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drawing6.xml" ContentType="application/vnd.openxmlformats-officedocument.drawing+xml"/>
  <Override PartName="/xl/drawings/vmlDrawing6.vml" ContentType="application/vnd.openxmlformats-officedocument.vmlDrawing"/>
  <Override PartName="/xl/drawings/drawing7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vmlDrawing7.vml" ContentType="application/vnd.openxmlformats-officedocument.vmlDrawing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2.xml" ContentType="application/vnd.openxmlformats-officedocument.spreadsheetml.comments+xml"/>
  <Override PartName="/xl/media/image1.png" ContentType="image/png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D IPCA+ 45" sheetId="1" state="visible" r:id="rId2"/>
    <sheet name="MAPA" sheetId="2" state="visible" r:id="rId3"/>
    <sheet name="GPS" sheetId="3" state="visible" r:id="rId4"/>
    <sheet name="ROL" sheetId="4" state="visible" r:id="rId5"/>
    <sheet name="NTN-B PRINC TD IPCA+ 26" sheetId="5" state="visible" r:id="rId6"/>
    <sheet name="NTN-B PRINC TD IPCA+ 35 MM" sheetId="6" state="visible" r:id="rId7"/>
    <sheet name="ACABOU NTN-B PRINC TD IPCA+ 24" sheetId="7" state="visible" r:id="rId8"/>
    <sheet name="NTN-B TD IPCA+ Juros 32  MM" sheetId="8" state="visible" r:id="rId9"/>
    <sheet name="LFT TD SELIC 2027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3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ID#AAAAp6KNUoo
     (2023-02-12 10:36:48)
Dia dos pais, das mães, dos namorados, das crianças, Natal, Páscoa, amigo secreto...</t>
        </r>
      </text>
    </comment>
    <comment ref="D136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ID#AAAAp6KNUo8
     (2023-02-12 10:36:48)
De vida, de namoro, de casamento...</t>
        </r>
      </text>
    </comment>
    <comment ref="D137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ID#AAAAp6KNUo0
     (2023-02-12 10:36:48)
Casamento, chá de bebê, despedida de solteiro, formatura...</t>
        </r>
      </text>
    </comment>
    <comment ref="V13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ID#AAAAp6KNUo4
     (2023-02-12 10:36:48)
helio e mae</t>
        </r>
      </text>
    </comment>
    <comment ref="W10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ID#AAAAp6KNUos
     (2023-02-12 10:36:48)
oleo do carro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ID#AAAAp6KNUpE
     (2023-02-12 10:36:48)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ID#AAAAp6KNUow
     (2023-02-12 10:36:48)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======
ID#AAAAp6KNUpI
     (2023-02-12 10:36:48)
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 aqui os dados do Tesouro Direto.</t>
        </r>
      </text>
    </comment>
  </commentList>
</comments>
</file>

<file path=xl/sharedStrings.xml><?xml version="1.0" encoding="utf-8"?>
<sst xmlns="http://schemas.openxmlformats.org/spreadsheetml/2006/main" count="3884" uniqueCount="960">
  <si>
    <r>
      <rPr>
        <b val="true"/>
        <sz val="16"/>
        <color rgb="FFFFFFFF"/>
        <rFont val="Arial"/>
        <family val="2"/>
        <charset val="1"/>
      </rPr>
      <t xml:space="preserve">Planilha Janela Tes</t>
    </r>
    <r>
      <rPr>
        <b val="true"/>
        <sz val="16"/>
        <color rgb="FFFFC000"/>
        <rFont val="Arial"/>
        <family val="2"/>
        <charset val="1"/>
      </rPr>
      <t xml:space="preserve">OURO</t>
    </r>
  </si>
  <si>
    <t xml:space="preserve">DATA</t>
  </si>
  <si>
    <t xml:space="preserve">TAXAS</t>
  </si>
  <si>
    <t xml:space="preserve">ÚLTIMA TAXA</t>
  </si>
  <si>
    <t xml:space="preserve">MÍNIMO</t>
  </si>
  <si>
    <t xml:space="preserve">1º QUARTIL</t>
  </si>
  <si>
    <t xml:space="preserve">MEDIANA</t>
  </si>
  <si>
    <t xml:space="preserve">3º QUARTIL</t>
  </si>
  <si>
    <t xml:space="preserve">MÁXIMO</t>
  </si>
  <si>
    <t xml:space="preserve">MÉDIA</t>
  </si>
  <si>
    <t xml:space="preserve">DESVIO PADRÃO</t>
  </si>
  <si>
    <t xml:space="preserve">JANELA</t>
  </si>
  <si>
    <t xml:space="preserve">02/01/2020</t>
  </si>
  <si>
    <t xml:space="preserve">03/01/2020</t>
  </si>
  <si>
    <t xml:space="preserve">J1 - COMPRA PÉSSIMA</t>
  </si>
  <si>
    <t xml:space="preserve">06/01/2020</t>
  </si>
  <si>
    <t xml:space="preserve">J2 - COMPRA RUIM</t>
  </si>
  <si>
    <t xml:space="preserve">07/01/2020</t>
  </si>
  <si>
    <t xml:space="preserve">J3 - COMPRA BOA</t>
  </si>
  <si>
    <t xml:space="preserve">08/01/2020</t>
  </si>
  <si>
    <t xml:space="preserve">J4 - COMPRA ÓTIMA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</si>
  <si>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</si>
  <si>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</si>
  <si>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</si>
  <si>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</si>
  <si>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</si>
  <si>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</si>
  <si>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</si>
  <si>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</si>
  <si>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</si>
  <si>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</si>
  <si>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</si>
  <si>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</si>
  <si>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</si>
  <si>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</si>
  <si>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</si>
  <si>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</si>
  <si>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</si>
  <si>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</si>
  <si>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</si>
  <si>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</si>
  <si>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</si>
  <si>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</si>
  <si>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</si>
  <si>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</si>
  <si>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</si>
  <si>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</si>
  <si>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</si>
  <si>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</si>
  <si>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</si>
  <si>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</si>
  <si>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</si>
  <si>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</si>
  <si>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26/02/2020</t>
  </si>
  <si>
    <t xml:space="preserve">27/02/2020</t>
  </si>
  <si>
    <t xml:space="preserve">28/02/2020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</si>
  <si>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</si>
  <si>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</si>
  <si>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</si>
  <si>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</si>
  <si>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</si>
  <si>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</si>
  <si>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</si>
  <si>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</si>
  <si>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</si>
  <si>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</si>
  <si>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</si>
  <si>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</si>
  <si>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</si>
  <si>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</si>
  <si>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</si>
  <si>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</si>
  <si>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</si>
  <si>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</si>
  <si>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</si>
  <si>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</si>
  <si>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</si>
  <si>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</si>
  <si>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</si>
  <si>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</si>
  <si>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</si>
  <si>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</si>
  <si>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</si>
  <si>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</si>
  <si>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</si>
  <si>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</si>
  <si>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</si>
  <si>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</si>
  <si>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</si>
  <si>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</si>
  <si>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20/04/2020</t>
  </si>
  <si>
    <t xml:space="preserve">22/04/2020</t>
  </si>
  <si>
    <t xml:space="preserve">23/04/2020</t>
  </si>
  <si>
    <t xml:space="preserve">24/04/2020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</si>
  <si>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</si>
  <si>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</si>
  <si>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</si>
  <si>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</si>
  <si>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</si>
  <si>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</si>
  <si>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</si>
  <si>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</si>
  <si>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</si>
  <si>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</si>
  <si>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</si>
  <si>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</si>
  <si>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</si>
  <si>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</si>
  <si>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</si>
  <si>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</si>
  <si>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</si>
  <si>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</si>
  <si>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</si>
  <si>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</si>
  <si>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</si>
  <si>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</si>
  <si>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</si>
  <si>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</si>
  <si>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</si>
  <si>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</si>
  <si>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</si>
  <si>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</si>
  <si>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</si>
  <si>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08/06/2020</t>
  </si>
  <si>
    <t xml:space="preserve">09/06/2020</t>
  </si>
  <si>
    <t xml:space="preserve">10/06/2020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</si>
  <si>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</si>
  <si>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</si>
  <si>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</si>
  <si>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</si>
  <si>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</si>
  <si>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</si>
  <si>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</si>
  <si>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</si>
  <si>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</si>
  <si>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</si>
  <si>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</si>
  <si>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</si>
  <si>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</si>
  <si>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</si>
  <si>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</si>
  <si>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</si>
  <si>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</si>
  <si>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</si>
  <si>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</si>
  <si>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</si>
  <si>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</si>
  <si>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</si>
  <si>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</si>
  <si>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</si>
  <si>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</si>
  <si>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</si>
  <si>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</si>
  <si>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</si>
  <si>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</si>
  <si>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</si>
  <si>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</si>
  <si>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</si>
  <si>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</si>
  <si>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</si>
  <si>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</si>
  <si>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</si>
  <si>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</si>
  <si>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</si>
  <si>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</si>
  <si>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</si>
  <si>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</si>
  <si>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</si>
  <si>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</si>
  <si>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</si>
  <si>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</si>
  <si>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</si>
  <si>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</si>
  <si>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</si>
  <si>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</si>
  <si>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</si>
  <si>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</si>
  <si>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</si>
  <si>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</si>
  <si>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</si>
  <si>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</si>
  <si>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</si>
  <si>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</si>
  <si>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</si>
  <si>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</si>
  <si>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</si>
  <si>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</si>
  <si>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</si>
  <si>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</si>
  <si>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</si>
  <si>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</si>
  <si>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</si>
  <si>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</si>
  <si>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</si>
  <si>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</si>
  <si>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</si>
  <si>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</si>
  <si>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</si>
  <si>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</si>
  <si>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</si>
  <si>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</si>
  <si>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</si>
  <si>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</si>
  <si>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</si>
  <si>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</si>
  <si>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</si>
  <si>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</si>
  <si>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</si>
  <si>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</si>
  <si>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</si>
  <si>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</si>
  <si>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</si>
  <si>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</si>
  <si>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</si>
  <si>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</si>
  <si>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</si>
  <si>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</si>
  <si>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</si>
  <si>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</si>
  <si>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</si>
  <si>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</si>
  <si>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</si>
  <si>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</si>
  <si>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</si>
  <si>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</si>
  <si>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</si>
  <si>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</si>
  <si>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</si>
  <si>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</si>
  <si>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</si>
  <si>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</si>
  <si>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</si>
  <si>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</si>
  <si>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</si>
  <si>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</si>
  <si>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</si>
  <si>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</si>
  <si>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</si>
  <si>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</si>
  <si>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</si>
  <si>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</si>
  <si>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</si>
  <si>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</si>
  <si>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</si>
  <si>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</si>
  <si>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</si>
  <si>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</si>
  <si>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</si>
  <si>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</si>
  <si>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</si>
  <si>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</si>
  <si>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</si>
  <si>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</si>
  <si>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</si>
  <si>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</si>
  <si>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</si>
  <si>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</si>
  <si>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</si>
  <si>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</si>
  <si>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</si>
  <si>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</si>
  <si>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</si>
  <si>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</si>
  <si>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</si>
  <si>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</si>
  <si>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</si>
  <si>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</si>
  <si>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</si>
  <si>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</si>
  <si>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</si>
  <si>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</si>
  <si>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</si>
  <si>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</si>
  <si>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</si>
  <si>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</si>
  <si>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</si>
  <si>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</si>
  <si>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</si>
  <si>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</si>
  <si>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</si>
  <si>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</si>
  <si>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</si>
  <si>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</si>
  <si>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</si>
  <si>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</si>
  <si>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</si>
  <si>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</si>
  <si>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</si>
  <si>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</si>
  <si>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</si>
  <si>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</si>
  <si>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</si>
  <si>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</si>
  <si>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</si>
  <si>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</si>
  <si>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</si>
  <si>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</si>
  <si>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</si>
  <si>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</si>
  <si>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</si>
  <si>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</si>
  <si>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</si>
  <si>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</si>
  <si>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</si>
  <si>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</si>
  <si>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</si>
  <si>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</si>
  <si>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</si>
  <si>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</si>
  <si>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</si>
  <si>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</si>
  <si>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</si>
  <si>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</si>
  <si>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</si>
  <si>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</si>
  <si>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</si>
  <si>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</si>
  <si>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</si>
  <si>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</si>
  <si>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</si>
  <si>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</si>
  <si>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</si>
  <si>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</si>
  <si>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</si>
  <si>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</si>
  <si>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</si>
  <si>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</si>
  <si>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</si>
  <si>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</si>
  <si>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</si>
  <si>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</si>
  <si>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</si>
  <si>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</si>
  <si>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</si>
  <si>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</si>
  <si>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</si>
  <si>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</si>
  <si>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</si>
  <si>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</si>
  <si>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</si>
  <si>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</si>
  <si>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</si>
  <si>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</si>
  <si>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</si>
  <si>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</si>
  <si>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</si>
  <si>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</si>
  <si>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</si>
  <si>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</si>
  <si>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</si>
  <si>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</si>
  <si>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</si>
  <si>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</si>
  <si>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</si>
  <si>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</si>
  <si>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</si>
  <si>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</si>
  <si>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</si>
  <si>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</si>
  <si>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</si>
  <si>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</si>
  <si>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</si>
  <si>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</si>
  <si>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</si>
  <si>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</si>
  <si>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</si>
  <si>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</si>
  <si>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</si>
  <si>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</si>
  <si>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</si>
  <si>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</si>
  <si>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</si>
  <si>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</si>
  <si>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</si>
  <si>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</si>
  <si>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</si>
  <si>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</si>
  <si>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</si>
  <si>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</si>
  <si>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</si>
  <si>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</si>
  <si>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</si>
  <si>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</si>
  <si>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</si>
  <si>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</si>
  <si>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</si>
  <si>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</si>
  <si>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</si>
  <si>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</si>
  <si>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</si>
  <si>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</si>
  <si>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</si>
  <si>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</si>
  <si>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</si>
  <si>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</si>
  <si>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</si>
  <si>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</si>
  <si>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</si>
  <si>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</si>
  <si>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</si>
  <si>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</si>
  <si>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</si>
  <si>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</si>
  <si>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</si>
  <si>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</si>
  <si>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</si>
  <si>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</si>
  <si>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</si>
  <si>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</si>
  <si>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</si>
  <si>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</si>
  <si>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</si>
  <si>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</si>
  <si>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</si>
  <si>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</si>
  <si>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</si>
  <si>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</si>
  <si>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</si>
  <si>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</si>
  <si>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</si>
  <si>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</si>
  <si>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</si>
  <si>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</si>
  <si>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</si>
  <si>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</si>
  <si>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</si>
  <si>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</si>
  <si>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</si>
  <si>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</si>
  <si>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</si>
  <si>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</si>
  <si>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</si>
  <si>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</si>
  <si>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</si>
  <si>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</si>
  <si>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</si>
  <si>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</si>
  <si>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</si>
  <si>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</si>
  <si>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</si>
  <si>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</si>
  <si>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</si>
  <si>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</si>
  <si>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</si>
  <si>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</si>
  <si>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</si>
  <si>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</si>
  <si>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</si>
  <si>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</si>
  <si>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</si>
  <si>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</si>
  <si>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</si>
  <si>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</si>
  <si>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</si>
  <si>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</si>
  <si>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</si>
  <si>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</si>
  <si>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</si>
  <si>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</si>
  <si>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</si>
  <si>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</si>
  <si>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</si>
  <si>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</si>
  <si>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</si>
  <si>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</si>
  <si>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</si>
  <si>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</si>
  <si>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</si>
  <si>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</si>
  <si>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</si>
  <si>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</si>
  <si>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</si>
  <si>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</si>
  <si>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</si>
  <si>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</si>
  <si>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</si>
  <si>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</si>
  <si>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</si>
  <si>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</si>
  <si>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</si>
  <si>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</si>
  <si>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</si>
  <si>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</si>
  <si>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</si>
  <si>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</si>
  <si>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</si>
  <si>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</si>
  <si>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</si>
  <si>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</si>
  <si>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</si>
  <si>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</si>
  <si>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</si>
  <si>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</si>
  <si>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</si>
  <si>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</si>
  <si>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</si>
  <si>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</si>
  <si>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</si>
  <si>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</si>
  <si>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</si>
  <si>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</si>
  <si>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</si>
  <si>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</si>
  <si>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</si>
  <si>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</si>
  <si>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</si>
  <si>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</si>
  <si>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</si>
  <si>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</si>
  <si>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</si>
  <si>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</si>
  <si>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</si>
  <si>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</si>
  <si>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</si>
  <si>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</si>
  <si>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</si>
  <si>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</si>
  <si>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</si>
  <si>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</si>
  <si>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</si>
  <si>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</si>
  <si>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</si>
  <si>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</si>
  <si>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</si>
  <si>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</si>
  <si>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</si>
  <si>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</si>
  <si>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</si>
  <si>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</si>
  <si>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</si>
  <si>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</si>
  <si>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</si>
  <si>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</si>
  <si>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</si>
  <si>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</si>
  <si>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</si>
  <si>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</si>
  <si>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</si>
  <si>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</si>
  <si>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</si>
  <si>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</si>
  <si>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</si>
  <si>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</si>
  <si>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</si>
  <si>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</si>
  <si>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</si>
  <si>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</si>
  <si>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</si>
  <si>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</si>
  <si>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</si>
  <si>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</si>
  <si>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</si>
  <si>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</si>
  <si>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</si>
  <si>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</si>
  <si>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</si>
  <si>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</si>
  <si>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</si>
  <si>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</si>
  <si>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</si>
  <si>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</si>
  <si>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</si>
  <si>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</si>
  <si>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</si>
  <si>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</si>
  <si>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</si>
  <si>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</si>
  <si>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</si>
  <si>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</si>
  <si>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</si>
  <si>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</si>
  <si>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</si>
  <si>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</si>
  <si>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</si>
  <si>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</si>
  <si>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</si>
  <si>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</si>
  <si>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</si>
  <si>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</si>
  <si>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</si>
  <si>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</si>
  <si>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</si>
  <si>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</si>
  <si>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</si>
  <si>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</si>
  <si>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</si>
  <si>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</si>
  <si>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</si>
  <si>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</si>
  <si>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</si>
  <si>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</si>
  <si>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</si>
  <si>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</si>
  <si>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</si>
  <si>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</si>
  <si>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</si>
  <si>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</si>
  <si>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</si>
  <si>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</si>
  <si>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</si>
  <si>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</si>
  <si>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</si>
  <si>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</si>
  <si>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</si>
  <si>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</si>
  <si>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</si>
  <si>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</si>
  <si>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</si>
  <si>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</si>
  <si>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</si>
  <si>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</si>
  <si>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</si>
  <si>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</si>
  <si>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</si>
  <si>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</si>
  <si>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</si>
  <si>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</si>
  <si>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</si>
  <si>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</si>
  <si>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</si>
  <si>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</si>
  <si>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</si>
  <si>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</si>
  <si>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</si>
  <si>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</si>
  <si>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</si>
  <si>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</si>
  <si>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</si>
  <si>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</si>
  <si>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</si>
  <si>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</si>
  <si>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</si>
  <si>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</si>
  <si>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</si>
  <si>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</si>
  <si>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</si>
  <si>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</si>
  <si>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</si>
  <si>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</si>
  <si>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</si>
  <si>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</si>
  <si>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</si>
  <si>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</si>
  <si>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</si>
  <si>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</si>
  <si>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</si>
  <si>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</si>
  <si>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</si>
  <si>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</si>
  <si>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</si>
  <si>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</si>
  <si>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</si>
  <si>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</si>
  <si>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</si>
  <si>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</si>
  <si>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</si>
  <si>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</si>
  <si>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</si>
  <si>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</si>
  <si>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</si>
  <si>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</si>
  <si>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</si>
  <si>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</si>
  <si>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</si>
  <si>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</si>
  <si>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</si>
  <si>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</si>
  <si>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</si>
  <si>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</si>
  <si>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</si>
  <si>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</si>
  <si>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</si>
  <si>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</si>
  <si>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</si>
  <si>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</si>
  <si>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</si>
  <si>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</si>
  <si>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</si>
  <si>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</si>
  <si>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</si>
  <si>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</si>
  <si>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</si>
  <si>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</si>
  <si>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</si>
  <si>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</si>
  <si>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</si>
  <si>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</si>
  <si>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</si>
  <si>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</si>
  <si>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</si>
  <si>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</si>
  <si>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</si>
  <si>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</si>
  <si>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</si>
  <si>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</si>
  <si>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</si>
  <si>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</si>
  <si>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</si>
  <si>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</si>
  <si>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</si>
  <si>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</si>
  <si>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</si>
  <si>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</si>
  <si>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</si>
  <si>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</si>
  <si>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</si>
  <si>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</si>
  <si>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</si>
  <si>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</si>
  <si>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</si>
  <si>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</si>
  <si>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</si>
  <si>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</si>
  <si>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</si>
  <si>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</si>
  <si>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</si>
  <si>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</si>
  <si>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</si>
  <si>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</si>
  <si>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</si>
  <si>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</si>
  <si>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</si>
  <si>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</si>
  <si>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</si>
  <si>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</si>
  <si>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</si>
  <si>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</si>
  <si>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</si>
  <si>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</si>
  <si>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</si>
  <si>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</si>
  <si>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</si>
  <si>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</si>
  <si>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</si>
  <si>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</si>
  <si>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</si>
  <si>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</si>
  <si>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</si>
  <si>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</si>
  <si>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</si>
  <si>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</si>
  <si>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</si>
  <si>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</si>
  <si>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</si>
  <si>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</si>
  <si>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</si>
  <si>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</si>
  <si>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</si>
  <si>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</si>
  <si>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</si>
  <si>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</si>
  <si>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</si>
  <si>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</si>
  <si>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</si>
  <si>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</si>
  <si>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</si>
  <si>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</si>
  <si>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</si>
  <si>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</si>
  <si>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</si>
  <si>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</si>
  <si>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</si>
  <si>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</si>
  <si>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</si>
  <si>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</si>
  <si>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</si>
  <si>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</si>
  <si>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</si>
  <si>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</si>
  <si>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</si>
  <si>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</si>
  <si>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</si>
  <si>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</si>
  <si>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</si>
  <si>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</si>
  <si>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</si>
  <si>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</si>
  <si>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</si>
  <si>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</si>
  <si>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</si>
  <si>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</si>
  <si>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</si>
  <si>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</si>
  <si>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</si>
  <si>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</si>
  <si>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</si>
  <si>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</si>
  <si>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</si>
  <si>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</si>
  <si>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</si>
  <si>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</si>
  <si>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</si>
  <si>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</si>
  <si>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</si>
  <si>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</si>
  <si>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</si>
  <si>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</si>
  <si>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</si>
  <si>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</si>
  <si>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</si>
  <si>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</si>
  <si>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MAPA FINANCEIRO MENSAL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</si>
  <si>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</si>
  <si>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</si>
  <si>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</si>
  <si>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</si>
  <si>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</si>
  <si>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</si>
  <si>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</si>
  <si>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</si>
  <si>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</si>
  <si>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</si>
  <si>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</si>
  <si>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</si>
  <si>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Meta</t>
  </si>
  <si>
    <t xml:space="preserve">Realizado</t>
  </si>
  <si>
    <t xml:space="preserve">Valor</t>
  </si>
  <si>
    <t xml:space="preserve">Porta de entrada</t>
  </si>
  <si>
    <t xml:space="preserve">Renda</t>
  </si>
  <si>
    <t xml:space="preserve">Salário</t>
  </si>
  <si>
    <t xml:space="preserve">13º salário</t>
  </si>
  <si>
    <t xml:space="preserve">Férias</t>
  </si>
  <si>
    <t xml:space="preserve">Saldo Anterior</t>
  </si>
  <si>
    <t xml:space="preserve">Restituição IRPF</t>
  </si>
  <si>
    <t xml:space="preserve">Renda investimentos</t>
  </si>
  <si>
    <t xml:space="preserve">Total de recebimentos</t>
  </si>
  <si>
    <t xml:space="preserve">TETO DE GASTOS (diferença entre receitas e despesas)</t>
  </si>
  <si>
    <t xml:space="preserve">Valores para usar agora</t>
  </si>
  <si>
    <t xml:space="preserve">Doação</t>
  </si>
  <si>
    <t xml:space="preserve">Total pra usar agora</t>
  </si>
  <si>
    <t xml:space="preserve">Porta de retenção</t>
  </si>
  <si>
    <t xml:space="preserve">Despesas</t>
  </si>
  <si>
    <t xml:space="preserve">Mensal 
Fixa</t>
  </si>
  <si>
    <t xml:space="preserve">Moradia</t>
  </si>
  <si>
    <t xml:space="preserve">Celular </t>
  </si>
  <si>
    <t xml:space="preserve">Filhos</t>
  </si>
  <si>
    <t xml:space="preserve">Transporte</t>
  </si>
  <si>
    <t xml:space="preserve">Prestação do carro</t>
  </si>
  <si>
    <t xml:space="preserve">Saúde</t>
  </si>
  <si>
    <t xml:space="preserve">Academia</t>
  </si>
  <si>
    <t xml:space="preserve">Educação</t>
  </si>
  <si>
    <t xml:space="preserve">Cursos Bubble</t>
  </si>
  <si>
    <t xml:space="preserve">Cursos Inglês</t>
  </si>
  <si>
    <t xml:space="preserve">Cards RICO</t>
  </si>
  <si>
    <t xml:space="preserve">Cards BB</t>
  </si>
  <si>
    <t xml:space="preserve">Outros</t>
  </si>
  <si>
    <t xml:space="preserve">Géssica 2 moais</t>
  </si>
  <si>
    <t xml:space="preserve">Total despesas fixas </t>
  </si>
  <si>
    <t xml:space="preserve">% sobre a renda</t>
  </si>
  <si>
    <t xml:space="preserve">Mensal Variável</t>
  </si>
  <si>
    <t xml:space="preserve">Luz Energisa</t>
  </si>
  <si>
    <t xml:space="preserve">Águas Guariroba</t>
  </si>
  <si>
    <t xml:space="preserve">Gás</t>
  </si>
  <si>
    <t xml:space="preserve">Alimentação</t>
  </si>
  <si>
    <t xml:space="preserve">Mercado</t>
  </si>
  <si>
    <t xml:space="preserve">refeições fora</t>
  </si>
  <si>
    <t xml:space="preserve">Combustível</t>
  </si>
  <si>
    <t xml:space="preserve">Impostos</t>
  </si>
  <si>
    <t xml:space="preserve">IPTU</t>
  </si>
  <si>
    <t xml:space="preserve">IPVA </t>
  </si>
  <si>
    <t xml:space="preserve">Cuidados pessoais</t>
  </si>
  <si>
    <t xml:space="preserve">Barbearia</t>
  </si>
  <si>
    <t xml:space="preserve">Pet</t>
  </si>
  <si>
    <t xml:space="preserve">Total despesas variáveis</t>
  </si>
  <si>
    <t xml:space="preserve">Extra</t>
  </si>
  <si>
    <t xml:space="preserve">Médico</t>
  </si>
  <si>
    <t xml:space="preserve">Dentista</t>
  </si>
  <si>
    <t xml:space="preserve">Medicamentos / farmácia</t>
  </si>
  <si>
    <t xml:space="preserve">Manutenção veículo</t>
  </si>
  <si>
    <t xml:space="preserve">Revisão</t>
  </si>
  <si>
    <t xml:space="preserve">Troca de óleo</t>
  </si>
  <si>
    <t xml:space="preserve">Troca de pneus</t>
  </si>
  <si>
    <t xml:space="preserve">Manutenção casa</t>
  </si>
  <si>
    <t xml:space="preserve">Pintura</t>
  </si>
  <si>
    <t xml:space="preserve">Conserto</t>
  </si>
  <si>
    <t xml:space="preserve">Móveis e utensílios</t>
  </si>
  <si>
    <t xml:space="preserve">Encargos financeiros</t>
  </si>
  <si>
    <t xml:space="preserve">Tarifa Tesouro Direto</t>
  </si>
  <si>
    <t xml:space="preserve">Total despesas extras</t>
  </si>
  <si>
    <t xml:space="preserve">Adicional</t>
  </si>
  <si>
    <t xml:space="preserve">Lazer</t>
  </si>
  <si>
    <t xml:space="preserve">Viagem</t>
  </si>
  <si>
    <t xml:space="preserve">Meu aniversário </t>
  </si>
  <si>
    <t xml:space="preserve">Festas - shows - baladas</t>
  </si>
  <si>
    <t xml:space="preserve">Vestuário</t>
  </si>
  <si>
    <t xml:space="preserve">Roupas</t>
  </si>
  <si>
    <t xml:space="preserve">Calçados</t>
  </si>
  <si>
    <t xml:space="preserve">Presentes</t>
  </si>
  <si>
    <t xml:space="preserve">Datas comemorativas</t>
  </si>
  <si>
    <t xml:space="preserve">Aniversários</t>
  </si>
  <si>
    <t xml:space="preserve">Ocasiões especiais</t>
  </si>
  <si>
    <t xml:space="preserve">Multa</t>
  </si>
  <si>
    <t xml:space="preserve">Total despesas adicionais</t>
  </si>
  <si>
    <t xml:space="preserve">Porta de multiplicação</t>
  </si>
  <si>
    <t xml:space="preserve">Investimentos (receita menos teto de gastos)</t>
  </si>
  <si>
    <t xml:space="preserve">Liberdade financeira TD</t>
  </si>
  <si>
    <t xml:space="preserve">Reserva de oportunidade</t>
  </si>
  <si>
    <t xml:space="preserve">Carro</t>
  </si>
  <si>
    <t xml:space="preserve">FÉRIAS</t>
  </si>
  <si>
    <t xml:space="preserve">casa</t>
  </si>
  <si>
    <t xml:space="preserve">Total de investimentos</t>
  </si>
  <si>
    <t xml:space="preserve">Saldo </t>
  </si>
  <si>
    <t xml:space="preserve">Renda total</t>
  </si>
  <si>
    <t xml:space="preserve">Investimentos</t>
  </si>
  <si>
    <t xml:space="preserve">Para utilizar agora</t>
  </si>
  <si>
    <t xml:space="preserve">Despesas fixas</t>
  </si>
  <si>
    <t xml:space="preserve">Despesas variáveis</t>
  </si>
  <si>
    <t xml:space="preserve">Despesas extras</t>
  </si>
  <si>
    <t xml:space="preserve">Despesas adicionais</t>
  </si>
  <si>
    <t xml:space="preserve">Saldo final</t>
  </si>
  <si>
    <t xml:space="preserve">Objetivo </t>
  </si>
  <si>
    <t xml:space="preserve">Quando?</t>
  </si>
  <si>
    <t xml:space="preserve">Quanto?</t>
  </si>
  <si>
    <t xml:space="preserve">Investimento escolhido</t>
  </si>
  <si>
    <t xml:space="preserve">Como?</t>
  </si>
  <si>
    <t xml:space="preserve">Onde?</t>
  </si>
  <si>
    <t xml:space="preserve">TD ACABOU</t>
  </si>
  <si>
    <t xml:space="preserve">TD ipca+ 2024</t>
  </si>
  <si>
    <t xml:space="preserve">ok</t>
  </si>
  <si>
    <t xml:space="preserve">XP</t>
  </si>
  <si>
    <t xml:space="preserve">LIBERDADE</t>
  </si>
  <si>
    <t xml:space="preserve">TD Ipca+ 2035</t>
  </si>
  <si>
    <t xml:space="preserve">aportes</t>
  </si>
  <si>
    <t xml:space="preserve">TD ipca+ com juros 2032</t>
  </si>
  <si>
    <t xml:space="preserve">TD selic 2026</t>
  </si>
  <si>
    <t xml:space="preserve">RESERVA DE SEGURANÇA</t>
  </si>
  <si>
    <t xml:space="preserve">TD selic 2027</t>
  </si>
  <si>
    <t xml:space="preserve">RENDA FIXA</t>
  </si>
  <si>
    <t xml:space="preserve">LCI ORIGINAL</t>
  </si>
  <si>
    <t xml:space="preserve">RICO</t>
  </si>
  <si>
    <t xml:space="preserve">FII</t>
  </si>
  <si>
    <t xml:space="preserve">FUNDOS DE INVESTIMENTO</t>
  </si>
  <si>
    <t xml:space="preserve">INCO</t>
  </si>
  <si>
    <t xml:space="preserve">Carteira de investimentos</t>
  </si>
  <si>
    <t xml:space="preserve">Perfil conservador</t>
  </si>
  <si>
    <t xml:space="preserve">Perfil moderado</t>
  </si>
  <si>
    <t xml:space="preserve">Perfil arrojado</t>
  </si>
  <si>
    <t xml:space="preserve">Títulos públicos</t>
  </si>
  <si>
    <t xml:space="preserve">CDB - LC - RDC</t>
  </si>
  <si>
    <t xml:space="preserve">CDB - LC – RDC – LCI – LCA</t>
  </si>
  <si>
    <t xml:space="preserve">LCI e LCA</t>
  </si>
  <si>
    <t xml:space="preserve">Debentures</t>
  </si>
  <si>
    <t xml:space="preserve">Fundos de investimento</t>
  </si>
  <si>
    <t xml:space="preserve">Fundos imobiliários</t>
  </si>
  <si>
    <t xml:space="preserve">Crowdfunding</t>
  </si>
  <si>
    <t xml:space="preserve">ETFs</t>
  </si>
  <si>
    <t xml:space="preserve">Ações</t>
  </si>
  <si>
    <t xml:space="preserve">Criptomoedas</t>
  </si>
  <si>
    <t xml:space="preserve">Opções</t>
  </si>
  <si>
    <t xml:space="preserve">Percentual da carteira por perfil de investidor</t>
  </si>
  <si>
    <t xml:space="preserve">MODERADO</t>
  </si>
  <si>
    <t xml:space="preserve">100% renda fixa</t>
  </si>
  <si>
    <t xml:space="preserve">80% renda fixa e 20% variável</t>
  </si>
  <si>
    <t xml:space="preserve">60% renda fixa e 40% renda variável</t>
  </si>
  <si>
    <t xml:space="preserve">14/09/2022</t>
  </si>
  <si>
    <t xml:space="preserve">15/09/2022</t>
  </si>
  <si>
    <t xml:space="preserve">16/09/2022</t>
  </si>
  <si>
    <t xml:space="preserve">19/09/2022</t>
  </si>
  <si>
    <r>
      <rPr>
        <b val="true"/>
        <sz val="16"/>
        <color rgb="FFFFFFFF"/>
        <rFont val="Arial"/>
        <family val="0"/>
        <charset val="1"/>
      </rPr>
      <t xml:space="preserve">Planilha Janela Tes</t>
    </r>
    <r>
      <rPr>
        <b val="true"/>
        <sz val="16"/>
        <color rgb="FFFFC000"/>
        <rFont val="Arial"/>
        <family val="0"/>
        <charset val="1"/>
      </rPr>
      <t xml:space="preserve">OURO</t>
    </r>
  </si>
  <si>
    <t xml:space="preserve">30/112022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</si>
</sst>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%"/>
    <numFmt numFmtId="166" formatCode="0%"/>
    <numFmt numFmtId="167" formatCode="General"/>
    <numFmt numFmtId="168" formatCode="d/m/yyyy"/>
    <numFmt numFmtId="169" formatCode="&quot;R$ &quot;#,##0.00"/>
    <numFmt numFmtId="170" formatCode="[$R$]#,##0.00"/>
    <numFmt numFmtId="171" formatCode="[$R$ -416]#,##0.00"/>
    <numFmt numFmtId="172" formatCode="dd/mm/yyyy"/>
  </numFmts>
  <fonts count="4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2"/>
      <charset val="1"/>
    </font>
    <font>
      <b val="true"/>
      <sz val="16"/>
      <color rgb="FFFFC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color rgb="FF000000"/>
      <name val="Arial"/>
      <family val="2"/>
    </font>
    <font>
      <sz val="9"/>
      <color rgb="FF595959"/>
      <name val="Calibri"/>
      <family val="2"/>
    </font>
    <font>
      <b val="true"/>
      <sz val="9"/>
      <color rgb="FF000000"/>
      <name val="Arial"/>
      <family val="2"/>
    </font>
    <font>
      <b val="true"/>
      <sz val="20"/>
      <color rgb="FF351C75"/>
      <name val="Times New Roman"/>
      <family val="0"/>
      <charset val="1"/>
    </font>
    <font>
      <b val="true"/>
      <sz val="28"/>
      <color rgb="FFA26F0F"/>
      <name val="Times New Roman"/>
      <family val="0"/>
      <charset val="1"/>
    </font>
    <font>
      <sz val="36"/>
      <color rgb="FFFFFFFF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4"/>
      <color rgb="FFFFFFFF"/>
      <name val="Times New Roman"/>
      <family val="0"/>
      <charset val="1"/>
    </font>
    <font>
      <b val="true"/>
      <sz val="10"/>
      <color rgb="FF434343"/>
      <name val="Times New Roman"/>
      <family val="0"/>
      <charset val="1"/>
    </font>
    <font>
      <b val="true"/>
      <sz val="10"/>
      <color rgb="FFFFFFFF"/>
      <name val="Times New Roman"/>
      <family val="0"/>
      <charset val="1"/>
    </font>
    <font>
      <sz val="10"/>
      <color rgb="FF434343"/>
      <name val="Times New Roman"/>
      <family val="0"/>
      <charset val="1"/>
    </font>
    <font>
      <b val="true"/>
      <sz val="12"/>
      <color rgb="FF434343"/>
      <name val="Times New Roman"/>
      <family val="0"/>
      <charset val="1"/>
    </font>
    <font>
      <sz val="9"/>
      <color rgb="FF434343"/>
      <name val="Times New Roman"/>
      <family val="0"/>
      <charset val="1"/>
    </font>
    <font>
      <b val="true"/>
      <sz val="14"/>
      <color rgb="FF434343"/>
      <name val="Times New Roman"/>
      <family val="0"/>
      <charset val="1"/>
    </font>
    <font>
      <b val="true"/>
      <sz val="9"/>
      <color rgb="FF434343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2"/>
      <color rgb="FF434343"/>
      <name val="Times New Roman"/>
      <family val="0"/>
      <charset val="1"/>
    </font>
    <font>
      <b val="true"/>
      <sz val="12"/>
      <color rgb="FFFFFFFF"/>
      <name val="Times New Roman"/>
      <family val="0"/>
      <charset val="1"/>
    </font>
    <font>
      <b val="true"/>
      <sz val="9"/>
      <color rgb="FFFFFFFF"/>
      <name val="Times New Roman"/>
      <family val="0"/>
      <charset val="1"/>
    </font>
    <font>
      <sz val="14"/>
      <color rgb="FF434343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31A2FF"/>
      <name val="Times New Roman"/>
      <family val="0"/>
      <charset val="1"/>
    </font>
    <font>
      <b val="true"/>
      <sz val="10"/>
      <color rgb="FF2A6099"/>
      <name val="Times New Roman"/>
      <family val="0"/>
      <charset val="1"/>
    </font>
    <font>
      <sz val="10"/>
      <color rgb="FFFF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9"/>
      <color rgb="FF351C75"/>
      <name val="Times New Roman"/>
      <family val="0"/>
      <charset val="1"/>
    </font>
    <font>
      <b val="true"/>
      <sz val="9"/>
      <color rgb="FF000000"/>
      <name val="Times New Roman"/>
      <family val="0"/>
      <charset val="1"/>
    </font>
    <font>
      <sz val="9"/>
      <color rgb="FFFF0000"/>
      <name val="Times New Roman"/>
      <family val="0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6"/>
      <color rgb="FFFFFFFF"/>
      <name val="Arial"/>
      <family val="0"/>
      <charset val="1"/>
    </font>
    <font>
      <b val="true"/>
      <sz val="16"/>
      <color rgb="FFFFC000"/>
      <name val="Arial"/>
      <family val="0"/>
      <charset val="1"/>
    </font>
    <font>
      <sz val="9"/>
      <color rgb="FFFFFFFF"/>
      <name val="Times New Roman"/>
      <family val="0"/>
      <charset val="1"/>
    </font>
    <font>
      <sz val="10"/>
      <color rgb="FFFFFFFF"/>
      <name val="Times New Roman"/>
      <family val="0"/>
      <charset val="1"/>
    </font>
  </fonts>
  <fills count="30">
    <fill>
      <patternFill patternType="none"/>
    </fill>
    <fill>
      <patternFill patternType="gray125"/>
    </fill>
    <fill>
      <patternFill patternType="solid">
        <fgColor rgb="FF404040"/>
        <bgColor rgb="FF434343"/>
      </patternFill>
    </fill>
    <fill>
      <patternFill patternType="solid">
        <fgColor rgb="FFFFFF00"/>
        <bgColor rgb="FFFFD966"/>
      </patternFill>
    </fill>
    <fill>
      <patternFill patternType="solid">
        <fgColor rgb="FFBFBFBF"/>
        <bgColor rgb="FFC0C0C0"/>
      </patternFill>
    </fill>
    <fill>
      <patternFill patternType="solid">
        <fgColor rgb="FFFF0000"/>
        <bgColor rgb="FF800000"/>
      </patternFill>
    </fill>
    <fill>
      <patternFill patternType="solid">
        <fgColor rgb="FF00B050"/>
        <bgColor rgb="FF008080"/>
      </patternFill>
    </fill>
    <fill>
      <patternFill patternType="solid">
        <fgColor rgb="FFFAC090"/>
        <bgColor rgb="FFF6B26B"/>
      </patternFill>
    </fill>
    <fill>
      <patternFill patternType="solid">
        <fgColor rgb="FF00B0F0"/>
        <bgColor rgb="FF31A2FF"/>
      </patternFill>
    </fill>
    <fill>
      <patternFill patternType="solid">
        <fgColor rgb="FFEFEFEF"/>
        <bgColor rgb="FFF3F3F3"/>
      </patternFill>
    </fill>
    <fill>
      <patternFill patternType="solid">
        <fgColor rgb="FFBD7E06"/>
        <bgColor rgb="FFBF9000"/>
      </patternFill>
    </fill>
    <fill>
      <patternFill patternType="solid">
        <fgColor rgb="FFF3F3F3"/>
        <bgColor rgb="FFEFEFEF"/>
      </patternFill>
    </fill>
    <fill>
      <patternFill patternType="solid">
        <fgColor rgb="FF95C544"/>
        <bgColor rgb="FFB6D7A8"/>
      </patternFill>
    </fill>
    <fill>
      <patternFill patternType="solid">
        <fgColor rgb="FFFFFFFF"/>
        <bgColor rgb="FFF3F3F3"/>
      </patternFill>
    </fill>
    <fill>
      <patternFill patternType="solid">
        <fgColor rgb="FFC0C0C0"/>
        <bgColor rgb="FFBFBFBF"/>
      </patternFill>
    </fill>
    <fill>
      <patternFill patternType="solid">
        <fgColor rgb="FF729FCF"/>
        <bgColor rgb="FF6D9EEB"/>
      </patternFill>
    </fill>
    <fill>
      <patternFill patternType="solid">
        <fgColor rgb="FFFFE599"/>
        <bgColor rgb="FFFFD966"/>
      </patternFill>
    </fill>
    <fill>
      <patternFill patternType="solid">
        <fgColor rgb="FFB7B7B7"/>
        <bgColor rgb="FFBFBFBF"/>
      </patternFill>
    </fill>
    <fill>
      <patternFill patternType="solid">
        <fgColor rgb="FFEA9999"/>
        <bgColor rgb="FFF6B26B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C000"/>
      </patternFill>
    </fill>
    <fill>
      <patternFill patternType="solid">
        <fgColor rgb="FFBF9000"/>
        <bgColor rgb="FFBD7E06"/>
      </patternFill>
    </fill>
    <fill>
      <patternFill patternType="solid">
        <fgColor rgb="FF6D9EEB"/>
        <bgColor rgb="FF729FCF"/>
      </patternFill>
    </fill>
    <fill>
      <patternFill patternType="solid">
        <fgColor rgb="FF434343"/>
        <bgColor rgb="FF404040"/>
      </patternFill>
    </fill>
    <fill>
      <patternFill patternType="solid">
        <fgColor rgb="FFC9DAF8"/>
        <bgColor rgb="FFD9D9D9"/>
      </patternFill>
    </fill>
    <fill>
      <patternFill patternType="solid">
        <fgColor rgb="FF333333"/>
        <bgColor rgb="FF404040"/>
      </patternFill>
    </fill>
    <fill>
      <patternFill patternType="solid">
        <fgColor rgb="FFDEE6EF"/>
        <bgColor rgb="FFEFEFEF"/>
      </patternFill>
    </fill>
    <fill>
      <patternFill patternType="solid">
        <fgColor rgb="FFB6D7A8"/>
        <bgColor rgb="FFCCCCCC"/>
      </patternFill>
    </fill>
    <fill>
      <patternFill patternType="solid">
        <fgColor rgb="FFF6B26B"/>
        <bgColor rgb="FFFAC090"/>
      </patternFill>
    </fill>
    <fill>
      <patternFill patternType="solid">
        <fgColor rgb="FFFFC000"/>
        <bgColor rgb="FFF1C232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/>
      <top style="thin">
        <color rgb="FFCCCCCC"/>
      </top>
      <bottom/>
      <diagonal/>
    </border>
    <border diagonalUp="false" diagonalDown="false">
      <left/>
      <right/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/>
      <top/>
      <bottom style="thin">
        <color rgb="FFCCCCCC"/>
      </bottom>
      <diagonal/>
    </border>
    <border diagonalUp="false" diagonalDown="false">
      <left/>
      <right/>
      <top/>
      <bottom style="thin">
        <color rgb="FFCCCCCC"/>
      </bottom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CCCCCC"/>
      </left>
      <right style="thin">
        <color rgb="FFCCCCCC"/>
      </right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9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5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19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3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1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5" fillId="1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1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3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3" fillId="1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3" fillId="1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3" fillId="1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7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25" fillId="1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1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1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9" fillId="1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8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5" fillId="1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1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5" fillId="1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1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1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1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1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3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3" fillId="9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25" fillId="1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21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23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5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1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5" fillId="1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25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3" fillId="1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2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9" fillId="2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33" fillId="2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26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3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1" fontId="3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3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1" fontId="1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2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2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9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2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39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0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0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7" fillId="2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3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3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3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2" fontId="3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3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6" fillId="2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B6D7A8"/>
      <rgbColor rgb="FF800000"/>
      <rgbColor rgb="FF008000"/>
      <rgbColor rgb="FF000080"/>
      <rgbColor rgb="FFA26F0F"/>
      <rgbColor rgb="FF800080"/>
      <rgbColor rgb="FF008080"/>
      <rgbColor rgb="FFC0C0C0"/>
      <rgbColor rgb="FF808080"/>
      <rgbColor rgb="FF6D9EEB"/>
      <rgbColor rgb="FF7030A0"/>
      <rgbColor rgb="FFF3F3F3"/>
      <rgbColor rgb="FFDEE6EF"/>
      <rgbColor rgb="FF660066"/>
      <rgbColor rgb="FFF6B26B"/>
      <rgbColor rgb="FF2A6099"/>
      <rgbColor rgb="FFC9DAF8"/>
      <rgbColor rgb="FF000080"/>
      <rgbColor rgb="FFFF00FF"/>
      <rgbColor rgb="FFFFD966"/>
      <rgbColor rgb="FFCCCCCC"/>
      <rgbColor rgb="FF800080"/>
      <rgbColor rgb="FF800000"/>
      <rgbColor rgb="FF008080"/>
      <rgbColor rgb="FF0000FF"/>
      <rgbColor rgb="FF00B0F0"/>
      <rgbColor rgb="FFEFEFEF"/>
      <rgbColor rgb="FFD9D9D9"/>
      <rgbColor rgb="FFFFE599"/>
      <rgbColor rgb="FFBFBFBF"/>
      <rgbColor rgb="FFEA9999"/>
      <rgbColor rgb="FFB7B7B7"/>
      <rgbColor rgb="FFFAC090"/>
      <rgbColor rgb="FF729FCF"/>
      <rgbColor rgb="FF31A2FF"/>
      <rgbColor rgb="FF95C544"/>
      <rgbColor rgb="FFFFC000"/>
      <rgbColor rgb="FFBF9000"/>
      <rgbColor rgb="FFBD7E06"/>
      <rgbColor rgb="FF666666"/>
      <rgbColor rgb="FF8B8B8B"/>
      <rgbColor rgb="FF434343"/>
      <rgbColor rgb="FF00B050"/>
      <rgbColor rgb="FF003300"/>
      <rgbColor rgb="FF404040"/>
      <rgbColor rgb="FFF1C232"/>
      <rgbColor rgb="FF595959"/>
      <rgbColor rgb="FF351C7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'TD IPCA+ 45'!$B$1:$B$2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'TD IPCA+ 45'!$B$3:$B$800</c:f>
              <c:numCache>
                <c:formatCode>General</c:formatCode>
                <c:ptCount val="798"/>
                <c:pt idx="0">
                  <c:v>0.0333</c:v>
                </c:pt>
                <c:pt idx="1">
                  <c:v>0.0339</c:v>
                </c:pt>
                <c:pt idx="2">
                  <c:v>0.0339</c:v>
                </c:pt>
                <c:pt idx="3">
                  <c:v>0.0342</c:v>
                </c:pt>
                <c:pt idx="4">
                  <c:v>0.0341</c:v>
                </c:pt>
                <c:pt idx="5">
                  <c:v>0.034</c:v>
                </c:pt>
                <c:pt idx="6">
                  <c:v>0.0341</c:v>
                </c:pt>
                <c:pt idx="7">
                  <c:v>0.0339</c:v>
                </c:pt>
                <c:pt idx="8">
                  <c:v>0.0344</c:v>
                </c:pt>
                <c:pt idx="9">
                  <c:v>0.0335</c:v>
                </c:pt>
                <c:pt idx="10">
                  <c:v>0.0341</c:v>
                </c:pt>
                <c:pt idx="11">
                  <c:v>0.0343</c:v>
                </c:pt>
                <c:pt idx="12">
                  <c:v>0.0344</c:v>
                </c:pt>
                <c:pt idx="13">
                  <c:v>0.0349</c:v>
                </c:pt>
                <c:pt idx="14">
                  <c:v>0.0349</c:v>
                </c:pt>
                <c:pt idx="15">
                  <c:v>0.0346</c:v>
                </c:pt>
                <c:pt idx="16">
                  <c:v>0.0343</c:v>
                </c:pt>
                <c:pt idx="17">
                  <c:v>0.0343</c:v>
                </c:pt>
                <c:pt idx="18">
                  <c:v>0.0343</c:v>
                </c:pt>
                <c:pt idx="19">
                  <c:v>0.0337</c:v>
                </c:pt>
                <c:pt idx="20">
                  <c:v>0.0336</c:v>
                </c:pt>
                <c:pt idx="21">
                  <c:v>0.0337</c:v>
                </c:pt>
                <c:pt idx="22">
                  <c:v>0.0338</c:v>
                </c:pt>
                <c:pt idx="23">
                  <c:v>0.0337</c:v>
                </c:pt>
                <c:pt idx="24">
                  <c:v>0.0333</c:v>
                </c:pt>
                <c:pt idx="25">
                  <c:v>0.0327</c:v>
                </c:pt>
                <c:pt idx="26">
                  <c:v>0.0331</c:v>
                </c:pt>
                <c:pt idx="27">
                  <c:v>0.0331</c:v>
                </c:pt>
                <c:pt idx="28">
                  <c:v>0.0325</c:v>
                </c:pt>
                <c:pt idx="29">
                  <c:v>0.0325</c:v>
                </c:pt>
                <c:pt idx="30">
                  <c:v>0.0328</c:v>
                </c:pt>
                <c:pt idx="31">
                  <c:v>0.0325</c:v>
                </c:pt>
                <c:pt idx="32">
                  <c:v>0.0321</c:v>
                </c:pt>
                <c:pt idx="33">
                  <c:v>0.0324</c:v>
                </c:pt>
                <c:pt idx="34">
                  <c:v>0.0324</c:v>
                </c:pt>
                <c:pt idx="35">
                  <c:v>0.0319</c:v>
                </c:pt>
                <c:pt idx="36">
                  <c:v>0.0326</c:v>
                </c:pt>
                <c:pt idx="37">
                  <c:v>0.0332</c:v>
                </c:pt>
                <c:pt idx="38">
                  <c:v>0.0342</c:v>
                </c:pt>
                <c:pt idx="39">
                  <c:v>0.0339</c:v>
                </c:pt>
                <c:pt idx="40">
                  <c:v>0.0329</c:v>
                </c:pt>
                <c:pt idx="41">
                  <c:v>0.0331</c:v>
                </c:pt>
                <c:pt idx="42">
                  <c:v>0.0329</c:v>
                </c:pt>
                <c:pt idx="43">
                  <c:v>0.0331</c:v>
                </c:pt>
                <c:pt idx="44">
                  <c:v>0.0349</c:v>
                </c:pt>
                <c:pt idx="45">
                  <c:v>0.0351</c:v>
                </c:pt>
                <c:pt idx="46">
                  <c:v>0.0369</c:v>
                </c:pt>
                <c:pt idx="47">
                  <c:v>0.036</c:v>
                </c:pt>
                <c:pt idx="48">
                  <c:v>0.0478</c:v>
                </c:pt>
                <c:pt idx="49">
                  <c:v>0.0417</c:v>
                </c:pt>
                <c:pt idx="50">
                  <c:v>0.0435</c:v>
                </c:pt>
                <c:pt idx="51">
                  <c:v>0.041</c:v>
                </c:pt>
                <c:pt idx="52">
                  <c:v>0.0446</c:v>
                </c:pt>
                <c:pt idx="53">
                  <c:v>0.0473</c:v>
                </c:pt>
                <c:pt idx="54">
                  <c:v>0.0483</c:v>
                </c:pt>
                <c:pt idx="55">
                  <c:v>0.0475</c:v>
                </c:pt>
                <c:pt idx="56">
                  <c:v>0.0483</c:v>
                </c:pt>
                <c:pt idx="57">
                  <c:v>0.0478</c:v>
                </c:pt>
                <c:pt idx="58">
                  <c:v>0.0459</c:v>
                </c:pt>
                <c:pt idx="59">
                  <c:v>0.0446</c:v>
                </c:pt>
                <c:pt idx="60">
                  <c:v>0.0436</c:v>
                </c:pt>
                <c:pt idx="61">
                  <c:v>0.0445</c:v>
                </c:pt>
                <c:pt idx="62">
                  <c:v>0.0456</c:v>
                </c:pt>
                <c:pt idx="63">
                  <c:v>0.0455</c:v>
                </c:pt>
                <c:pt idx="64">
                  <c:v>0.0465</c:v>
                </c:pt>
                <c:pt idx="65">
                  <c:v>0.0465</c:v>
                </c:pt>
                <c:pt idx="66">
                  <c:v>0.0461</c:v>
                </c:pt>
                <c:pt idx="67">
                  <c:v>0.0473</c:v>
                </c:pt>
                <c:pt idx="68">
                  <c:v>0.0464</c:v>
                </c:pt>
                <c:pt idx="69">
                  <c:v>0.0458</c:v>
                </c:pt>
                <c:pt idx="70">
                  <c:v>0.0457</c:v>
                </c:pt>
                <c:pt idx="71">
                  <c:v>0.0452</c:v>
                </c:pt>
                <c:pt idx="72">
                  <c:v>0.0437</c:v>
                </c:pt>
                <c:pt idx="73">
                  <c:v>0.0423</c:v>
                </c:pt>
                <c:pt idx="74">
                  <c:v>0.0424</c:v>
                </c:pt>
                <c:pt idx="75">
                  <c:v>0.041</c:v>
                </c:pt>
                <c:pt idx="76">
                  <c:v>0.0414</c:v>
                </c:pt>
                <c:pt idx="77">
                  <c:v>0.0432</c:v>
                </c:pt>
                <c:pt idx="78">
                  <c:v>0.0451</c:v>
                </c:pt>
                <c:pt idx="79">
                  <c:v>0.0454</c:v>
                </c:pt>
                <c:pt idx="80">
                  <c:v>0.0427</c:v>
                </c:pt>
                <c:pt idx="81">
                  <c:v>0.0425</c:v>
                </c:pt>
                <c:pt idx="82">
                  <c:v>0.0441</c:v>
                </c:pt>
                <c:pt idx="83">
                  <c:v>0.0424</c:v>
                </c:pt>
                <c:pt idx="84">
                  <c:v>0.0437</c:v>
                </c:pt>
                <c:pt idx="85">
                  <c:v>0.0435</c:v>
                </c:pt>
                <c:pt idx="86">
                  <c:v>0.0447</c:v>
                </c:pt>
                <c:pt idx="87">
                  <c:v>0.0452</c:v>
                </c:pt>
                <c:pt idx="88">
                  <c:v>0.0443</c:v>
                </c:pt>
                <c:pt idx="89">
                  <c:v>0.0461</c:v>
                </c:pt>
                <c:pt idx="90">
                  <c:v>0.0477</c:v>
                </c:pt>
                <c:pt idx="91">
                  <c:v>0.0462</c:v>
                </c:pt>
                <c:pt idx="92">
                  <c:v>0.0452</c:v>
                </c:pt>
                <c:pt idx="93">
                  <c:v>0.0447</c:v>
                </c:pt>
                <c:pt idx="94">
                  <c:v>0.0442</c:v>
                </c:pt>
                <c:pt idx="95">
                  <c:v>0.044</c:v>
                </c:pt>
                <c:pt idx="96">
                  <c:v>0.0431</c:v>
                </c:pt>
                <c:pt idx="97">
                  <c:v>0.0418</c:v>
                </c:pt>
                <c:pt idx="98">
                  <c:v>0.0411</c:v>
                </c:pt>
                <c:pt idx="99">
                  <c:v>0.0423</c:v>
                </c:pt>
                <c:pt idx="100">
                  <c:v>0.0428</c:v>
                </c:pt>
                <c:pt idx="101">
                  <c:v>0.0422</c:v>
                </c:pt>
                <c:pt idx="102">
                  <c:v>0.0425</c:v>
                </c:pt>
                <c:pt idx="103">
                  <c:v>0.042</c:v>
                </c:pt>
                <c:pt idx="104">
                  <c:v>0.0416</c:v>
                </c:pt>
                <c:pt idx="105">
                  <c:v>0.0413</c:v>
                </c:pt>
                <c:pt idx="106">
                  <c:v>0.0407</c:v>
                </c:pt>
                <c:pt idx="107">
                  <c:v>0.0409</c:v>
                </c:pt>
                <c:pt idx="108">
                  <c:v>0.041</c:v>
                </c:pt>
                <c:pt idx="109">
                  <c:v>0.0408</c:v>
                </c:pt>
                <c:pt idx="110">
                  <c:v>0.0406</c:v>
                </c:pt>
                <c:pt idx="111">
                  <c:v>0.0408</c:v>
                </c:pt>
                <c:pt idx="112">
                  <c:v>0.0397</c:v>
                </c:pt>
                <c:pt idx="113">
                  <c:v>0.04</c:v>
                </c:pt>
                <c:pt idx="114">
                  <c:v>0.0404</c:v>
                </c:pt>
                <c:pt idx="115">
                  <c:v>0.0405</c:v>
                </c:pt>
                <c:pt idx="116">
                  <c:v>0.041</c:v>
                </c:pt>
                <c:pt idx="117">
                  <c:v>0.0411</c:v>
                </c:pt>
                <c:pt idx="118">
                  <c:v>0.0412</c:v>
                </c:pt>
                <c:pt idx="119">
                  <c:v>0.0417</c:v>
                </c:pt>
                <c:pt idx="120">
                  <c:v>0.0409</c:v>
                </c:pt>
                <c:pt idx="121">
                  <c:v>0.0413</c:v>
                </c:pt>
                <c:pt idx="122">
                  <c:v>0.0407</c:v>
                </c:pt>
                <c:pt idx="123">
                  <c:v>0.0401</c:v>
                </c:pt>
                <c:pt idx="124">
                  <c:v>0.0396</c:v>
                </c:pt>
                <c:pt idx="125">
                  <c:v>0.0392</c:v>
                </c:pt>
                <c:pt idx="126">
                  <c:v>0.0383</c:v>
                </c:pt>
                <c:pt idx="127">
                  <c:v>0.0387</c:v>
                </c:pt>
                <c:pt idx="128">
                  <c:v>0.0391</c:v>
                </c:pt>
                <c:pt idx="129">
                  <c:v>0.0388</c:v>
                </c:pt>
                <c:pt idx="130">
                  <c:v>0.0379</c:v>
                </c:pt>
                <c:pt idx="131">
                  <c:v>0.0372</c:v>
                </c:pt>
                <c:pt idx="132">
                  <c:v>0.0376</c:v>
                </c:pt>
                <c:pt idx="133">
                  <c:v>0.0373</c:v>
                </c:pt>
                <c:pt idx="134">
                  <c:v>0.0373</c:v>
                </c:pt>
                <c:pt idx="135">
                  <c:v>0.0364</c:v>
                </c:pt>
                <c:pt idx="136">
                  <c:v>0.0358</c:v>
                </c:pt>
                <c:pt idx="137">
                  <c:v>0.0363</c:v>
                </c:pt>
                <c:pt idx="138">
                  <c:v>0.036</c:v>
                </c:pt>
                <c:pt idx="139">
                  <c:v>0.036</c:v>
                </c:pt>
                <c:pt idx="140">
                  <c:v>0.0355</c:v>
                </c:pt>
                <c:pt idx="141">
                  <c:v>0.0356</c:v>
                </c:pt>
                <c:pt idx="142">
                  <c:v>0.0353</c:v>
                </c:pt>
                <c:pt idx="143">
                  <c:v>0.035</c:v>
                </c:pt>
                <c:pt idx="144">
                  <c:v>0.0354</c:v>
                </c:pt>
                <c:pt idx="145">
                  <c:v>0.034</c:v>
                </c:pt>
                <c:pt idx="146">
                  <c:v>0.034</c:v>
                </c:pt>
                <c:pt idx="147">
                  <c:v>0.034</c:v>
                </c:pt>
                <c:pt idx="148">
                  <c:v>0.0338</c:v>
                </c:pt>
                <c:pt idx="149">
                  <c:v>0.0351</c:v>
                </c:pt>
                <c:pt idx="150">
                  <c:v>0.0346</c:v>
                </c:pt>
                <c:pt idx="151">
                  <c:v>0.0351</c:v>
                </c:pt>
                <c:pt idx="152">
                  <c:v>0.0362</c:v>
                </c:pt>
                <c:pt idx="153">
                  <c:v>0.037</c:v>
                </c:pt>
                <c:pt idx="154">
                  <c:v>0.0365</c:v>
                </c:pt>
                <c:pt idx="155">
                  <c:v>0.0381</c:v>
                </c:pt>
                <c:pt idx="156">
                  <c:v>0.0377</c:v>
                </c:pt>
                <c:pt idx="157">
                  <c:v>0.0363</c:v>
                </c:pt>
                <c:pt idx="158">
                  <c:v>0.0361</c:v>
                </c:pt>
                <c:pt idx="159">
                  <c:v>0.0383</c:v>
                </c:pt>
                <c:pt idx="160">
                  <c:v>0.0368</c:v>
                </c:pt>
                <c:pt idx="161">
                  <c:v>0.036</c:v>
                </c:pt>
                <c:pt idx="162">
                  <c:v>0.0368</c:v>
                </c:pt>
                <c:pt idx="163">
                  <c:v>0.037</c:v>
                </c:pt>
                <c:pt idx="164">
                  <c:v>0.0368</c:v>
                </c:pt>
                <c:pt idx="165">
                  <c:v>0.0367</c:v>
                </c:pt>
                <c:pt idx="166">
                  <c:v>0.0372</c:v>
                </c:pt>
                <c:pt idx="167">
                  <c:v>0.0375</c:v>
                </c:pt>
                <c:pt idx="168">
                  <c:v>0.0371</c:v>
                </c:pt>
                <c:pt idx="169">
                  <c:v>0.0372</c:v>
                </c:pt>
                <c:pt idx="170">
                  <c:v>0.0365</c:v>
                </c:pt>
                <c:pt idx="171">
                  <c:v>0.0375</c:v>
                </c:pt>
                <c:pt idx="172">
                  <c:v>0.037</c:v>
                </c:pt>
                <c:pt idx="173">
                  <c:v>0.0373</c:v>
                </c:pt>
                <c:pt idx="174">
                  <c:v>0.0379</c:v>
                </c:pt>
                <c:pt idx="175">
                  <c:v>0.0377</c:v>
                </c:pt>
                <c:pt idx="176">
                  <c:v>0.038</c:v>
                </c:pt>
                <c:pt idx="177">
                  <c:v>0.0383</c:v>
                </c:pt>
                <c:pt idx="178">
                  <c:v>0.039</c:v>
                </c:pt>
                <c:pt idx="179">
                  <c:v>0.039</c:v>
                </c:pt>
                <c:pt idx="180">
                  <c:v>0.0412</c:v>
                </c:pt>
                <c:pt idx="181">
                  <c:v>0.0402</c:v>
                </c:pt>
                <c:pt idx="182">
                  <c:v>0.0402</c:v>
                </c:pt>
                <c:pt idx="183">
                  <c:v>0.0407</c:v>
                </c:pt>
                <c:pt idx="184">
                  <c:v>0.0397</c:v>
                </c:pt>
                <c:pt idx="185">
                  <c:v>0.0393</c:v>
                </c:pt>
                <c:pt idx="186">
                  <c:v>0.0419</c:v>
                </c:pt>
                <c:pt idx="187">
                  <c:v>0.0414</c:v>
                </c:pt>
                <c:pt idx="188">
                  <c:v>0.041</c:v>
                </c:pt>
                <c:pt idx="189">
                  <c:v>0.0401</c:v>
                </c:pt>
                <c:pt idx="190">
                  <c:v>0.0422</c:v>
                </c:pt>
                <c:pt idx="191">
                  <c:v>0.041</c:v>
                </c:pt>
                <c:pt idx="192">
                  <c:v>0.0419</c:v>
                </c:pt>
                <c:pt idx="193">
                  <c:v>0.0423</c:v>
                </c:pt>
                <c:pt idx="194">
                  <c:v>0.0413</c:v>
                </c:pt>
                <c:pt idx="195">
                  <c:v>0.0405</c:v>
                </c:pt>
                <c:pt idx="196">
                  <c:v>0.0404</c:v>
                </c:pt>
                <c:pt idx="197">
                  <c:v>0.0412</c:v>
                </c:pt>
                <c:pt idx="198">
                  <c:v>0.0412</c:v>
                </c:pt>
                <c:pt idx="199">
                  <c:v>0.0405</c:v>
                </c:pt>
                <c:pt idx="200">
                  <c:v>0.0401</c:v>
                </c:pt>
                <c:pt idx="201">
                  <c:v>0.0402</c:v>
                </c:pt>
                <c:pt idx="202">
                  <c:v>0.0405</c:v>
                </c:pt>
                <c:pt idx="203">
                  <c:v>0.0404</c:v>
                </c:pt>
                <c:pt idx="204">
                  <c:v>0.0411</c:v>
                </c:pt>
                <c:pt idx="205">
                  <c:v>0.0413</c:v>
                </c:pt>
                <c:pt idx="206">
                  <c:v>0.0423</c:v>
                </c:pt>
                <c:pt idx="207">
                  <c:v>0.0418</c:v>
                </c:pt>
                <c:pt idx="208">
                  <c:v>0.0418</c:v>
                </c:pt>
                <c:pt idx="209">
                  <c:v>0.0413</c:v>
                </c:pt>
                <c:pt idx="210">
                  <c:v>0.0413</c:v>
                </c:pt>
                <c:pt idx="211">
                  <c:v>0.0411</c:v>
                </c:pt>
                <c:pt idx="212">
                  <c:v>0.0406</c:v>
                </c:pt>
                <c:pt idx="213">
                  <c:v>0.039</c:v>
                </c:pt>
                <c:pt idx="214">
                  <c:v>0.039</c:v>
                </c:pt>
                <c:pt idx="215">
                  <c:v>0.0406</c:v>
                </c:pt>
                <c:pt idx="216">
                  <c:v>0.0404</c:v>
                </c:pt>
                <c:pt idx="217">
                  <c:v>0.041</c:v>
                </c:pt>
                <c:pt idx="218">
                  <c:v>0.0403</c:v>
                </c:pt>
                <c:pt idx="219">
                  <c:v>0.0412</c:v>
                </c:pt>
                <c:pt idx="220">
                  <c:v>0.0413</c:v>
                </c:pt>
                <c:pt idx="221">
                  <c:v>0.042</c:v>
                </c:pt>
                <c:pt idx="222">
                  <c:v>0.0414</c:v>
                </c:pt>
                <c:pt idx="223">
                  <c:v>0.0421</c:v>
                </c:pt>
                <c:pt idx="224">
                  <c:v>0.042</c:v>
                </c:pt>
                <c:pt idx="225">
                  <c:v>0.0416</c:v>
                </c:pt>
                <c:pt idx="226">
                  <c:v>0.0414</c:v>
                </c:pt>
                <c:pt idx="227">
                  <c:v>0.0405</c:v>
                </c:pt>
                <c:pt idx="228">
                  <c:v>0.0401</c:v>
                </c:pt>
                <c:pt idx="229">
                  <c:v>0.04</c:v>
                </c:pt>
                <c:pt idx="230">
                  <c:v>0.0394</c:v>
                </c:pt>
                <c:pt idx="231">
                  <c:v>0.0394</c:v>
                </c:pt>
                <c:pt idx="232">
                  <c:v>0.0386</c:v>
                </c:pt>
                <c:pt idx="233">
                  <c:v>0.0381</c:v>
                </c:pt>
                <c:pt idx="234">
                  <c:v>0.0385</c:v>
                </c:pt>
                <c:pt idx="235">
                  <c:v>0.0381</c:v>
                </c:pt>
                <c:pt idx="236">
                  <c:v>0.0374</c:v>
                </c:pt>
                <c:pt idx="237">
                  <c:v>0.0371</c:v>
                </c:pt>
                <c:pt idx="238">
                  <c:v>0.0362</c:v>
                </c:pt>
                <c:pt idx="239">
                  <c:v>0.0357</c:v>
                </c:pt>
                <c:pt idx="240">
                  <c:v>0.0353</c:v>
                </c:pt>
                <c:pt idx="241">
                  <c:v>0.0349</c:v>
                </c:pt>
                <c:pt idx="242">
                  <c:v>0.0351</c:v>
                </c:pt>
                <c:pt idx="243">
                  <c:v>0.0355</c:v>
                </c:pt>
                <c:pt idx="244">
                  <c:v>0.0347</c:v>
                </c:pt>
                <c:pt idx="245">
                  <c:v>0.0345</c:v>
                </c:pt>
                <c:pt idx="246">
                  <c:v>0.0344</c:v>
                </c:pt>
                <c:pt idx="247">
                  <c:v>0.0342</c:v>
                </c:pt>
                <c:pt idx="248">
                  <c:v>0.034</c:v>
                </c:pt>
                <c:pt idx="249">
                  <c:v>0.0338</c:v>
                </c:pt>
                <c:pt idx="250">
                  <c:v>0.034</c:v>
                </c:pt>
                <c:pt idx="251">
                  <c:v>0.0351</c:v>
                </c:pt>
                <c:pt idx="252">
                  <c:v>0.0349</c:v>
                </c:pt>
                <c:pt idx="253">
                  <c:v>0.0352</c:v>
                </c:pt>
                <c:pt idx="254">
                  <c:v>0.0362</c:v>
                </c:pt>
                <c:pt idx="255">
                  <c:v>0.0365</c:v>
                </c:pt>
                <c:pt idx="256">
                  <c:v>0.0357</c:v>
                </c:pt>
                <c:pt idx="257">
                  <c:v>0.0358</c:v>
                </c:pt>
                <c:pt idx="258">
                  <c:v>0.0357</c:v>
                </c:pt>
                <c:pt idx="259">
                  <c:v>0.036</c:v>
                </c:pt>
                <c:pt idx="260">
                  <c:v>0.0358</c:v>
                </c:pt>
                <c:pt idx="261">
                  <c:v>0.0371</c:v>
                </c:pt>
                <c:pt idx="262">
                  <c:v>0.0368</c:v>
                </c:pt>
                <c:pt idx="263">
                  <c:v>0.0378</c:v>
                </c:pt>
                <c:pt idx="264">
                  <c:v>0.0372</c:v>
                </c:pt>
                <c:pt idx="265">
                  <c:v>0.0374</c:v>
                </c:pt>
                <c:pt idx="266">
                  <c:v>0.037</c:v>
                </c:pt>
                <c:pt idx="267">
                  <c:v>0.0358</c:v>
                </c:pt>
                <c:pt idx="268">
                  <c:v>0.0351</c:v>
                </c:pt>
                <c:pt idx="269">
                  <c:v>0.0358</c:v>
                </c:pt>
                <c:pt idx="270">
                  <c:v>0.0357</c:v>
                </c:pt>
                <c:pt idx="271">
                  <c:v>0.0351</c:v>
                </c:pt>
                <c:pt idx="272">
                  <c:v>0.0355</c:v>
                </c:pt>
                <c:pt idx="273">
                  <c:v>0.0355</c:v>
                </c:pt>
                <c:pt idx="274">
                  <c:v>0.036</c:v>
                </c:pt>
                <c:pt idx="275">
                  <c:v>0.0364</c:v>
                </c:pt>
                <c:pt idx="276">
                  <c:v>0.0358</c:v>
                </c:pt>
                <c:pt idx="277">
                  <c:v>0.0362</c:v>
                </c:pt>
                <c:pt idx="278">
                  <c:v>0.0368</c:v>
                </c:pt>
                <c:pt idx="279">
                  <c:v>0.0364</c:v>
                </c:pt>
                <c:pt idx="280">
                  <c:v>0.0369</c:v>
                </c:pt>
                <c:pt idx="281">
                  <c:v>0.0383</c:v>
                </c:pt>
                <c:pt idx="282">
                  <c:v>0.0373</c:v>
                </c:pt>
                <c:pt idx="283">
                  <c:v>0.0377</c:v>
                </c:pt>
                <c:pt idx="284">
                  <c:v>0.039</c:v>
                </c:pt>
                <c:pt idx="285">
                  <c:v>0.038</c:v>
                </c:pt>
                <c:pt idx="286">
                  <c:v>0.039</c:v>
                </c:pt>
                <c:pt idx="287">
                  <c:v>0.0399</c:v>
                </c:pt>
                <c:pt idx="288">
                  <c:v>0.04</c:v>
                </c:pt>
                <c:pt idx="289">
                  <c:v>0.0371</c:v>
                </c:pt>
                <c:pt idx="290">
                  <c:v>0.0383</c:v>
                </c:pt>
                <c:pt idx="291">
                  <c:v>0.0375</c:v>
                </c:pt>
                <c:pt idx="292">
                  <c:v>0.0382</c:v>
                </c:pt>
                <c:pt idx="293">
                  <c:v>0.0374</c:v>
                </c:pt>
                <c:pt idx="294">
                  <c:v>0.0369</c:v>
                </c:pt>
                <c:pt idx="295">
                  <c:v>0.0379</c:v>
                </c:pt>
                <c:pt idx="296">
                  <c:v>0.0376</c:v>
                </c:pt>
                <c:pt idx="297">
                  <c:v>0.0373</c:v>
                </c:pt>
                <c:pt idx="298">
                  <c:v>0.0379</c:v>
                </c:pt>
                <c:pt idx="299">
                  <c:v>0.0372</c:v>
                </c:pt>
                <c:pt idx="300">
                  <c:v>0.0382</c:v>
                </c:pt>
                <c:pt idx="301">
                  <c:v>0.0399</c:v>
                </c:pt>
                <c:pt idx="302">
                  <c:v>0.0406</c:v>
                </c:pt>
                <c:pt idx="303">
                  <c:v>0.0406</c:v>
                </c:pt>
                <c:pt idx="304">
                  <c:v>0.0426</c:v>
                </c:pt>
                <c:pt idx="305">
                  <c:v>0.0408</c:v>
                </c:pt>
                <c:pt idx="306">
                  <c:v>0.0409</c:v>
                </c:pt>
                <c:pt idx="307">
                  <c:v>0.04</c:v>
                </c:pt>
                <c:pt idx="308">
                  <c:v>0.0407</c:v>
                </c:pt>
                <c:pt idx="309">
                  <c:v>0.0406</c:v>
                </c:pt>
                <c:pt idx="310">
                  <c:v>0.0408</c:v>
                </c:pt>
                <c:pt idx="311">
                  <c:v>0.0408</c:v>
                </c:pt>
                <c:pt idx="312">
                  <c:v>0.0412</c:v>
                </c:pt>
                <c:pt idx="313">
                  <c:v>0.0408</c:v>
                </c:pt>
                <c:pt idx="314">
                  <c:v>0.0409</c:v>
                </c:pt>
                <c:pt idx="315">
                  <c:v>0.041</c:v>
                </c:pt>
                <c:pt idx="316">
                  <c:v>0.0412</c:v>
                </c:pt>
                <c:pt idx="317">
                  <c:v>0.0418</c:v>
                </c:pt>
                <c:pt idx="318">
                  <c:v>0.0418</c:v>
                </c:pt>
                <c:pt idx="319">
                  <c:v>0.0412</c:v>
                </c:pt>
                <c:pt idx="320">
                  <c:v>0.041</c:v>
                </c:pt>
                <c:pt idx="321">
                  <c:v>0.0418</c:v>
                </c:pt>
                <c:pt idx="322">
                  <c:v>0.0417</c:v>
                </c:pt>
                <c:pt idx="323">
                  <c:v>0.0408</c:v>
                </c:pt>
                <c:pt idx="324">
                  <c:v>0.0407</c:v>
                </c:pt>
                <c:pt idx="325">
                  <c:v>0.0396</c:v>
                </c:pt>
                <c:pt idx="326">
                  <c:v>0.0398</c:v>
                </c:pt>
                <c:pt idx="327">
                  <c:v>0.0402</c:v>
                </c:pt>
                <c:pt idx="328">
                  <c:v>0.0397</c:v>
                </c:pt>
                <c:pt idx="329">
                  <c:v>0.0413</c:v>
                </c:pt>
                <c:pt idx="330">
                  <c:v>0.0408</c:v>
                </c:pt>
                <c:pt idx="331">
                  <c:v>0.042</c:v>
                </c:pt>
                <c:pt idx="332">
                  <c:v>0.042</c:v>
                </c:pt>
                <c:pt idx="333">
                  <c:v>0.0426</c:v>
                </c:pt>
                <c:pt idx="334">
                  <c:v>0.0419</c:v>
                </c:pt>
                <c:pt idx="335">
                  <c:v>0.042</c:v>
                </c:pt>
                <c:pt idx="336">
                  <c:v>0.0417</c:v>
                </c:pt>
                <c:pt idx="337">
                  <c:v>0.0417</c:v>
                </c:pt>
                <c:pt idx="338">
                  <c:v>0.0417</c:v>
                </c:pt>
                <c:pt idx="339">
                  <c:v>0.0422</c:v>
                </c:pt>
                <c:pt idx="340">
                  <c:v>0.041</c:v>
                </c:pt>
                <c:pt idx="341">
                  <c:v>0.043</c:v>
                </c:pt>
                <c:pt idx="342">
                  <c:v>0.0421</c:v>
                </c:pt>
                <c:pt idx="343">
                  <c:v>0.0421</c:v>
                </c:pt>
                <c:pt idx="344">
                  <c:v>0.0421</c:v>
                </c:pt>
                <c:pt idx="345">
                  <c:v>0.042</c:v>
                </c:pt>
                <c:pt idx="346">
                  <c:v>0.0424</c:v>
                </c:pt>
                <c:pt idx="347">
                  <c:v>0.0425</c:v>
                </c:pt>
                <c:pt idx="348">
                  <c:v>0.0422</c:v>
                </c:pt>
                <c:pt idx="349">
                  <c:v>0.0418</c:v>
                </c:pt>
                <c:pt idx="350">
                  <c:v>0.0413</c:v>
                </c:pt>
                <c:pt idx="351">
                  <c:v>0.0416</c:v>
                </c:pt>
                <c:pt idx="352">
                  <c:v>0.0411</c:v>
                </c:pt>
                <c:pt idx="353">
                  <c:v>0.0406</c:v>
                </c:pt>
                <c:pt idx="354">
                  <c:v>0.0407</c:v>
                </c:pt>
                <c:pt idx="355">
                  <c:v>0.0406</c:v>
                </c:pt>
                <c:pt idx="356">
                  <c:v>0.0408</c:v>
                </c:pt>
                <c:pt idx="357">
                  <c:v>0.041</c:v>
                </c:pt>
                <c:pt idx="358">
                  <c:v>0.0415</c:v>
                </c:pt>
                <c:pt idx="359">
                  <c:v>0.041</c:v>
                </c:pt>
                <c:pt idx="360">
                  <c:v>0.0414</c:v>
                </c:pt>
                <c:pt idx="361">
                  <c:v>0.0403</c:v>
                </c:pt>
                <c:pt idx="362">
                  <c:v>0.0417</c:v>
                </c:pt>
                <c:pt idx="363">
                  <c:v>0.0419</c:v>
                </c:pt>
                <c:pt idx="364">
                  <c:v>0.0423</c:v>
                </c:pt>
                <c:pt idx="365">
                  <c:v>0.042</c:v>
                </c:pt>
                <c:pt idx="366">
                  <c:v>0.0417</c:v>
                </c:pt>
                <c:pt idx="367">
                  <c:v>0.0413</c:v>
                </c:pt>
                <c:pt idx="368">
                  <c:v>0.042</c:v>
                </c:pt>
                <c:pt idx="369">
                  <c:v>0.041</c:v>
                </c:pt>
                <c:pt idx="370">
                  <c:v>0.0414</c:v>
                </c:pt>
                <c:pt idx="371">
                  <c:v>0.0415</c:v>
                </c:pt>
                <c:pt idx="372">
                  <c:v>0.0413</c:v>
                </c:pt>
                <c:pt idx="373">
                  <c:v>0.0411</c:v>
                </c:pt>
                <c:pt idx="374">
                  <c:v>0.0412</c:v>
                </c:pt>
                <c:pt idx="375">
                  <c:v>0.0408</c:v>
                </c:pt>
                <c:pt idx="376">
                  <c:v>0.041</c:v>
                </c:pt>
                <c:pt idx="377">
                  <c:v>0.042</c:v>
                </c:pt>
                <c:pt idx="378">
                  <c:v>0.042</c:v>
                </c:pt>
                <c:pt idx="379">
                  <c:v>0.0417</c:v>
                </c:pt>
                <c:pt idx="380">
                  <c:v>0.042</c:v>
                </c:pt>
                <c:pt idx="381">
                  <c:v>0.041</c:v>
                </c:pt>
                <c:pt idx="382">
                  <c:v>0.0412</c:v>
                </c:pt>
                <c:pt idx="383">
                  <c:v>0.0408</c:v>
                </c:pt>
                <c:pt idx="384">
                  <c:v>0.0408</c:v>
                </c:pt>
                <c:pt idx="385">
                  <c:v>0.041</c:v>
                </c:pt>
                <c:pt idx="386">
                  <c:v>0.0411</c:v>
                </c:pt>
                <c:pt idx="387">
                  <c:v>0.0412</c:v>
                </c:pt>
                <c:pt idx="388">
                  <c:v>0.0419</c:v>
                </c:pt>
                <c:pt idx="389">
                  <c:v>0.0422</c:v>
                </c:pt>
                <c:pt idx="390">
                  <c:v>0.0423</c:v>
                </c:pt>
                <c:pt idx="391">
                  <c:v>0.0425</c:v>
                </c:pt>
                <c:pt idx="392">
                  <c:v>0.043</c:v>
                </c:pt>
                <c:pt idx="393">
                  <c:v>0.044</c:v>
                </c:pt>
                <c:pt idx="394">
                  <c:v>0.0425</c:v>
                </c:pt>
                <c:pt idx="395">
                  <c:v>0.0427</c:v>
                </c:pt>
                <c:pt idx="396">
                  <c:v>0.0445</c:v>
                </c:pt>
                <c:pt idx="397">
                  <c:v>0.0443</c:v>
                </c:pt>
                <c:pt idx="398">
                  <c:v>0.0449</c:v>
                </c:pt>
                <c:pt idx="399">
                  <c:v>0.0446</c:v>
                </c:pt>
                <c:pt idx="400">
                  <c:v>0.0452</c:v>
                </c:pt>
                <c:pt idx="401">
                  <c:v>0.0462</c:v>
                </c:pt>
                <c:pt idx="402">
                  <c:v>0.0471</c:v>
                </c:pt>
                <c:pt idx="403">
                  <c:v>0.0475</c:v>
                </c:pt>
                <c:pt idx="404">
                  <c:v>0.0477</c:v>
                </c:pt>
                <c:pt idx="405">
                  <c:v>0.0495</c:v>
                </c:pt>
                <c:pt idx="406">
                  <c:v>0.0488</c:v>
                </c:pt>
                <c:pt idx="407">
                  <c:v>0.048</c:v>
                </c:pt>
                <c:pt idx="408">
                  <c:v>0.0475</c:v>
                </c:pt>
                <c:pt idx="409">
                  <c:v>0.0471</c:v>
                </c:pt>
                <c:pt idx="410">
                  <c:v>0.0454</c:v>
                </c:pt>
                <c:pt idx="411">
                  <c:v>0.046</c:v>
                </c:pt>
                <c:pt idx="412">
                  <c:v>0.0457</c:v>
                </c:pt>
                <c:pt idx="413">
                  <c:v>0.0462</c:v>
                </c:pt>
                <c:pt idx="414">
                  <c:v>0.0467</c:v>
                </c:pt>
                <c:pt idx="415">
                  <c:v>0.0466</c:v>
                </c:pt>
                <c:pt idx="416">
                  <c:v>0.0467</c:v>
                </c:pt>
                <c:pt idx="417">
                  <c:v>0.0473</c:v>
                </c:pt>
                <c:pt idx="418">
                  <c:v>0.0477</c:v>
                </c:pt>
                <c:pt idx="419">
                  <c:v>0.0488</c:v>
                </c:pt>
                <c:pt idx="420">
                  <c:v>0.0473</c:v>
                </c:pt>
                <c:pt idx="421">
                  <c:v>0.0465</c:v>
                </c:pt>
                <c:pt idx="422">
                  <c:v>0.047</c:v>
                </c:pt>
                <c:pt idx="423">
                  <c:v>0.0466</c:v>
                </c:pt>
                <c:pt idx="424">
                  <c:v>0.0466</c:v>
                </c:pt>
                <c:pt idx="425">
                  <c:v>0.0473</c:v>
                </c:pt>
                <c:pt idx="426">
                  <c:v>0.0482</c:v>
                </c:pt>
                <c:pt idx="427">
                  <c:v>0.0467</c:v>
                </c:pt>
                <c:pt idx="428">
                  <c:v>0.0471</c:v>
                </c:pt>
                <c:pt idx="429">
                  <c:v>0.047</c:v>
                </c:pt>
                <c:pt idx="430">
                  <c:v>0.0486</c:v>
                </c:pt>
                <c:pt idx="431">
                  <c:v>0.0485</c:v>
                </c:pt>
                <c:pt idx="432">
                  <c:v>0.049</c:v>
                </c:pt>
                <c:pt idx="433">
                  <c:v>0.0486</c:v>
                </c:pt>
                <c:pt idx="434">
                  <c:v>0.0488</c:v>
                </c:pt>
                <c:pt idx="435">
                  <c:v>0.0493</c:v>
                </c:pt>
                <c:pt idx="436">
                  <c:v>0.0488</c:v>
                </c:pt>
                <c:pt idx="437">
                  <c:v>0.0492</c:v>
                </c:pt>
                <c:pt idx="438">
                  <c:v>0.0501</c:v>
                </c:pt>
                <c:pt idx="439">
                  <c:v>0.0493</c:v>
                </c:pt>
                <c:pt idx="440">
                  <c:v>0.0492</c:v>
                </c:pt>
                <c:pt idx="441">
                  <c:v>0.0501</c:v>
                </c:pt>
                <c:pt idx="442">
                  <c:v>0.0496</c:v>
                </c:pt>
                <c:pt idx="443">
                  <c:v>0.0494</c:v>
                </c:pt>
                <c:pt idx="444">
                  <c:v>0.0503</c:v>
                </c:pt>
                <c:pt idx="445">
                  <c:v>0.051</c:v>
                </c:pt>
                <c:pt idx="446">
                  <c:v>0.0523</c:v>
                </c:pt>
                <c:pt idx="447">
                  <c:v>0.0517</c:v>
                </c:pt>
                <c:pt idx="448">
                  <c:v>0.0547</c:v>
                </c:pt>
                <c:pt idx="449">
                  <c:v>0.0543</c:v>
                </c:pt>
                <c:pt idx="450">
                  <c:v>0.0539</c:v>
                </c:pt>
                <c:pt idx="451">
                  <c:v>0.0548</c:v>
                </c:pt>
                <c:pt idx="452">
                  <c:v>0.0547</c:v>
                </c:pt>
                <c:pt idx="453">
                  <c:v>0.0553</c:v>
                </c:pt>
                <c:pt idx="454">
                  <c:v>0.0565</c:v>
                </c:pt>
                <c:pt idx="455">
                  <c:v>0.0541</c:v>
                </c:pt>
                <c:pt idx="456">
                  <c:v>0.0558</c:v>
                </c:pt>
                <c:pt idx="457">
                  <c:v>0.052</c:v>
                </c:pt>
                <c:pt idx="458">
                  <c:v>0.0529</c:v>
                </c:pt>
                <c:pt idx="459">
                  <c:v>0.0532</c:v>
                </c:pt>
                <c:pt idx="460">
                  <c:v>0.0522</c:v>
                </c:pt>
                <c:pt idx="461">
                  <c:v>0.0527</c:v>
                </c:pt>
                <c:pt idx="462">
                  <c:v>0.0518</c:v>
                </c:pt>
                <c:pt idx="463">
                  <c:v>0.0521</c:v>
                </c:pt>
                <c:pt idx="464">
                  <c:v>0.0515</c:v>
                </c:pt>
                <c:pt idx="465">
                  <c:v>0.0527</c:v>
                </c:pt>
                <c:pt idx="466">
                  <c:v>0.0522</c:v>
                </c:pt>
                <c:pt idx="467">
                  <c:v>0.0519</c:v>
                </c:pt>
                <c:pt idx="468">
                  <c:v>0.052</c:v>
                </c:pt>
                <c:pt idx="469">
                  <c:v>0.0526</c:v>
                </c:pt>
                <c:pt idx="470">
                  <c:v>0.0518</c:v>
                </c:pt>
                <c:pt idx="471">
                  <c:v>0.0514</c:v>
                </c:pt>
                <c:pt idx="472">
                  <c:v>0.0521</c:v>
                </c:pt>
                <c:pt idx="473">
                  <c:v>0.052</c:v>
                </c:pt>
                <c:pt idx="474">
                  <c:v>0.0515</c:v>
                </c:pt>
                <c:pt idx="475">
                  <c:v>0.0506</c:v>
                </c:pt>
                <c:pt idx="476">
                  <c:v>0.0523</c:v>
                </c:pt>
                <c:pt idx="477">
                  <c:v>0.0513</c:v>
                </c:pt>
                <c:pt idx="478">
                  <c:v>0.0515</c:v>
                </c:pt>
                <c:pt idx="479">
                  <c:v>0.0518</c:v>
                </c:pt>
                <c:pt idx="480">
                  <c:v>0.0514</c:v>
                </c:pt>
                <c:pt idx="481">
                  <c:v>0.0506</c:v>
                </c:pt>
                <c:pt idx="482">
                  <c:v>0.0508</c:v>
                </c:pt>
                <c:pt idx="483">
                  <c:v>0.0494</c:v>
                </c:pt>
                <c:pt idx="484">
                  <c:v>0.0496</c:v>
                </c:pt>
                <c:pt idx="485">
                  <c:v>0.0506</c:v>
                </c:pt>
                <c:pt idx="486">
                  <c:v>0.0501</c:v>
                </c:pt>
                <c:pt idx="487">
                  <c:v>0.0512</c:v>
                </c:pt>
                <c:pt idx="488">
                  <c:v>0.0524</c:v>
                </c:pt>
                <c:pt idx="489">
                  <c:v>0.0513</c:v>
                </c:pt>
                <c:pt idx="490">
                  <c:v>0.0512</c:v>
                </c:pt>
                <c:pt idx="491">
                  <c:v>0.0505</c:v>
                </c:pt>
                <c:pt idx="492">
                  <c:v>0.0517</c:v>
                </c:pt>
                <c:pt idx="493">
                  <c:v>0.0515</c:v>
                </c:pt>
                <c:pt idx="494">
                  <c:v>0.0517</c:v>
                </c:pt>
                <c:pt idx="495">
                  <c:v>0.0518</c:v>
                </c:pt>
                <c:pt idx="496">
                  <c:v>0.0518</c:v>
                </c:pt>
                <c:pt idx="497">
                  <c:v>0.0518</c:v>
                </c:pt>
                <c:pt idx="498">
                  <c:v>0.0533</c:v>
                </c:pt>
                <c:pt idx="499">
                  <c:v>0.0549</c:v>
                </c:pt>
                <c:pt idx="500">
                  <c:v>0.0547</c:v>
                </c:pt>
                <c:pt idx="501">
                  <c:v>0.0556</c:v>
                </c:pt>
                <c:pt idx="502">
                  <c:v>0.0559</c:v>
                </c:pt>
                <c:pt idx="503">
                  <c:v>0.0558</c:v>
                </c:pt>
                <c:pt idx="504">
                  <c:v>0.0551</c:v>
                </c:pt>
                <c:pt idx="505">
                  <c:v>0.055</c:v>
                </c:pt>
                <c:pt idx="506">
                  <c:v>0.0553</c:v>
                </c:pt>
                <c:pt idx="507">
                  <c:v>0.0559</c:v>
                </c:pt>
                <c:pt idx="508">
                  <c:v>0.0562</c:v>
                </c:pt>
                <c:pt idx="509">
                  <c:v>0.0545</c:v>
                </c:pt>
                <c:pt idx="510">
                  <c:v>0.0553</c:v>
                </c:pt>
                <c:pt idx="511">
                  <c:v>0.0545</c:v>
                </c:pt>
                <c:pt idx="512">
                  <c:v>0.0538</c:v>
                </c:pt>
                <c:pt idx="513">
                  <c:v>0.0546</c:v>
                </c:pt>
                <c:pt idx="514">
                  <c:v>0.055</c:v>
                </c:pt>
                <c:pt idx="515">
                  <c:v>0.056</c:v>
                </c:pt>
                <c:pt idx="516">
                  <c:v>0.0564</c:v>
                </c:pt>
                <c:pt idx="517">
                  <c:v>0.0561</c:v>
                </c:pt>
                <c:pt idx="518">
                  <c:v>0.0556</c:v>
                </c:pt>
                <c:pt idx="519">
                  <c:v>0.0543</c:v>
                </c:pt>
                <c:pt idx="520">
                  <c:v>0.0534</c:v>
                </c:pt>
                <c:pt idx="521">
                  <c:v>0.0542</c:v>
                </c:pt>
                <c:pt idx="522">
                  <c:v>0.0544</c:v>
                </c:pt>
                <c:pt idx="523">
                  <c:v>0.0545</c:v>
                </c:pt>
                <c:pt idx="524">
                  <c:v>0.0563</c:v>
                </c:pt>
                <c:pt idx="525">
                  <c:v>0.0562</c:v>
                </c:pt>
                <c:pt idx="526">
                  <c:v>0.0567</c:v>
                </c:pt>
                <c:pt idx="527">
                  <c:v>0.056</c:v>
                </c:pt>
                <c:pt idx="528">
                  <c:v>0.0551</c:v>
                </c:pt>
                <c:pt idx="529">
                  <c:v>0.0556</c:v>
                </c:pt>
                <c:pt idx="530">
                  <c:v>0.0561</c:v>
                </c:pt>
                <c:pt idx="531">
                  <c:v>0.0564</c:v>
                </c:pt>
                <c:pt idx="532">
                  <c:v>0.0565</c:v>
                </c:pt>
                <c:pt idx="533">
                  <c:v>0.0573</c:v>
                </c:pt>
                <c:pt idx="534">
                  <c:v>0.0571</c:v>
                </c:pt>
                <c:pt idx="535">
                  <c:v>0.0564</c:v>
                </c:pt>
                <c:pt idx="536">
                  <c:v>0.0575</c:v>
                </c:pt>
                <c:pt idx="537">
                  <c:v>0.0575</c:v>
                </c:pt>
                <c:pt idx="538">
                  <c:v>0.0577</c:v>
                </c:pt>
                <c:pt idx="539">
                  <c:v>0.0588</c:v>
                </c:pt>
                <c:pt idx="540">
                  <c:v>0.0589</c:v>
                </c:pt>
                <c:pt idx="541">
                  <c:v>0.0572</c:v>
                </c:pt>
                <c:pt idx="542">
                  <c:v>0.0576</c:v>
                </c:pt>
                <c:pt idx="543">
                  <c:v>0.0572</c:v>
                </c:pt>
                <c:pt idx="544">
                  <c:v>0.0581</c:v>
                </c:pt>
                <c:pt idx="545">
                  <c:v>0.0572</c:v>
                </c:pt>
                <c:pt idx="546">
                  <c:v>0.0571</c:v>
                </c:pt>
                <c:pt idx="547">
                  <c:v>0.0577</c:v>
                </c:pt>
                <c:pt idx="548">
                  <c:v>0.0566</c:v>
                </c:pt>
                <c:pt idx="549">
                  <c:v>0.0555</c:v>
                </c:pt>
                <c:pt idx="550">
                  <c:v>0.0541</c:v>
                </c:pt>
                <c:pt idx="551">
                  <c:v>0.0536</c:v>
                </c:pt>
                <c:pt idx="552">
                  <c:v>0.0534</c:v>
                </c:pt>
                <c:pt idx="553">
                  <c:v>0.0496</c:v>
                </c:pt>
                <c:pt idx="554">
                  <c:v>0.049</c:v>
                </c:pt>
                <c:pt idx="555">
                  <c:v>0.0493</c:v>
                </c:pt>
                <c:pt idx="556">
                  <c:v>0.0514</c:v>
                </c:pt>
                <c:pt idx="557">
                  <c:v>0.0516</c:v>
                </c:pt>
                <c:pt idx="558">
                  <c:v>0.0525</c:v>
                </c:pt>
                <c:pt idx="559">
                  <c:v>0.0514</c:v>
                </c:pt>
                <c:pt idx="560">
                  <c:v>0.0514</c:v>
                </c:pt>
                <c:pt idx="561">
                  <c:v>0.0528</c:v>
                </c:pt>
                <c:pt idx="562">
                  <c:v>0.0521</c:v>
                </c:pt>
                <c:pt idx="563">
                  <c:v>0.0533</c:v>
                </c:pt>
                <c:pt idx="564">
                  <c:v>0.0537</c:v>
                </c:pt>
                <c:pt idx="565">
                  <c:v>0.0555</c:v>
                </c:pt>
                <c:pt idx="566">
                  <c:v>0.0562</c:v>
                </c:pt>
                <c:pt idx="567">
                  <c:v>0.0556</c:v>
                </c:pt>
                <c:pt idx="568">
                  <c:v>0.0556</c:v>
                </c:pt>
                <c:pt idx="569">
                  <c:v>0.0537</c:v>
                </c:pt>
                <c:pt idx="570">
                  <c:v>0.0544</c:v>
                </c:pt>
                <c:pt idx="571">
                  <c:v>0.0552</c:v>
                </c:pt>
                <c:pt idx="572">
                  <c:v>0.055</c:v>
                </c:pt>
                <c:pt idx="573">
                  <c:v>0.0549</c:v>
                </c:pt>
                <c:pt idx="574">
                  <c:v>0.0549</c:v>
                </c:pt>
                <c:pt idx="575">
                  <c:v>0.0554</c:v>
                </c:pt>
                <c:pt idx="576">
                  <c:v>0.0548</c:v>
                </c:pt>
                <c:pt idx="577">
                  <c:v>0.0554</c:v>
                </c:pt>
                <c:pt idx="578">
                  <c:v>0.0554</c:v>
                </c:pt>
                <c:pt idx="579">
                  <c:v>0.0548</c:v>
                </c:pt>
                <c:pt idx="580">
                  <c:v>0.0533</c:v>
                </c:pt>
                <c:pt idx="581">
                  <c:v>0.0542</c:v>
                </c:pt>
                <c:pt idx="582">
                  <c:v>0.055</c:v>
                </c:pt>
                <c:pt idx="583">
                  <c:v>0.0543</c:v>
                </c:pt>
                <c:pt idx="584">
                  <c:v>0.0564</c:v>
                </c:pt>
                <c:pt idx="585">
                  <c:v>0.0554</c:v>
                </c:pt>
                <c:pt idx="586">
                  <c:v>0.0553</c:v>
                </c:pt>
                <c:pt idx="587">
                  <c:v>0.0553</c:v>
                </c:pt>
                <c:pt idx="588">
                  <c:v>0.0534</c:v>
                </c:pt>
                <c:pt idx="589">
                  <c:v>0.0548</c:v>
                </c:pt>
                <c:pt idx="590">
                  <c:v>0.0549</c:v>
                </c:pt>
                <c:pt idx="591">
                  <c:v>0.0561</c:v>
                </c:pt>
                <c:pt idx="592">
                  <c:v>0.0558</c:v>
                </c:pt>
                <c:pt idx="593">
                  <c:v>0.0577</c:v>
                </c:pt>
                <c:pt idx="594">
                  <c:v>0.0582</c:v>
                </c:pt>
                <c:pt idx="595">
                  <c:v>0.0584</c:v>
                </c:pt>
                <c:pt idx="596">
                  <c:v>0.0578</c:v>
                </c:pt>
                <c:pt idx="597">
                  <c:v>0.0587</c:v>
                </c:pt>
                <c:pt idx="598">
                  <c:v>0.0597</c:v>
                </c:pt>
                <c:pt idx="599">
                  <c:v>0.058</c:v>
                </c:pt>
                <c:pt idx="600">
                  <c:v>0.0571</c:v>
                </c:pt>
                <c:pt idx="601">
                  <c:v>0.0573</c:v>
                </c:pt>
                <c:pt idx="602">
                  <c:v>0.057</c:v>
                </c:pt>
                <c:pt idx="603">
                  <c:v>0.0573</c:v>
                </c:pt>
                <c:pt idx="604">
                  <c:v>0.0581</c:v>
                </c:pt>
                <c:pt idx="605">
                  <c:v>0.0569</c:v>
                </c:pt>
                <c:pt idx="606">
                  <c:v>0.0583</c:v>
                </c:pt>
                <c:pt idx="607">
                  <c:v>0.0588</c:v>
                </c:pt>
                <c:pt idx="608">
                  <c:v>0.058</c:v>
                </c:pt>
                <c:pt idx="609">
                  <c:v>0.0574</c:v>
                </c:pt>
                <c:pt idx="610">
                  <c:v>0.0571</c:v>
                </c:pt>
                <c:pt idx="611">
                  <c:v>0.0563</c:v>
                </c:pt>
                <c:pt idx="612">
                  <c:v>0.0567</c:v>
                </c:pt>
                <c:pt idx="613">
                  <c:v>0.0572</c:v>
                </c:pt>
                <c:pt idx="614">
                  <c:v>0.0575</c:v>
                </c:pt>
                <c:pt idx="615">
                  <c:v>0.0575</c:v>
                </c:pt>
                <c:pt idx="616">
                  <c:v>0.0578</c:v>
                </c:pt>
                <c:pt idx="617">
                  <c:v>0.059</c:v>
                </c:pt>
                <c:pt idx="618">
                  <c:v>0.0591</c:v>
                </c:pt>
                <c:pt idx="619">
                  <c:v>0.0589</c:v>
                </c:pt>
                <c:pt idx="620">
                  <c:v>0.0586</c:v>
                </c:pt>
                <c:pt idx="621">
                  <c:v>0.0594</c:v>
                </c:pt>
                <c:pt idx="622">
                  <c:v>0.0598</c:v>
                </c:pt>
                <c:pt idx="623">
                  <c:v>0.0601</c:v>
                </c:pt>
                <c:pt idx="624">
                  <c:v>0.0603</c:v>
                </c:pt>
                <c:pt idx="625">
                  <c:v>0.0607</c:v>
                </c:pt>
                <c:pt idx="626">
                  <c:v>0.0627</c:v>
                </c:pt>
                <c:pt idx="627">
                  <c:v>0.0624</c:v>
                </c:pt>
                <c:pt idx="628">
                  <c:v>0.0618</c:v>
                </c:pt>
                <c:pt idx="629">
                  <c:v>0.0622</c:v>
                </c:pt>
                <c:pt idx="630">
                  <c:v>0.0607</c:v>
                </c:pt>
                <c:pt idx="631">
                  <c:v>0.0607</c:v>
                </c:pt>
                <c:pt idx="632">
                  <c:v>0.0622</c:v>
                </c:pt>
                <c:pt idx="633">
                  <c:v>0.0626</c:v>
                </c:pt>
                <c:pt idx="634">
                  <c:v>0.0621</c:v>
                </c:pt>
                <c:pt idx="635">
                  <c:v>0.0617</c:v>
                </c:pt>
                <c:pt idx="636">
                  <c:v>0.0615</c:v>
                </c:pt>
                <c:pt idx="637">
                  <c:v>0.0619</c:v>
                </c:pt>
                <c:pt idx="638">
                  <c:v>0.0629</c:v>
                </c:pt>
                <c:pt idx="639">
                  <c:v>0.0624</c:v>
                </c:pt>
                <c:pt idx="640">
                  <c:v>0.0622</c:v>
                </c:pt>
                <c:pt idx="641">
                  <c:v>0.0621</c:v>
                </c:pt>
                <c:pt idx="642">
                  <c:v>0.0619</c:v>
                </c:pt>
                <c:pt idx="643">
                  <c:v>0.0622</c:v>
                </c:pt>
                <c:pt idx="644">
                  <c:v>0.0614</c:v>
                </c:pt>
                <c:pt idx="645">
                  <c:v>0.0595</c:v>
                </c:pt>
                <c:pt idx="646">
                  <c:v>0.0595</c:v>
                </c:pt>
                <c:pt idx="647">
                  <c:v>0.0593</c:v>
                </c:pt>
                <c:pt idx="648">
                  <c:v>0.0585</c:v>
                </c:pt>
                <c:pt idx="649">
                  <c:v>0.0589</c:v>
                </c:pt>
                <c:pt idx="650">
                  <c:v>0.0583</c:v>
                </c:pt>
                <c:pt idx="651">
                  <c:v>0.0589</c:v>
                </c:pt>
                <c:pt idx="652">
                  <c:v>0.0582</c:v>
                </c:pt>
                <c:pt idx="653">
                  <c:v>0.057</c:v>
                </c:pt>
                <c:pt idx="654">
                  <c:v>0.0586</c:v>
                </c:pt>
                <c:pt idx="655">
                  <c:v>0.0577</c:v>
                </c:pt>
                <c:pt idx="656">
                  <c:v>0.0585</c:v>
                </c:pt>
                <c:pt idx="657">
                  <c:v>0.0585</c:v>
                </c:pt>
                <c:pt idx="658">
                  <c:v>0.0586</c:v>
                </c:pt>
                <c:pt idx="659">
                  <c:v>0.058</c:v>
                </c:pt>
                <c:pt idx="660">
                  <c:v>0.0582</c:v>
                </c:pt>
                <c:pt idx="661">
                  <c:v>0.058</c:v>
                </c:pt>
                <c:pt idx="662">
                  <c:v>0.0587</c:v>
                </c:pt>
                <c:pt idx="663">
                  <c:v>0.0592</c:v>
                </c:pt>
                <c:pt idx="664">
                  <c:v>0.0592</c:v>
                </c:pt>
                <c:pt idx="665">
                  <c:v>0.0593</c:v>
                </c:pt>
                <c:pt idx="666">
                  <c:v>0.0579</c:v>
                </c:pt>
                <c:pt idx="667">
                  <c:v>0.0579</c:v>
                </c:pt>
                <c:pt idx="668">
                  <c:v>0.058</c:v>
                </c:pt>
                <c:pt idx="669">
                  <c:v>0.0575</c:v>
                </c:pt>
                <c:pt idx="670">
                  <c:v>0.0573</c:v>
                </c:pt>
                <c:pt idx="671">
                  <c:v>0.0576</c:v>
                </c:pt>
                <c:pt idx="672">
                  <c:v>0.0585</c:v>
                </c:pt>
                <c:pt idx="673">
                  <c:v>0.0581</c:v>
                </c:pt>
                <c:pt idx="674">
                  <c:v>0.0582</c:v>
                </c:pt>
                <c:pt idx="675">
                  <c:v>0.0575</c:v>
                </c:pt>
                <c:pt idx="676">
                  <c:v>0.0571</c:v>
                </c:pt>
                <c:pt idx="677">
                  <c:v>0.0575</c:v>
                </c:pt>
                <c:pt idx="678">
                  <c:v>0.0582</c:v>
                </c:pt>
                <c:pt idx="679">
                  <c:v>0.0564</c:v>
                </c:pt>
                <c:pt idx="680">
                  <c:v>0.0581</c:v>
                </c:pt>
                <c:pt idx="681">
                  <c:v>0.058</c:v>
                </c:pt>
                <c:pt idx="682">
                  <c:v>0.0573</c:v>
                </c:pt>
                <c:pt idx="683">
                  <c:v>0.0552</c:v>
                </c:pt>
                <c:pt idx="684">
                  <c:v>0.0562</c:v>
                </c:pt>
                <c:pt idx="685">
                  <c:v>0.0569</c:v>
                </c:pt>
                <c:pt idx="686">
                  <c:v>0.0566</c:v>
                </c:pt>
                <c:pt idx="687">
                  <c:v>0.0574</c:v>
                </c:pt>
                <c:pt idx="688">
                  <c:v>0.0576</c:v>
                </c:pt>
                <c:pt idx="689">
                  <c:v>0.0581</c:v>
                </c:pt>
                <c:pt idx="690">
                  <c:v>0.0575</c:v>
                </c:pt>
                <c:pt idx="691">
                  <c:v>0.0578</c:v>
                </c:pt>
                <c:pt idx="692">
                  <c:v>0.0574</c:v>
                </c:pt>
                <c:pt idx="693">
                  <c:v>0.0576</c:v>
                </c:pt>
                <c:pt idx="694">
                  <c:v>0.0578</c:v>
                </c:pt>
                <c:pt idx="695">
                  <c:v>0.0575</c:v>
                </c:pt>
                <c:pt idx="696">
                  <c:v>0.0578</c:v>
                </c:pt>
                <c:pt idx="697">
                  <c:v>0.0582</c:v>
                </c:pt>
                <c:pt idx="698">
                  <c:v>0.0579</c:v>
                </c:pt>
                <c:pt idx="699">
                  <c:v>0.0579</c:v>
                </c:pt>
                <c:pt idx="700">
                  <c:v>0.0581</c:v>
                </c:pt>
                <c:pt idx="701">
                  <c:v>0.059</c:v>
                </c:pt>
                <c:pt idx="702">
                  <c:v>0.0591</c:v>
                </c:pt>
                <c:pt idx="703">
                  <c:v>0.058</c:v>
                </c:pt>
                <c:pt idx="704">
                  <c:v>0.0582</c:v>
                </c:pt>
                <c:pt idx="705">
                  <c:v>0.0582</c:v>
                </c:pt>
                <c:pt idx="706">
                  <c:v>0.0591</c:v>
                </c:pt>
                <c:pt idx="707">
                  <c:v>0.0599</c:v>
                </c:pt>
                <c:pt idx="708">
                  <c:v>0.0596</c:v>
                </c:pt>
                <c:pt idx="709">
                  <c:v>0.0627</c:v>
                </c:pt>
                <c:pt idx="710">
                  <c:v>0.063</c:v>
                </c:pt>
                <c:pt idx="711">
                  <c:v>0.0597</c:v>
                </c:pt>
                <c:pt idx="712">
                  <c:v>0.0606</c:v>
                </c:pt>
                <c:pt idx="713">
                  <c:v>0.0613</c:v>
                </c:pt>
                <c:pt idx="714">
                  <c:v>0.0625</c:v>
                </c:pt>
                <c:pt idx="715">
                  <c:v>0.0597</c:v>
                </c:pt>
                <c:pt idx="716">
                  <c:v>0.0608</c:v>
                </c:pt>
                <c:pt idx="717">
                  <c:v>0.0615</c:v>
                </c:pt>
                <c:pt idx="718">
                  <c:v>0.0627</c:v>
                </c:pt>
                <c:pt idx="719">
                  <c:v>0.0615</c:v>
                </c:pt>
                <c:pt idx="720">
                  <c:v>0.0622</c:v>
                </c:pt>
                <c:pt idx="721">
                  <c:v>0.0616</c:v>
                </c:pt>
                <c:pt idx="722">
                  <c:v>0.0614</c:v>
                </c:pt>
                <c:pt idx="723">
                  <c:v>0.0604</c:v>
                </c:pt>
                <c:pt idx="724">
                  <c:v>0.0606</c:v>
                </c:pt>
                <c:pt idx="725">
                  <c:v>0.0593</c:v>
                </c:pt>
                <c:pt idx="726">
                  <c:v>0.0604</c:v>
                </c:pt>
                <c:pt idx="727">
                  <c:v>0.0611</c:v>
                </c:pt>
                <c:pt idx="728">
                  <c:v>0.062</c:v>
                </c:pt>
                <c:pt idx="729">
                  <c:v>0.0629</c:v>
                </c:pt>
                <c:pt idx="730">
                  <c:v>0.0619</c:v>
                </c:pt>
                <c:pt idx="731">
                  <c:v>0.0628</c:v>
                </c:pt>
                <c:pt idx="732">
                  <c:v>0.0632</c:v>
                </c:pt>
                <c:pt idx="733">
                  <c:v>0.0642</c:v>
                </c:pt>
                <c:pt idx="734">
                  <c:v>0.0629</c:v>
                </c:pt>
                <c:pt idx="735">
                  <c:v>0.0641</c:v>
                </c:pt>
                <c:pt idx="736">
                  <c:v>0.0643</c:v>
                </c:pt>
                <c:pt idx="737">
                  <c:v>0.0644</c:v>
                </c:pt>
                <c:pt idx="738">
                  <c:v>0.0637</c:v>
                </c:pt>
                <c:pt idx="739">
                  <c:v>0.0647</c:v>
                </c:pt>
                <c:pt idx="740">
                  <c:v>0.0633</c:v>
                </c:pt>
                <c:pt idx="741">
                  <c:v>0.0635</c:v>
                </c:pt>
                <c:pt idx="742">
                  <c:v>0.0633</c:v>
                </c:pt>
                <c:pt idx="743">
                  <c:v>0.0621</c:v>
                </c:pt>
                <c:pt idx="744">
                  <c:v>0.0616</c:v>
                </c:pt>
                <c:pt idx="745">
                  <c:v>0.0628</c:v>
                </c:pt>
                <c:pt idx="746">
                  <c:v>0.0631</c:v>
                </c:pt>
                <c:pt idx="747">
                  <c:v>0.064</c:v>
                </c:pt>
                <c:pt idx="748">
                  <c:v>0.0631</c:v>
                </c:pt>
                <c:pt idx="749">
                  <c:v>0.0634</c:v>
                </c:pt>
                <c:pt idx="750">
                  <c:v>0.0639</c:v>
                </c:pt>
                <c:pt idx="751">
                  <c:v>0.0633</c:v>
                </c:pt>
                <c:pt idx="752">
                  <c:v>0.063</c:v>
                </c:pt>
                <c:pt idx="753">
                  <c:v>0.0613</c:v>
                </c:pt>
                <c:pt idx="754">
                  <c:v>0.0623</c:v>
                </c:pt>
                <c:pt idx="755">
                  <c:v>0.0623</c:v>
                </c:pt>
                <c:pt idx="756">
                  <c:v>0.063</c:v>
                </c:pt>
                <c:pt idx="757">
                  <c:v>0.0624</c:v>
                </c:pt>
                <c:pt idx="758">
                  <c:v>0.0648</c:v>
                </c:pt>
                <c:pt idx="759">
                  <c:v>0.0631</c:v>
                </c:pt>
                <c:pt idx="760">
                  <c:v>0.0648</c:v>
                </c:pt>
                <c:pt idx="761">
                  <c:v>0.0651</c:v>
                </c:pt>
                <c:pt idx="762">
                  <c:v>0.0641</c:v>
                </c:pt>
                <c:pt idx="763">
                  <c:v>0.065</c:v>
                </c:pt>
                <c:pt idx="764">
                  <c:v>0.0653</c:v>
                </c:pt>
                <c:pt idx="765">
                  <c:v>0.0647</c:v>
                </c:pt>
                <c:pt idx="766">
                  <c:v>0.065</c:v>
                </c:pt>
                <c:pt idx="767">
                  <c:v>0.0649</c:v>
                </c:pt>
                <c:pt idx="768">
                  <c:v>0.0642</c:v>
                </c:pt>
                <c:pt idx="769">
                  <c:v>0.0657</c:v>
                </c:pt>
                <c:pt idx="770">
                  <c:v>0.0654</c:v>
                </c:pt>
                <c:pt idx="771">
                  <c:v>0.0639</c:v>
                </c:pt>
                <c:pt idx="772">
                  <c:v>0.0643</c:v>
                </c:pt>
                <c:pt idx="773">
                  <c:v>0.0641</c:v>
                </c:pt>
                <c:pt idx="774">
                  <c:v>0.0652</c:v>
                </c:pt>
                <c:pt idx="775">
                  <c:v>0.0644</c:v>
                </c:pt>
                <c:pt idx="776">
                  <c:v>0.0634</c:v>
                </c:pt>
                <c:pt idx="777">
                  <c:v>0.064</c:v>
                </c:pt>
                <c:pt idx="778">
                  <c:v>0.0639</c:v>
                </c:pt>
                <c:pt idx="779">
                  <c:v>0.0631</c:v>
                </c:pt>
                <c:pt idx="780">
                  <c:v>0.0634</c:v>
                </c:pt>
                <c:pt idx="781">
                  <c:v>0.0641</c:v>
                </c:pt>
                <c:pt idx="782">
                  <c:v>0.0643</c:v>
                </c:pt>
                <c:pt idx="783">
                  <c:v>0.0642</c:v>
                </c:pt>
                <c:pt idx="784">
                  <c:v>0.0651</c:v>
                </c:pt>
                <c:pt idx="785">
                  <c:v>0.0656</c:v>
                </c:pt>
                <c:pt idx="786">
                  <c:v>0.0654</c:v>
                </c:pt>
                <c:pt idx="787">
                  <c:v>0.0658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8377389"/>
        <c:axId val="87264835"/>
      </c:lineChart>
      <c:catAx>
        <c:axId val="283773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264835"/>
        <c:crosses val="autoZero"/>
        <c:auto val="1"/>
        <c:lblAlgn val="ctr"/>
        <c:lblOffset val="100"/>
        <c:noMultiLvlLbl val="0"/>
      </c:catAx>
      <c:valAx>
        <c:axId val="872648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837738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'NTN-B PRINC TD IPCA+ 26'!$B$1:$B$2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'NTN-B PRINC TD IPCA+ 26'!$B$3:$B$800</c:f>
              <c:numCache>
                <c:formatCode>General</c:formatCode>
                <c:ptCount val="798"/>
                <c:pt idx="0">
                  <c:v>0.0265</c:v>
                </c:pt>
                <c:pt idx="1">
                  <c:v>0.0258</c:v>
                </c:pt>
                <c:pt idx="2">
                  <c:v>0.0256</c:v>
                </c:pt>
                <c:pt idx="3">
                  <c:v>0.0258</c:v>
                </c:pt>
                <c:pt idx="4">
                  <c:v>0.0254</c:v>
                </c:pt>
                <c:pt idx="5">
                  <c:v>0.0249</c:v>
                </c:pt>
                <c:pt idx="6">
                  <c:v>0.0253</c:v>
                </c:pt>
                <c:pt idx="7">
                  <c:v>0.0256</c:v>
                </c:pt>
                <c:pt idx="8">
                  <c:v>0.025</c:v>
                </c:pt>
                <c:pt idx="9">
                  <c:v>0.0255</c:v>
                </c:pt>
                <c:pt idx="10">
                  <c:v>0.0261</c:v>
                </c:pt>
                <c:pt idx="11">
                  <c:v>0.0269</c:v>
                </c:pt>
                <c:pt idx="12">
                  <c:v>0.027</c:v>
                </c:pt>
                <c:pt idx="13">
                  <c:v>0.0249</c:v>
                </c:pt>
                <c:pt idx="14">
                  <c:v>0.0251</c:v>
                </c:pt>
                <c:pt idx="15">
                  <c:v>0.0242</c:v>
                </c:pt>
                <c:pt idx="16">
                  <c:v>0.0241</c:v>
                </c:pt>
                <c:pt idx="17">
                  <c:v>0.0263</c:v>
                </c:pt>
                <c:pt idx="18">
                  <c:v>0.0274</c:v>
                </c:pt>
                <c:pt idx="19">
                  <c:v>0.0282</c:v>
                </c:pt>
                <c:pt idx="20">
                  <c:v>0.0285</c:v>
                </c:pt>
                <c:pt idx="21">
                  <c:v>0.0425</c:v>
                </c:pt>
                <c:pt idx="22">
                  <c:v>0.038</c:v>
                </c:pt>
                <c:pt idx="23">
                  <c:v>0.0375</c:v>
                </c:pt>
                <c:pt idx="24">
                  <c:v>0.0344</c:v>
                </c:pt>
                <c:pt idx="25">
                  <c:v>0.0373</c:v>
                </c:pt>
                <c:pt idx="26">
                  <c:v>0.0436</c:v>
                </c:pt>
                <c:pt idx="27">
                  <c:v>0.0401</c:v>
                </c:pt>
                <c:pt idx="28">
                  <c:v>0.0425</c:v>
                </c:pt>
                <c:pt idx="29">
                  <c:v>0.0441</c:v>
                </c:pt>
                <c:pt idx="30">
                  <c:v>0.0433</c:v>
                </c:pt>
                <c:pt idx="31">
                  <c:v>0.0411</c:v>
                </c:pt>
                <c:pt idx="32">
                  <c:v>0.0378</c:v>
                </c:pt>
                <c:pt idx="33">
                  <c:v>0.0363</c:v>
                </c:pt>
                <c:pt idx="34">
                  <c:v>0.0366</c:v>
                </c:pt>
                <c:pt idx="35">
                  <c:v>0.0369</c:v>
                </c:pt>
                <c:pt idx="36">
                  <c:v>0.0362</c:v>
                </c:pt>
                <c:pt idx="37">
                  <c:v>0.0375</c:v>
                </c:pt>
                <c:pt idx="38">
                  <c:v>0.0373</c:v>
                </c:pt>
                <c:pt idx="39">
                  <c:v>0.037</c:v>
                </c:pt>
                <c:pt idx="40">
                  <c:v>0.0374</c:v>
                </c:pt>
                <c:pt idx="41">
                  <c:v>0.0359</c:v>
                </c:pt>
                <c:pt idx="42">
                  <c:v>0.0341</c:v>
                </c:pt>
                <c:pt idx="43">
                  <c:v>0.0335</c:v>
                </c:pt>
                <c:pt idx="44">
                  <c:v>0.0326</c:v>
                </c:pt>
                <c:pt idx="45">
                  <c:v>0.0313</c:v>
                </c:pt>
                <c:pt idx="46">
                  <c:v>0.03</c:v>
                </c:pt>
                <c:pt idx="47">
                  <c:v>0.0304</c:v>
                </c:pt>
                <c:pt idx="48">
                  <c:v>0.0288</c:v>
                </c:pt>
                <c:pt idx="49">
                  <c:v>0.0301</c:v>
                </c:pt>
                <c:pt idx="50">
                  <c:v>0.032</c:v>
                </c:pt>
                <c:pt idx="51">
                  <c:v>0.0353</c:v>
                </c:pt>
                <c:pt idx="52">
                  <c:v>0.0365</c:v>
                </c:pt>
                <c:pt idx="53">
                  <c:v>0.0344</c:v>
                </c:pt>
                <c:pt idx="54">
                  <c:v>0.0342</c:v>
                </c:pt>
                <c:pt idx="55">
                  <c:v>0.0351</c:v>
                </c:pt>
                <c:pt idx="56">
                  <c:v>0.033</c:v>
                </c:pt>
                <c:pt idx="57">
                  <c:v>0.0346</c:v>
                </c:pt>
                <c:pt idx="58">
                  <c:v>0.0345</c:v>
                </c:pt>
                <c:pt idx="59">
                  <c:v>0.0353</c:v>
                </c:pt>
                <c:pt idx="60">
                  <c:v>0.0353</c:v>
                </c:pt>
                <c:pt idx="61">
                  <c:v>0.0342</c:v>
                </c:pt>
                <c:pt idx="62">
                  <c:v>0.0356</c:v>
                </c:pt>
                <c:pt idx="63">
                  <c:v>0.0369</c:v>
                </c:pt>
                <c:pt idx="64">
                  <c:v>0.0353</c:v>
                </c:pt>
                <c:pt idx="65">
                  <c:v>0.0343</c:v>
                </c:pt>
                <c:pt idx="66">
                  <c:v>0.0335</c:v>
                </c:pt>
                <c:pt idx="67">
                  <c:v>0.0331</c:v>
                </c:pt>
                <c:pt idx="68">
                  <c:v>0.0325</c:v>
                </c:pt>
                <c:pt idx="69">
                  <c:v>0.0311</c:v>
                </c:pt>
                <c:pt idx="70">
                  <c:v>0.0296</c:v>
                </c:pt>
                <c:pt idx="71">
                  <c:v>0.0278</c:v>
                </c:pt>
                <c:pt idx="72">
                  <c:v>0.0287</c:v>
                </c:pt>
                <c:pt idx="73">
                  <c:v>0.0284</c:v>
                </c:pt>
                <c:pt idx="74">
                  <c:v>0.0274</c:v>
                </c:pt>
                <c:pt idx="75">
                  <c:v>0.0277</c:v>
                </c:pt>
                <c:pt idx="76">
                  <c:v>0.0277</c:v>
                </c:pt>
                <c:pt idx="77">
                  <c:v>0.0268</c:v>
                </c:pt>
                <c:pt idx="78">
                  <c:v>0.027</c:v>
                </c:pt>
                <c:pt idx="79">
                  <c:v>0.0266</c:v>
                </c:pt>
                <c:pt idx="80">
                  <c:v>0.0265</c:v>
                </c:pt>
                <c:pt idx="81">
                  <c:v>0.0273</c:v>
                </c:pt>
                <c:pt idx="82">
                  <c:v>0.0268</c:v>
                </c:pt>
                <c:pt idx="83">
                  <c:v>0.0267</c:v>
                </c:pt>
                <c:pt idx="84">
                  <c:v>0.0274</c:v>
                </c:pt>
                <c:pt idx="85">
                  <c:v>0.0264</c:v>
                </c:pt>
                <c:pt idx="86">
                  <c:v>0.0269</c:v>
                </c:pt>
                <c:pt idx="87">
                  <c:v>0.0266</c:v>
                </c:pt>
                <c:pt idx="88">
                  <c:v>0.0267</c:v>
                </c:pt>
                <c:pt idx="89">
                  <c:v>0.0269</c:v>
                </c:pt>
                <c:pt idx="90">
                  <c:v>0.0272</c:v>
                </c:pt>
                <c:pt idx="91">
                  <c:v>0.0274</c:v>
                </c:pt>
                <c:pt idx="92">
                  <c:v>0.0277</c:v>
                </c:pt>
                <c:pt idx="93">
                  <c:v>0.0266</c:v>
                </c:pt>
                <c:pt idx="94">
                  <c:v>0.0266</c:v>
                </c:pt>
                <c:pt idx="95">
                  <c:v>0.0259</c:v>
                </c:pt>
                <c:pt idx="96">
                  <c:v>0.0255</c:v>
                </c:pt>
                <c:pt idx="97">
                  <c:v>0.0244</c:v>
                </c:pt>
                <c:pt idx="98">
                  <c:v>0.024</c:v>
                </c:pt>
                <c:pt idx="99">
                  <c:v>0.0234</c:v>
                </c:pt>
                <c:pt idx="100">
                  <c:v>0.0243</c:v>
                </c:pt>
                <c:pt idx="101">
                  <c:v>0.0249</c:v>
                </c:pt>
                <c:pt idx="102">
                  <c:v>0.0248</c:v>
                </c:pt>
                <c:pt idx="103">
                  <c:v>0.0236</c:v>
                </c:pt>
                <c:pt idx="104">
                  <c:v>0.0224</c:v>
                </c:pt>
                <c:pt idx="105">
                  <c:v>0.0229</c:v>
                </c:pt>
                <c:pt idx="106">
                  <c:v>0.0223</c:v>
                </c:pt>
                <c:pt idx="107">
                  <c:v>0.0228</c:v>
                </c:pt>
                <c:pt idx="108">
                  <c:v>0.0224</c:v>
                </c:pt>
                <c:pt idx="109">
                  <c:v>0.0225</c:v>
                </c:pt>
                <c:pt idx="110">
                  <c:v>0.0224</c:v>
                </c:pt>
                <c:pt idx="111">
                  <c:v>0.0225</c:v>
                </c:pt>
                <c:pt idx="112">
                  <c:v>0.0221</c:v>
                </c:pt>
                <c:pt idx="113">
                  <c:v>0.0218</c:v>
                </c:pt>
                <c:pt idx="114">
                  <c:v>0.0215</c:v>
                </c:pt>
                <c:pt idx="115">
                  <c:v>0.0212</c:v>
                </c:pt>
                <c:pt idx="116">
                  <c:v>0.021</c:v>
                </c:pt>
                <c:pt idx="117">
                  <c:v>0.022</c:v>
                </c:pt>
                <c:pt idx="118">
                  <c:v>0.0206</c:v>
                </c:pt>
                <c:pt idx="119">
                  <c:v>0.0207</c:v>
                </c:pt>
                <c:pt idx="120">
                  <c:v>0.0208</c:v>
                </c:pt>
                <c:pt idx="121">
                  <c:v>0.0204</c:v>
                </c:pt>
                <c:pt idx="122">
                  <c:v>0.0211</c:v>
                </c:pt>
                <c:pt idx="123">
                  <c:v>0.0204</c:v>
                </c:pt>
                <c:pt idx="124">
                  <c:v>0.0208</c:v>
                </c:pt>
                <c:pt idx="125">
                  <c:v>0.0214</c:v>
                </c:pt>
                <c:pt idx="126">
                  <c:v>0.022</c:v>
                </c:pt>
                <c:pt idx="127">
                  <c:v>0.0222</c:v>
                </c:pt>
                <c:pt idx="128">
                  <c:v>0.0234</c:v>
                </c:pt>
                <c:pt idx="129">
                  <c:v>0.0232</c:v>
                </c:pt>
                <c:pt idx="130">
                  <c:v>0.0233</c:v>
                </c:pt>
                <c:pt idx="131">
                  <c:v>0.0231</c:v>
                </c:pt>
                <c:pt idx="132">
                  <c:v>0.0257</c:v>
                </c:pt>
                <c:pt idx="133">
                  <c:v>0.0242</c:v>
                </c:pt>
                <c:pt idx="134">
                  <c:v>0.0234</c:v>
                </c:pt>
                <c:pt idx="135">
                  <c:v>0.0243</c:v>
                </c:pt>
                <c:pt idx="136">
                  <c:v>0.0243</c:v>
                </c:pt>
                <c:pt idx="137">
                  <c:v>0.025</c:v>
                </c:pt>
                <c:pt idx="138">
                  <c:v>0.0244</c:v>
                </c:pt>
                <c:pt idx="139">
                  <c:v>0.0245</c:v>
                </c:pt>
                <c:pt idx="140">
                  <c:v>0.0245</c:v>
                </c:pt>
                <c:pt idx="141">
                  <c:v>0.0242</c:v>
                </c:pt>
                <c:pt idx="142">
                  <c:v>0.0243</c:v>
                </c:pt>
                <c:pt idx="143">
                  <c:v>0.0234</c:v>
                </c:pt>
                <c:pt idx="144">
                  <c:v>0.0239</c:v>
                </c:pt>
                <c:pt idx="145">
                  <c:v>0.0239</c:v>
                </c:pt>
                <c:pt idx="146">
                  <c:v>0.0242</c:v>
                </c:pt>
                <c:pt idx="147">
                  <c:v>0.0249</c:v>
                </c:pt>
                <c:pt idx="148">
                  <c:v>0.0245</c:v>
                </c:pt>
                <c:pt idx="149">
                  <c:v>0.0245</c:v>
                </c:pt>
                <c:pt idx="150">
                  <c:v>0.0247</c:v>
                </c:pt>
                <c:pt idx="151">
                  <c:v>0.0256</c:v>
                </c:pt>
                <c:pt idx="152">
                  <c:v>0.0254</c:v>
                </c:pt>
                <c:pt idx="153">
                  <c:v>0.0277</c:v>
                </c:pt>
                <c:pt idx="154">
                  <c:v>0.0269</c:v>
                </c:pt>
                <c:pt idx="155">
                  <c:v>0.0272</c:v>
                </c:pt>
                <c:pt idx="156">
                  <c:v>0.0274</c:v>
                </c:pt>
                <c:pt idx="157">
                  <c:v>0.0265</c:v>
                </c:pt>
                <c:pt idx="158">
                  <c:v>0.0262</c:v>
                </c:pt>
                <c:pt idx="159">
                  <c:v>0.0293</c:v>
                </c:pt>
                <c:pt idx="160">
                  <c:v>0.0287</c:v>
                </c:pt>
                <c:pt idx="161">
                  <c:v>0.0277</c:v>
                </c:pt>
                <c:pt idx="162">
                  <c:v>0.0269</c:v>
                </c:pt>
                <c:pt idx="163">
                  <c:v>0.0293</c:v>
                </c:pt>
                <c:pt idx="164">
                  <c:v>0.0273</c:v>
                </c:pt>
                <c:pt idx="165">
                  <c:v>0.0284</c:v>
                </c:pt>
                <c:pt idx="166">
                  <c:v>0.0292</c:v>
                </c:pt>
                <c:pt idx="167">
                  <c:v>0.0283</c:v>
                </c:pt>
                <c:pt idx="168">
                  <c:v>0.0276</c:v>
                </c:pt>
                <c:pt idx="169">
                  <c:v>0.0281</c:v>
                </c:pt>
                <c:pt idx="170">
                  <c:v>0.0288</c:v>
                </c:pt>
                <c:pt idx="171">
                  <c:v>0.0293</c:v>
                </c:pt>
                <c:pt idx="172">
                  <c:v>0.0287</c:v>
                </c:pt>
                <c:pt idx="173">
                  <c:v>0.0284</c:v>
                </c:pt>
                <c:pt idx="174">
                  <c:v>0.0284</c:v>
                </c:pt>
                <c:pt idx="175">
                  <c:v>0.0282</c:v>
                </c:pt>
                <c:pt idx="176">
                  <c:v>0.0283</c:v>
                </c:pt>
                <c:pt idx="177">
                  <c:v>0.0292</c:v>
                </c:pt>
                <c:pt idx="178">
                  <c:v>0.0297</c:v>
                </c:pt>
                <c:pt idx="179">
                  <c:v>0.0308</c:v>
                </c:pt>
                <c:pt idx="180">
                  <c:v>0.0305</c:v>
                </c:pt>
                <c:pt idx="181">
                  <c:v>0.0301</c:v>
                </c:pt>
                <c:pt idx="182">
                  <c:v>0.0299</c:v>
                </c:pt>
                <c:pt idx="183">
                  <c:v>0.0296</c:v>
                </c:pt>
                <c:pt idx="184">
                  <c:v>0.0293</c:v>
                </c:pt>
                <c:pt idx="185">
                  <c:v>0.0288</c:v>
                </c:pt>
                <c:pt idx="186">
                  <c:v>0.0278</c:v>
                </c:pt>
                <c:pt idx="187">
                  <c:v>0.0277</c:v>
                </c:pt>
                <c:pt idx="188">
                  <c:v>0.0289</c:v>
                </c:pt>
                <c:pt idx="189">
                  <c:v>0.0288</c:v>
                </c:pt>
                <c:pt idx="190">
                  <c:v>0.0295</c:v>
                </c:pt>
                <c:pt idx="191">
                  <c:v>0.0286</c:v>
                </c:pt>
                <c:pt idx="192">
                  <c:v>0.0288</c:v>
                </c:pt>
                <c:pt idx="193">
                  <c:v>0.0289</c:v>
                </c:pt>
                <c:pt idx="194">
                  <c:v>0.0299</c:v>
                </c:pt>
                <c:pt idx="195">
                  <c:v>0.0293</c:v>
                </c:pt>
                <c:pt idx="196">
                  <c:v>0.0298</c:v>
                </c:pt>
                <c:pt idx="197">
                  <c:v>0.0306</c:v>
                </c:pt>
                <c:pt idx="198">
                  <c:v>0.0299</c:v>
                </c:pt>
                <c:pt idx="199">
                  <c:v>0.0305</c:v>
                </c:pt>
                <c:pt idx="200">
                  <c:v>0.0295</c:v>
                </c:pt>
                <c:pt idx="201">
                  <c:v>0.0287</c:v>
                </c:pt>
                <c:pt idx="202">
                  <c:v>0.0289</c:v>
                </c:pt>
                <c:pt idx="203">
                  <c:v>0.0278</c:v>
                </c:pt>
                <c:pt idx="204">
                  <c:v>0.0272</c:v>
                </c:pt>
                <c:pt idx="205">
                  <c:v>0.026</c:v>
                </c:pt>
                <c:pt idx="206">
                  <c:v>0.0257</c:v>
                </c:pt>
                <c:pt idx="207">
                  <c:v>0.0258</c:v>
                </c:pt>
                <c:pt idx="208">
                  <c:v>0.0251</c:v>
                </c:pt>
                <c:pt idx="209">
                  <c:v>0.0246</c:v>
                </c:pt>
                <c:pt idx="210">
                  <c:v>0.0248</c:v>
                </c:pt>
                <c:pt idx="211">
                  <c:v>0.0237</c:v>
                </c:pt>
                <c:pt idx="212">
                  <c:v>0.0239</c:v>
                </c:pt>
                <c:pt idx="213">
                  <c:v>0.0241</c:v>
                </c:pt>
                <c:pt idx="214">
                  <c:v>0.0242</c:v>
                </c:pt>
                <c:pt idx="215">
                  <c:v>0.0248</c:v>
                </c:pt>
                <c:pt idx="216">
                  <c:v>0.0252</c:v>
                </c:pt>
                <c:pt idx="217">
                  <c:v>0.0243</c:v>
                </c:pt>
                <c:pt idx="218">
                  <c:v>0.0239</c:v>
                </c:pt>
                <c:pt idx="219">
                  <c:v>0.024</c:v>
                </c:pt>
                <c:pt idx="220">
                  <c:v>0.0238</c:v>
                </c:pt>
                <c:pt idx="221">
                  <c:v>0.0236</c:v>
                </c:pt>
                <c:pt idx="222">
                  <c:v>0.0231</c:v>
                </c:pt>
                <c:pt idx="223">
                  <c:v>0.0232</c:v>
                </c:pt>
                <c:pt idx="224">
                  <c:v>0.0248</c:v>
                </c:pt>
                <c:pt idx="225">
                  <c:v>0.0246</c:v>
                </c:pt>
                <c:pt idx="226">
                  <c:v>0.0251</c:v>
                </c:pt>
                <c:pt idx="227">
                  <c:v>0.0264</c:v>
                </c:pt>
                <c:pt idx="228">
                  <c:v>0.0275</c:v>
                </c:pt>
                <c:pt idx="229">
                  <c:v>0.0271</c:v>
                </c:pt>
                <c:pt idx="230">
                  <c:v>0.0275</c:v>
                </c:pt>
                <c:pt idx="231">
                  <c:v>0.0273</c:v>
                </c:pt>
                <c:pt idx="232">
                  <c:v>0.0274</c:v>
                </c:pt>
                <c:pt idx="233">
                  <c:v>0.027</c:v>
                </c:pt>
                <c:pt idx="234">
                  <c:v>0.028</c:v>
                </c:pt>
                <c:pt idx="235">
                  <c:v>0.0274</c:v>
                </c:pt>
                <c:pt idx="236">
                  <c:v>0.0287</c:v>
                </c:pt>
                <c:pt idx="237">
                  <c:v>0.0285</c:v>
                </c:pt>
                <c:pt idx="238">
                  <c:v>0.0289</c:v>
                </c:pt>
                <c:pt idx="239">
                  <c:v>0.0284</c:v>
                </c:pt>
                <c:pt idx="240">
                  <c:v>0.0274</c:v>
                </c:pt>
                <c:pt idx="241">
                  <c:v>0.0264</c:v>
                </c:pt>
                <c:pt idx="242">
                  <c:v>0.0264</c:v>
                </c:pt>
                <c:pt idx="243">
                  <c:v>0.0263</c:v>
                </c:pt>
                <c:pt idx="244">
                  <c:v>0.0259</c:v>
                </c:pt>
                <c:pt idx="245">
                  <c:v>0.0266</c:v>
                </c:pt>
                <c:pt idx="246">
                  <c:v>0.0265</c:v>
                </c:pt>
                <c:pt idx="247">
                  <c:v>0.0269</c:v>
                </c:pt>
                <c:pt idx="248">
                  <c:v>0.0277</c:v>
                </c:pt>
                <c:pt idx="249">
                  <c:v>0.0266</c:v>
                </c:pt>
                <c:pt idx="250">
                  <c:v>0.027</c:v>
                </c:pt>
                <c:pt idx="251">
                  <c:v>0.0274</c:v>
                </c:pt>
                <c:pt idx="252">
                  <c:v>0.027</c:v>
                </c:pt>
                <c:pt idx="253">
                  <c:v>0.0277</c:v>
                </c:pt>
                <c:pt idx="254">
                  <c:v>0.0291</c:v>
                </c:pt>
                <c:pt idx="255">
                  <c:v>0.0286</c:v>
                </c:pt>
                <c:pt idx="256">
                  <c:v>0.0287</c:v>
                </c:pt>
                <c:pt idx="257">
                  <c:v>0.0301</c:v>
                </c:pt>
                <c:pt idx="258">
                  <c:v>0.0304</c:v>
                </c:pt>
                <c:pt idx="259">
                  <c:v>0.0323</c:v>
                </c:pt>
                <c:pt idx="260">
                  <c:v>0.0335</c:v>
                </c:pt>
                <c:pt idx="261">
                  <c:v>0.0336</c:v>
                </c:pt>
                <c:pt idx="262">
                  <c:v>0.0306</c:v>
                </c:pt>
                <c:pt idx="263">
                  <c:v>0.0318</c:v>
                </c:pt>
                <c:pt idx="264">
                  <c:v>0.03</c:v>
                </c:pt>
                <c:pt idx="265">
                  <c:v>0.0311</c:v>
                </c:pt>
                <c:pt idx="266">
                  <c:v>0.031</c:v>
                </c:pt>
                <c:pt idx="267">
                  <c:v>0.0304</c:v>
                </c:pt>
                <c:pt idx="268">
                  <c:v>0.0313</c:v>
                </c:pt>
                <c:pt idx="269">
                  <c:v>0.0309</c:v>
                </c:pt>
                <c:pt idx="270">
                  <c:v>0.0309</c:v>
                </c:pt>
                <c:pt idx="271">
                  <c:v>0.0322</c:v>
                </c:pt>
                <c:pt idx="272">
                  <c:v>0.0316</c:v>
                </c:pt>
                <c:pt idx="273">
                  <c:v>0.0326</c:v>
                </c:pt>
                <c:pt idx="274">
                  <c:v>0.0346</c:v>
                </c:pt>
                <c:pt idx="275">
                  <c:v>0.0352</c:v>
                </c:pt>
                <c:pt idx="276">
                  <c:v>0.0353</c:v>
                </c:pt>
                <c:pt idx="277">
                  <c:v>0.0372</c:v>
                </c:pt>
                <c:pt idx="278">
                  <c:v>0.0359</c:v>
                </c:pt>
                <c:pt idx="279">
                  <c:v>0.0359</c:v>
                </c:pt>
                <c:pt idx="280">
                  <c:v>0.0353</c:v>
                </c:pt>
                <c:pt idx="281">
                  <c:v>0.0356</c:v>
                </c:pt>
                <c:pt idx="282">
                  <c:v>0.0359</c:v>
                </c:pt>
                <c:pt idx="283">
                  <c:v>0.036</c:v>
                </c:pt>
                <c:pt idx="284">
                  <c:v>0.0361</c:v>
                </c:pt>
                <c:pt idx="285">
                  <c:v>0.0371</c:v>
                </c:pt>
                <c:pt idx="286">
                  <c:v>0.037</c:v>
                </c:pt>
                <c:pt idx="287">
                  <c:v>0.0361</c:v>
                </c:pt>
                <c:pt idx="288">
                  <c:v>0.0365</c:v>
                </c:pt>
                <c:pt idx="289">
                  <c:v>0.0371</c:v>
                </c:pt>
                <c:pt idx="290">
                  <c:v>0.038</c:v>
                </c:pt>
                <c:pt idx="291">
                  <c:v>0.0377</c:v>
                </c:pt>
                <c:pt idx="292">
                  <c:v>0.0373</c:v>
                </c:pt>
                <c:pt idx="293">
                  <c:v>0.0367</c:v>
                </c:pt>
                <c:pt idx="294">
                  <c:v>0.0367</c:v>
                </c:pt>
                <c:pt idx="295">
                  <c:v>0.0371</c:v>
                </c:pt>
                <c:pt idx="296">
                  <c:v>0.0355</c:v>
                </c:pt>
                <c:pt idx="297">
                  <c:v>0.0355</c:v>
                </c:pt>
                <c:pt idx="298">
                  <c:v>0.0345</c:v>
                </c:pt>
                <c:pt idx="299">
                  <c:v>0.0344</c:v>
                </c:pt>
                <c:pt idx="300">
                  <c:v>0.0339</c:v>
                </c:pt>
                <c:pt idx="301">
                  <c:v>0.0334</c:v>
                </c:pt>
                <c:pt idx="302">
                  <c:v>0.0348</c:v>
                </c:pt>
                <c:pt idx="303">
                  <c:v>0.0346</c:v>
                </c:pt>
                <c:pt idx="304">
                  <c:v>0.0351</c:v>
                </c:pt>
                <c:pt idx="305">
                  <c:v>0.0352</c:v>
                </c:pt>
                <c:pt idx="306">
                  <c:v>0.0354</c:v>
                </c:pt>
                <c:pt idx="307">
                  <c:v>0.0349</c:v>
                </c:pt>
                <c:pt idx="308">
                  <c:v>0.0351</c:v>
                </c:pt>
                <c:pt idx="309">
                  <c:v>0.0345</c:v>
                </c:pt>
                <c:pt idx="310">
                  <c:v>0.0348</c:v>
                </c:pt>
                <c:pt idx="311">
                  <c:v>0.0348</c:v>
                </c:pt>
                <c:pt idx="312">
                  <c:v>0.0352</c:v>
                </c:pt>
                <c:pt idx="313">
                  <c:v>0.0338</c:v>
                </c:pt>
                <c:pt idx="314">
                  <c:v>0.0359</c:v>
                </c:pt>
                <c:pt idx="315">
                  <c:v>0.0355</c:v>
                </c:pt>
                <c:pt idx="316">
                  <c:v>0.0349</c:v>
                </c:pt>
                <c:pt idx="317">
                  <c:v>0.0353</c:v>
                </c:pt>
                <c:pt idx="318">
                  <c:v>0.0348</c:v>
                </c:pt>
                <c:pt idx="319">
                  <c:v>0.0357</c:v>
                </c:pt>
                <c:pt idx="320">
                  <c:v>0.0362</c:v>
                </c:pt>
                <c:pt idx="321">
                  <c:v>0.0355</c:v>
                </c:pt>
                <c:pt idx="322">
                  <c:v>0.0347</c:v>
                </c:pt>
                <c:pt idx="323">
                  <c:v>0.0344</c:v>
                </c:pt>
                <c:pt idx="324">
                  <c:v>0.0346</c:v>
                </c:pt>
                <c:pt idx="325">
                  <c:v>0.0343</c:v>
                </c:pt>
                <c:pt idx="326">
                  <c:v>0.0336</c:v>
                </c:pt>
                <c:pt idx="327">
                  <c:v>0.0339</c:v>
                </c:pt>
                <c:pt idx="328">
                  <c:v>0.0337</c:v>
                </c:pt>
                <c:pt idx="329">
                  <c:v>0.0342</c:v>
                </c:pt>
                <c:pt idx="330">
                  <c:v>0.0348</c:v>
                </c:pt>
                <c:pt idx="331">
                  <c:v>0.0355</c:v>
                </c:pt>
                <c:pt idx="332">
                  <c:v>0.0354</c:v>
                </c:pt>
                <c:pt idx="333">
                  <c:v>0.0359</c:v>
                </c:pt>
                <c:pt idx="334">
                  <c:v>0.0354</c:v>
                </c:pt>
                <c:pt idx="335">
                  <c:v>0.0382</c:v>
                </c:pt>
                <c:pt idx="336">
                  <c:v>0.0382</c:v>
                </c:pt>
                <c:pt idx="337">
                  <c:v>0.0386</c:v>
                </c:pt>
                <c:pt idx="338">
                  <c:v>0.0388</c:v>
                </c:pt>
                <c:pt idx="339">
                  <c:v>0.0384</c:v>
                </c:pt>
                <c:pt idx="340">
                  <c:v>0.0377</c:v>
                </c:pt>
                <c:pt idx="341">
                  <c:v>0.038</c:v>
                </c:pt>
                <c:pt idx="342">
                  <c:v>0.037</c:v>
                </c:pt>
                <c:pt idx="343">
                  <c:v>0.0377</c:v>
                </c:pt>
                <c:pt idx="344">
                  <c:v>0.0377</c:v>
                </c:pt>
                <c:pt idx="345">
                  <c:v>0.0378</c:v>
                </c:pt>
                <c:pt idx="346">
                  <c:v>0.0374</c:v>
                </c:pt>
                <c:pt idx="347">
                  <c:v>0.0376</c:v>
                </c:pt>
                <c:pt idx="348">
                  <c:v>0.0375</c:v>
                </c:pt>
                <c:pt idx="349">
                  <c:v>0.0373</c:v>
                </c:pt>
                <c:pt idx="350">
                  <c:v>0.0375</c:v>
                </c:pt>
                <c:pt idx="351">
                  <c:v>0.0378</c:v>
                </c:pt>
                <c:pt idx="352">
                  <c:v>0.0374</c:v>
                </c:pt>
                <c:pt idx="353">
                  <c:v>0.0374</c:v>
                </c:pt>
                <c:pt idx="354">
                  <c:v>0.0365</c:v>
                </c:pt>
                <c:pt idx="355">
                  <c:v>0.0366</c:v>
                </c:pt>
                <c:pt idx="356">
                  <c:v>0.0363</c:v>
                </c:pt>
                <c:pt idx="357">
                  <c:v>0.0363</c:v>
                </c:pt>
                <c:pt idx="358">
                  <c:v>0.0364</c:v>
                </c:pt>
                <c:pt idx="359">
                  <c:v>0.0368</c:v>
                </c:pt>
                <c:pt idx="360">
                  <c:v>0.0375</c:v>
                </c:pt>
                <c:pt idx="361">
                  <c:v>0.0383</c:v>
                </c:pt>
                <c:pt idx="362">
                  <c:v>0.0387</c:v>
                </c:pt>
                <c:pt idx="363">
                  <c:v>0.0392</c:v>
                </c:pt>
                <c:pt idx="364">
                  <c:v>0.0394</c:v>
                </c:pt>
                <c:pt idx="365">
                  <c:v>0.0405</c:v>
                </c:pt>
                <c:pt idx="366">
                  <c:v>0.0415</c:v>
                </c:pt>
                <c:pt idx="367">
                  <c:v>0.0403</c:v>
                </c:pt>
                <c:pt idx="368">
                  <c:v>0.0405</c:v>
                </c:pt>
                <c:pt idx="369">
                  <c:v>0.0427</c:v>
                </c:pt>
                <c:pt idx="370">
                  <c:v>0.0422</c:v>
                </c:pt>
                <c:pt idx="371">
                  <c:v>0.0424</c:v>
                </c:pt>
                <c:pt idx="372">
                  <c:v>0.0423</c:v>
                </c:pt>
                <c:pt idx="373">
                  <c:v>0.0429</c:v>
                </c:pt>
                <c:pt idx="374">
                  <c:v>0.0441</c:v>
                </c:pt>
                <c:pt idx="375">
                  <c:v>0.0447</c:v>
                </c:pt>
                <c:pt idx="376">
                  <c:v>0.0447</c:v>
                </c:pt>
                <c:pt idx="377">
                  <c:v>0.0453</c:v>
                </c:pt>
                <c:pt idx="378">
                  <c:v>0.0477</c:v>
                </c:pt>
                <c:pt idx="379">
                  <c:v>0.0471</c:v>
                </c:pt>
                <c:pt idx="380">
                  <c:v>0.0462</c:v>
                </c:pt>
                <c:pt idx="381">
                  <c:v>0.0457</c:v>
                </c:pt>
                <c:pt idx="382">
                  <c:v>0.0454</c:v>
                </c:pt>
                <c:pt idx="383">
                  <c:v>0.0433</c:v>
                </c:pt>
                <c:pt idx="384">
                  <c:v>0.044</c:v>
                </c:pt>
                <c:pt idx="385">
                  <c:v>0.0436</c:v>
                </c:pt>
                <c:pt idx="386">
                  <c:v>0.0436</c:v>
                </c:pt>
                <c:pt idx="387">
                  <c:v>0.0444</c:v>
                </c:pt>
                <c:pt idx="388">
                  <c:v>0.0446</c:v>
                </c:pt>
                <c:pt idx="389">
                  <c:v>0.0447</c:v>
                </c:pt>
                <c:pt idx="390">
                  <c:v>0.0456</c:v>
                </c:pt>
                <c:pt idx="391">
                  <c:v>0.0461</c:v>
                </c:pt>
                <c:pt idx="392">
                  <c:v>0.0472</c:v>
                </c:pt>
                <c:pt idx="393">
                  <c:v>0.0458</c:v>
                </c:pt>
                <c:pt idx="394">
                  <c:v>0.0453</c:v>
                </c:pt>
                <c:pt idx="395">
                  <c:v>0.0451</c:v>
                </c:pt>
                <c:pt idx="396">
                  <c:v>0.0448</c:v>
                </c:pt>
                <c:pt idx="397">
                  <c:v>0.0447</c:v>
                </c:pt>
                <c:pt idx="398">
                  <c:v>0.0451</c:v>
                </c:pt>
                <c:pt idx="399">
                  <c:v>0.0459</c:v>
                </c:pt>
                <c:pt idx="400">
                  <c:v>0.0449</c:v>
                </c:pt>
                <c:pt idx="401">
                  <c:v>0.0448</c:v>
                </c:pt>
                <c:pt idx="402">
                  <c:v>0.0449</c:v>
                </c:pt>
                <c:pt idx="403">
                  <c:v>0.0463</c:v>
                </c:pt>
                <c:pt idx="404">
                  <c:v>0.0461</c:v>
                </c:pt>
                <c:pt idx="405">
                  <c:v>0.0466</c:v>
                </c:pt>
                <c:pt idx="406">
                  <c:v>0.0461</c:v>
                </c:pt>
                <c:pt idx="407">
                  <c:v>0.0462</c:v>
                </c:pt>
                <c:pt idx="408">
                  <c:v>0.0465</c:v>
                </c:pt>
                <c:pt idx="409">
                  <c:v>0.046</c:v>
                </c:pt>
                <c:pt idx="410">
                  <c:v>0.0466</c:v>
                </c:pt>
                <c:pt idx="411">
                  <c:v>0.0477</c:v>
                </c:pt>
                <c:pt idx="412">
                  <c:v>0.0466</c:v>
                </c:pt>
                <c:pt idx="413">
                  <c:v>0.0464</c:v>
                </c:pt>
                <c:pt idx="414">
                  <c:v>0.0468</c:v>
                </c:pt>
                <c:pt idx="415">
                  <c:v>0.0467</c:v>
                </c:pt>
                <c:pt idx="416">
                  <c:v>0.0465</c:v>
                </c:pt>
                <c:pt idx="417">
                  <c:v>0.0475</c:v>
                </c:pt>
                <c:pt idx="418">
                  <c:v>0.0482</c:v>
                </c:pt>
                <c:pt idx="419">
                  <c:v>0.0497</c:v>
                </c:pt>
                <c:pt idx="420">
                  <c:v>0.0506</c:v>
                </c:pt>
                <c:pt idx="421">
                  <c:v>0.0529</c:v>
                </c:pt>
                <c:pt idx="422">
                  <c:v>0.0528</c:v>
                </c:pt>
                <c:pt idx="423">
                  <c:v>0.0514</c:v>
                </c:pt>
                <c:pt idx="424">
                  <c:v>0.0542</c:v>
                </c:pt>
                <c:pt idx="425">
                  <c:v>0.0545</c:v>
                </c:pt>
                <c:pt idx="426">
                  <c:v>0.0549</c:v>
                </c:pt>
                <c:pt idx="427">
                  <c:v>0.057</c:v>
                </c:pt>
                <c:pt idx="428">
                  <c:v>0.0543</c:v>
                </c:pt>
                <c:pt idx="429">
                  <c:v>0.0555</c:v>
                </c:pt>
                <c:pt idx="430">
                  <c:v>0.0521</c:v>
                </c:pt>
                <c:pt idx="431">
                  <c:v>0.0528</c:v>
                </c:pt>
                <c:pt idx="432">
                  <c:v>0.0536</c:v>
                </c:pt>
                <c:pt idx="433">
                  <c:v>0.0521</c:v>
                </c:pt>
                <c:pt idx="434">
                  <c:v>0.0525</c:v>
                </c:pt>
                <c:pt idx="435">
                  <c:v>0.0517</c:v>
                </c:pt>
                <c:pt idx="436">
                  <c:v>0.052</c:v>
                </c:pt>
                <c:pt idx="437">
                  <c:v>0.0515</c:v>
                </c:pt>
                <c:pt idx="438">
                  <c:v>0.0527</c:v>
                </c:pt>
                <c:pt idx="439">
                  <c:v>0.052</c:v>
                </c:pt>
                <c:pt idx="440">
                  <c:v>0.0516</c:v>
                </c:pt>
                <c:pt idx="441">
                  <c:v>0.0517</c:v>
                </c:pt>
                <c:pt idx="442">
                  <c:v>0.0521</c:v>
                </c:pt>
                <c:pt idx="443">
                  <c:v>0.0511</c:v>
                </c:pt>
                <c:pt idx="444">
                  <c:v>0.0505</c:v>
                </c:pt>
                <c:pt idx="445">
                  <c:v>0.0513</c:v>
                </c:pt>
                <c:pt idx="446">
                  <c:v>0.0516</c:v>
                </c:pt>
                <c:pt idx="447">
                  <c:v>0.0507</c:v>
                </c:pt>
                <c:pt idx="448">
                  <c:v>0.0497</c:v>
                </c:pt>
                <c:pt idx="449">
                  <c:v>0.0513</c:v>
                </c:pt>
                <c:pt idx="450">
                  <c:v>0.0497</c:v>
                </c:pt>
                <c:pt idx="451">
                  <c:v>0.0489</c:v>
                </c:pt>
                <c:pt idx="452">
                  <c:v>0.0493</c:v>
                </c:pt>
                <c:pt idx="453">
                  <c:v>0.0492</c:v>
                </c:pt>
                <c:pt idx="454">
                  <c:v>0.0489</c:v>
                </c:pt>
                <c:pt idx="455">
                  <c:v>0.0491</c:v>
                </c:pt>
                <c:pt idx="456">
                  <c:v>0.0482</c:v>
                </c:pt>
                <c:pt idx="457">
                  <c:v>0.0484</c:v>
                </c:pt>
                <c:pt idx="458">
                  <c:v>0.0494</c:v>
                </c:pt>
                <c:pt idx="459">
                  <c:v>0.0491</c:v>
                </c:pt>
                <c:pt idx="460">
                  <c:v>0.0502</c:v>
                </c:pt>
                <c:pt idx="461">
                  <c:v>0.0513</c:v>
                </c:pt>
                <c:pt idx="462">
                  <c:v>0.0505</c:v>
                </c:pt>
                <c:pt idx="463">
                  <c:v>0.0498</c:v>
                </c:pt>
                <c:pt idx="464">
                  <c:v>0.0495</c:v>
                </c:pt>
                <c:pt idx="465">
                  <c:v>0.0499</c:v>
                </c:pt>
                <c:pt idx="466">
                  <c:v>0.0495</c:v>
                </c:pt>
                <c:pt idx="467">
                  <c:v>0.0503</c:v>
                </c:pt>
                <c:pt idx="468">
                  <c:v>0.0503</c:v>
                </c:pt>
                <c:pt idx="469">
                  <c:v>0.0501</c:v>
                </c:pt>
                <c:pt idx="470">
                  <c:v>0.0511</c:v>
                </c:pt>
                <c:pt idx="471">
                  <c:v>0.0519</c:v>
                </c:pt>
                <c:pt idx="472">
                  <c:v>0.0534</c:v>
                </c:pt>
                <c:pt idx="473">
                  <c:v>0.0535</c:v>
                </c:pt>
                <c:pt idx="474">
                  <c:v>0.0536</c:v>
                </c:pt>
                <c:pt idx="475">
                  <c:v>0.0538</c:v>
                </c:pt>
                <c:pt idx="476">
                  <c:v>0.054</c:v>
                </c:pt>
                <c:pt idx="477">
                  <c:v>0.0536</c:v>
                </c:pt>
                <c:pt idx="478">
                  <c:v>0.0534</c:v>
                </c:pt>
                <c:pt idx="479">
                  <c:v>0.0535</c:v>
                </c:pt>
                <c:pt idx="480">
                  <c:v>0.0538</c:v>
                </c:pt>
                <c:pt idx="481">
                  <c:v>0.0537</c:v>
                </c:pt>
                <c:pt idx="482">
                  <c:v>0.053</c:v>
                </c:pt>
                <c:pt idx="483">
                  <c:v>0.0535</c:v>
                </c:pt>
                <c:pt idx="484">
                  <c:v>0.0523</c:v>
                </c:pt>
                <c:pt idx="485">
                  <c:v>0.052</c:v>
                </c:pt>
                <c:pt idx="486">
                  <c:v>0.0525</c:v>
                </c:pt>
                <c:pt idx="487">
                  <c:v>0.0533</c:v>
                </c:pt>
                <c:pt idx="488">
                  <c:v>0.0531</c:v>
                </c:pt>
                <c:pt idx="489">
                  <c:v>0.0533</c:v>
                </c:pt>
                <c:pt idx="490">
                  <c:v>0.0525</c:v>
                </c:pt>
                <c:pt idx="491">
                  <c:v>0.0524</c:v>
                </c:pt>
                <c:pt idx="492">
                  <c:v>0.052</c:v>
                </c:pt>
                <c:pt idx="493">
                  <c:v>0.051</c:v>
                </c:pt>
                <c:pt idx="494">
                  <c:v>0.0513</c:v>
                </c:pt>
                <c:pt idx="495">
                  <c:v>0.0511</c:v>
                </c:pt>
                <c:pt idx="496">
                  <c:v>0.0512</c:v>
                </c:pt>
                <c:pt idx="497">
                  <c:v>0.0529</c:v>
                </c:pt>
                <c:pt idx="498">
                  <c:v>0.0528</c:v>
                </c:pt>
                <c:pt idx="499">
                  <c:v>0.0532</c:v>
                </c:pt>
                <c:pt idx="500">
                  <c:v>0.0529</c:v>
                </c:pt>
                <c:pt idx="501">
                  <c:v>0.0519</c:v>
                </c:pt>
                <c:pt idx="502">
                  <c:v>0.0525</c:v>
                </c:pt>
                <c:pt idx="503">
                  <c:v>0.0532</c:v>
                </c:pt>
                <c:pt idx="504">
                  <c:v>0.0536</c:v>
                </c:pt>
                <c:pt idx="505">
                  <c:v>0.0534</c:v>
                </c:pt>
                <c:pt idx="506">
                  <c:v>0.0542</c:v>
                </c:pt>
                <c:pt idx="507">
                  <c:v>0.0547</c:v>
                </c:pt>
                <c:pt idx="508">
                  <c:v>0.054</c:v>
                </c:pt>
                <c:pt idx="509">
                  <c:v>0.0545</c:v>
                </c:pt>
                <c:pt idx="510">
                  <c:v>0.0552</c:v>
                </c:pt>
                <c:pt idx="511">
                  <c:v>0.0557</c:v>
                </c:pt>
                <c:pt idx="512">
                  <c:v>0.057</c:v>
                </c:pt>
                <c:pt idx="513">
                  <c:v>0.0571</c:v>
                </c:pt>
                <c:pt idx="514">
                  <c:v>0.0563</c:v>
                </c:pt>
                <c:pt idx="515">
                  <c:v>0.0567</c:v>
                </c:pt>
                <c:pt idx="516">
                  <c:v>0.0562</c:v>
                </c:pt>
                <c:pt idx="517">
                  <c:v>0.057</c:v>
                </c:pt>
                <c:pt idx="518">
                  <c:v>0.0562</c:v>
                </c:pt>
                <c:pt idx="519">
                  <c:v>0.0561</c:v>
                </c:pt>
                <c:pt idx="520">
                  <c:v>0.0569</c:v>
                </c:pt>
                <c:pt idx="521">
                  <c:v>0.0562</c:v>
                </c:pt>
                <c:pt idx="522">
                  <c:v>0.0557</c:v>
                </c:pt>
                <c:pt idx="523">
                  <c:v>0.0552</c:v>
                </c:pt>
                <c:pt idx="524">
                  <c:v>0.0539</c:v>
                </c:pt>
                <c:pt idx="525">
                  <c:v>0.0534</c:v>
                </c:pt>
                <c:pt idx="526">
                  <c:v>0.0504</c:v>
                </c:pt>
                <c:pt idx="527">
                  <c:v>0.0491</c:v>
                </c:pt>
                <c:pt idx="528">
                  <c:v>0.0494</c:v>
                </c:pt>
                <c:pt idx="529">
                  <c:v>0.0507</c:v>
                </c:pt>
                <c:pt idx="530">
                  <c:v>0.0512</c:v>
                </c:pt>
                <c:pt idx="531">
                  <c:v>0.0516</c:v>
                </c:pt>
                <c:pt idx="532">
                  <c:v>0.0501</c:v>
                </c:pt>
                <c:pt idx="533">
                  <c:v>0.0502</c:v>
                </c:pt>
                <c:pt idx="534">
                  <c:v>0.0514</c:v>
                </c:pt>
                <c:pt idx="535">
                  <c:v>0.051</c:v>
                </c:pt>
                <c:pt idx="536">
                  <c:v>0.0517</c:v>
                </c:pt>
                <c:pt idx="537">
                  <c:v>0.0524</c:v>
                </c:pt>
                <c:pt idx="538">
                  <c:v>0.0531</c:v>
                </c:pt>
                <c:pt idx="539">
                  <c:v>0.0539</c:v>
                </c:pt>
                <c:pt idx="540">
                  <c:v>0.0536</c:v>
                </c:pt>
                <c:pt idx="541">
                  <c:v>0.0543</c:v>
                </c:pt>
                <c:pt idx="542">
                  <c:v>0.0528</c:v>
                </c:pt>
                <c:pt idx="543">
                  <c:v>0.0531</c:v>
                </c:pt>
                <c:pt idx="544">
                  <c:v>0.0538</c:v>
                </c:pt>
                <c:pt idx="545">
                  <c:v>0.0533</c:v>
                </c:pt>
                <c:pt idx="546">
                  <c:v>0.0532</c:v>
                </c:pt>
                <c:pt idx="547">
                  <c:v>0.0535</c:v>
                </c:pt>
                <c:pt idx="548">
                  <c:v>0.054</c:v>
                </c:pt>
                <c:pt idx="549">
                  <c:v>0.0534</c:v>
                </c:pt>
                <c:pt idx="550">
                  <c:v>0.0543</c:v>
                </c:pt>
                <c:pt idx="551">
                  <c:v>0.0547</c:v>
                </c:pt>
                <c:pt idx="552">
                  <c:v>0.0549</c:v>
                </c:pt>
                <c:pt idx="553">
                  <c:v>0.0537</c:v>
                </c:pt>
                <c:pt idx="554">
                  <c:v>0.055</c:v>
                </c:pt>
                <c:pt idx="555">
                  <c:v>0.0557</c:v>
                </c:pt>
                <c:pt idx="556">
                  <c:v>0.0548</c:v>
                </c:pt>
                <c:pt idx="557">
                  <c:v>0.056</c:v>
                </c:pt>
                <c:pt idx="558">
                  <c:v>0.056</c:v>
                </c:pt>
                <c:pt idx="559">
                  <c:v>0.0556</c:v>
                </c:pt>
                <c:pt idx="560">
                  <c:v>0.0554</c:v>
                </c:pt>
                <c:pt idx="561">
                  <c:v>0.0538</c:v>
                </c:pt>
                <c:pt idx="562">
                  <c:v>0.0543</c:v>
                </c:pt>
                <c:pt idx="563">
                  <c:v>0.054</c:v>
                </c:pt>
                <c:pt idx="564">
                  <c:v>0.0545</c:v>
                </c:pt>
                <c:pt idx="565">
                  <c:v>0.0539</c:v>
                </c:pt>
                <c:pt idx="566">
                  <c:v>0.0549</c:v>
                </c:pt>
                <c:pt idx="567">
                  <c:v>0.0556</c:v>
                </c:pt>
                <c:pt idx="568">
                  <c:v>0.0557</c:v>
                </c:pt>
                <c:pt idx="569">
                  <c:v>0.0548</c:v>
                </c:pt>
                <c:pt idx="570">
                  <c:v>0.0551</c:v>
                </c:pt>
                <c:pt idx="571">
                  <c:v>0.0562</c:v>
                </c:pt>
                <c:pt idx="572">
                  <c:v>0.0556</c:v>
                </c:pt>
                <c:pt idx="573">
                  <c:v>0.0558</c:v>
                </c:pt>
                <c:pt idx="574">
                  <c:v>0.0555</c:v>
                </c:pt>
                <c:pt idx="575">
                  <c:v>0.0549</c:v>
                </c:pt>
                <c:pt idx="576">
                  <c:v>0.0554</c:v>
                </c:pt>
                <c:pt idx="577">
                  <c:v>0.0556</c:v>
                </c:pt>
                <c:pt idx="578">
                  <c:v>0.0546</c:v>
                </c:pt>
                <c:pt idx="579">
                  <c:v>0.0543</c:v>
                </c:pt>
                <c:pt idx="580">
                  <c:v>0.0552</c:v>
                </c:pt>
                <c:pt idx="581">
                  <c:v>0.055</c:v>
                </c:pt>
                <c:pt idx="582">
                  <c:v>0.0553</c:v>
                </c:pt>
                <c:pt idx="583">
                  <c:v>0.0539</c:v>
                </c:pt>
                <c:pt idx="584">
                  <c:v>0.0533</c:v>
                </c:pt>
                <c:pt idx="585">
                  <c:v>0.0535</c:v>
                </c:pt>
                <c:pt idx="586">
                  <c:v>0.0545</c:v>
                </c:pt>
                <c:pt idx="587">
                  <c:v>0.0554</c:v>
                </c:pt>
                <c:pt idx="588">
                  <c:v>0.0549</c:v>
                </c:pt>
                <c:pt idx="589">
                  <c:v>0.0549</c:v>
                </c:pt>
                <c:pt idx="590">
                  <c:v>0.0561</c:v>
                </c:pt>
                <c:pt idx="591">
                  <c:v>0.057</c:v>
                </c:pt>
                <c:pt idx="592">
                  <c:v>0.0572</c:v>
                </c:pt>
                <c:pt idx="593">
                  <c:v>0.0564</c:v>
                </c:pt>
                <c:pt idx="594">
                  <c:v>0.0573</c:v>
                </c:pt>
                <c:pt idx="595">
                  <c:v>0.0579</c:v>
                </c:pt>
                <c:pt idx="596">
                  <c:v>0.0582</c:v>
                </c:pt>
                <c:pt idx="597">
                  <c:v>0.0586</c:v>
                </c:pt>
                <c:pt idx="598">
                  <c:v>0.0584</c:v>
                </c:pt>
                <c:pt idx="599">
                  <c:v>0.0604</c:v>
                </c:pt>
                <c:pt idx="600">
                  <c:v>0.061</c:v>
                </c:pt>
                <c:pt idx="601">
                  <c:v>0.0607</c:v>
                </c:pt>
                <c:pt idx="602">
                  <c:v>0.0614</c:v>
                </c:pt>
                <c:pt idx="603">
                  <c:v>0.061</c:v>
                </c:pt>
                <c:pt idx="604">
                  <c:v>0.0605</c:v>
                </c:pt>
                <c:pt idx="605">
                  <c:v>0.0624</c:v>
                </c:pt>
                <c:pt idx="606">
                  <c:v>0.0635</c:v>
                </c:pt>
                <c:pt idx="607">
                  <c:v>0.0624</c:v>
                </c:pt>
                <c:pt idx="608">
                  <c:v>0.062</c:v>
                </c:pt>
                <c:pt idx="609">
                  <c:v>0.0612</c:v>
                </c:pt>
                <c:pt idx="610">
                  <c:v>0.0616</c:v>
                </c:pt>
                <c:pt idx="611">
                  <c:v>0.0628</c:v>
                </c:pt>
                <c:pt idx="612">
                  <c:v>0.0618</c:v>
                </c:pt>
                <c:pt idx="613">
                  <c:v>0.0603</c:v>
                </c:pt>
                <c:pt idx="614">
                  <c:v>0.0589</c:v>
                </c:pt>
                <c:pt idx="615">
                  <c:v>0.0585</c:v>
                </c:pt>
                <c:pt idx="616">
                  <c:v>0.0595</c:v>
                </c:pt>
                <c:pt idx="617">
                  <c:v>0.0574</c:v>
                </c:pt>
                <c:pt idx="618">
                  <c:v>0.0541</c:v>
                </c:pt>
                <c:pt idx="619">
                  <c:v>0.0535</c:v>
                </c:pt>
                <c:pt idx="620">
                  <c:v>0.0527</c:v>
                </c:pt>
                <c:pt idx="621">
                  <c:v>0.0539</c:v>
                </c:pt>
                <c:pt idx="622">
                  <c:v>0.0545</c:v>
                </c:pt>
                <c:pt idx="623">
                  <c:v>0.0555</c:v>
                </c:pt>
                <c:pt idx="624">
                  <c:v>0.0556</c:v>
                </c:pt>
                <c:pt idx="625">
                  <c:v>0.0543</c:v>
                </c:pt>
                <c:pt idx="626">
                  <c:v>0.0562</c:v>
                </c:pt>
                <c:pt idx="627">
                  <c:v>0.0559</c:v>
                </c:pt>
                <c:pt idx="628">
                  <c:v>0.0566</c:v>
                </c:pt>
                <c:pt idx="629">
                  <c:v>0.056</c:v>
                </c:pt>
                <c:pt idx="630">
                  <c:v>0.0562</c:v>
                </c:pt>
                <c:pt idx="631">
                  <c:v>0.0555</c:v>
                </c:pt>
                <c:pt idx="632">
                  <c:v>0.0562</c:v>
                </c:pt>
                <c:pt idx="633">
                  <c:v>0.0563</c:v>
                </c:pt>
                <c:pt idx="634">
                  <c:v>0.0572</c:v>
                </c:pt>
                <c:pt idx="635">
                  <c:v>0.0578</c:v>
                </c:pt>
                <c:pt idx="636">
                  <c:v>0.0589</c:v>
                </c:pt>
                <c:pt idx="637">
                  <c:v>0.0582</c:v>
                </c:pt>
                <c:pt idx="638">
                  <c:v>0.0567</c:v>
                </c:pt>
                <c:pt idx="639">
                  <c:v>0.0568</c:v>
                </c:pt>
                <c:pt idx="640">
                  <c:v>0.057</c:v>
                </c:pt>
                <c:pt idx="641">
                  <c:v>0.0567</c:v>
                </c:pt>
                <c:pt idx="642">
                  <c:v>0.0562</c:v>
                </c:pt>
                <c:pt idx="643">
                  <c:v>0.0558</c:v>
                </c:pt>
                <c:pt idx="644">
                  <c:v>0.0569</c:v>
                </c:pt>
                <c:pt idx="645">
                  <c:v>0.0578</c:v>
                </c:pt>
                <c:pt idx="646">
                  <c:v>0.0578</c:v>
                </c:pt>
                <c:pt idx="647">
                  <c:v>0.0578</c:v>
                </c:pt>
                <c:pt idx="648">
                  <c:v>0.0579</c:v>
                </c:pt>
                <c:pt idx="649">
                  <c:v>0.0574</c:v>
                </c:pt>
                <c:pt idx="650">
                  <c:v>0.0566</c:v>
                </c:pt>
                <c:pt idx="651">
                  <c:v>0.0556</c:v>
                </c:pt>
                <c:pt idx="652">
                  <c:v>0.0558</c:v>
                </c:pt>
                <c:pt idx="653">
                  <c:v>0.0574</c:v>
                </c:pt>
                <c:pt idx="654">
                  <c:v>0.0559</c:v>
                </c:pt>
                <c:pt idx="655">
                  <c:v>0.0577</c:v>
                </c:pt>
                <c:pt idx="656">
                  <c:v>0.0581</c:v>
                </c:pt>
                <c:pt idx="657">
                  <c:v>0.0575</c:v>
                </c:pt>
                <c:pt idx="658">
                  <c:v>0.0557</c:v>
                </c:pt>
                <c:pt idx="659">
                  <c:v>0.056</c:v>
                </c:pt>
                <c:pt idx="660">
                  <c:v>0.0566</c:v>
                </c:pt>
                <c:pt idx="661">
                  <c:v>0.0561</c:v>
                </c:pt>
                <c:pt idx="662">
                  <c:v>0.0568</c:v>
                </c:pt>
                <c:pt idx="663">
                  <c:v>0.0561</c:v>
                </c:pt>
                <c:pt idx="664">
                  <c:v>0.0565</c:v>
                </c:pt>
                <c:pt idx="665">
                  <c:v>0.0557</c:v>
                </c:pt>
                <c:pt idx="666">
                  <c:v>0.0561</c:v>
                </c:pt>
                <c:pt idx="667">
                  <c:v>0.0557</c:v>
                </c:pt>
                <c:pt idx="668">
                  <c:v>0.0557</c:v>
                </c:pt>
                <c:pt idx="669">
                  <c:v>0.0555</c:v>
                </c:pt>
                <c:pt idx="670">
                  <c:v>0.0553</c:v>
                </c:pt>
                <c:pt idx="671">
                  <c:v>0.0557</c:v>
                </c:pt>
                <c:pt idx="672">
                  <c:v>0.0557</c:v>
                </c:pt>
                <c:pt idx="673">
                  <c:v>0.0551</c:v>
                </c:pt>
                <c:pt idx="674">
                  <c:v>0.0557</c:v>
                </c:pt>
                <c:pt idx="675">
                  <c:v>0.0565</c:v>
                </c:pt>
                <c:pt idx="676">
                  <c:v>0.0561</c:v>
                </c:pt>
                <c:pt idx="677">
                  <c:v>0.0559</c:v>
                </c:pt>
                <c:pt idx="678">
                  <c:v>0.0539</c:v>
                </c:pt>
                <c:pt idx="679">
                  <c:v>0.0542</c:v>
                </c:pt>
                <c:pt idx="680">
                  <c:v>0.0541</c:v>
                </c:pt>
                <c:pt idx="681">
                  <c:v>0.0544</c:v>
                </c:pt>
                <c:pt idx="682">
                  <c:v>0.0562</c:v>
                </c:pt>
                <c:pt idx="683">
                  <c:v>0.0563</c:v>
                </c:pt>
                <c:pt idx="684">
                  <c:v>0.0605</c:v>
                </c:pt>
                <c:pt idx="685">
                  <c:v>0.0625</c:v>
                </c:pt>
                <c:pt idx="686">
                  <c:v>0.0592</c:v>
                </c:pt>
                <c:pt idx="687">
                  <c:v>0.0597</c:v>
                </c:pt>
                <c:pt idx="688">
                  <c:v>0.0617</c:v>
                </c:pt>
                <c:pt idx="689">
                  <c:v>0.0582</c:v>
                </c:pt>
                <c:pt idx="690">
                  <c:v>0.0601</c:v>
                </c:pt>
                <c:pt idx="691">
                  <c:v>0.0601</c:v>
                </c:pt>
                <c:pt idx="692">
                  <c:v>0.0627</c:v>
                </c:pt>
                <c:pt idx="693">
                  <c:v>0.062</c:v>
                </c:pt>
                <c:pt idx="694">
                  <c:v>0.0626</c:v>
                </c:pt>
                <c:pt idx="695">
                  <c:v>0.0636</c:v>
                </c:pt>
                <c:pt idx="696">
                  <c:v>0.0629</c:v>
                </c:pt>
                <c:pt idx="697">
                  <c:v>0.0609</c:v>
                </c:pt>
                <c:pt idx="698">
                  <c:v>0.0607</c:v>
                </c:pt>
                <c:pt idx="699">
                  <c:v>0.0595</c:v>
                </c:pt>
                <c:pt idx="700">
                  <c:v>0.0599</c:v>
                </c:pt>
                <c:pt idx="701">
                  <c:v>0.0602</c:v>
                </c:pt>
                <c:pt idx="702">
                  <c:v>0.061</c:v>
                </c:pt>
                <c:pt idx="703">
                  <c:v>0.0616</c:v>
                </c:pt>
                <c:pt idx="704">
                  <c:v>0.0602</c:v>
                </c:pt>
                <c:pt idx="705">
                  <c:v>0.0614</c:v>
                </c:pt>
                <c:pt idx="706">
                  <c:v>0.0629</c:v>
                </c:pt>
                <c:pt idx="707">
                  <c:v>0.0652</c:v>
                </c:pt>
                <c:pt idx="708">
                  <c:v>0.064</c:v>
                </c:pt>
                <c:pt idx="709">
                  <c:v>0.0646</c:v>
                </c:pt>
                <c:pt idx="710">
                  <c:v>0.0656</c:v>
                </c:pt>
                <c:pt idx="711">
                  <c:v>0.0652</c:v>
                </c:pt>
                <c:pt idx="712">
                  <c:v>0.063</c:v>
                </c:pt>
                <c:pt idx="713">
                  <c:v>0.0642</c:v>
                </c:pt>
                <c:pt idx="714">
                  <c:v>0.0632</c:v>
                </c:pt>
                <c:pt idx="715">
                  <c:v>0.0631</c:v>
                </c:pt>
                <c:pt idx="716">
                  <c:v>0.0627</c:v>
                </c:pt>
                <c:pt idx="717">
                  <c:v>0.0622</c:v>
                </c:pt>
                <c:pt idx="718">
                  <c:v>0.0611</c:v>
                </c:pt>
                <c:pt idx="719">
                  <c:v>0.0627</c:v>
                </c:pt>
                <c:pt idx="720">
                  <c:v>0.0635</c:v>
                </c:pt>
                <c:pt idx="721">
                  <c:v>0.0646</c:v>
                </c:pt>
                <c:pt idx="722">
                  <c:v>0.0638</c:v>
                </c:pt>
                <c:pt idx="723">
                  <c:v>0.0633</c:v>
                </c:pt>
                <c:pt idx="724">
                  <c:v>0.0634</c:v>
                </c:pt>
                <c:pt idx="725">
                  <c:v>0.0628</c:v>
                </c:pt>
                <c:pt idx="726">
                  <c:v>0.0618</c:v>
                </c:pt>
                <c:pt idx="727">
                  <c:v>0.0601</c:v>
                </c:pt>
                <c:pt idx="728">
                  <c:v>0.0606</c:v>
                </c:pt>
                <c:pt idx="729">
                  <c:v>0.0604</c:v>
                </c:pt>
                <c:pt idx="730">
                  <c:v>0.0609</c:v>
                </c:pt>
                <c:pt idx="731">
                  <c:v>0.0594</c:v>
                </c:pt>
                <c:pt idx="732">
                  <c:v>0.0619</c:v>
                </c:pt>
                <c:pt idx="733">
                  <c:v>0.0592</c:v>
                </c:pt>
                <c:pt idx="734">
                  <c:v>0.0604</c:v>
                </c:pt>
                <c:pt idx="735">
                  <c:v>0.0603</c:v>
                </c:pt>
                <c:pt idx="736">
                  <c:v>0.0592</c:v>
                </c:pt>
                <c:pt idx="737">
                  <c:v>0.0601</c:v>
                </c:pt>
                <c:pt idx="738">
                  <c:v>0.0607</c:v>
                </c:pt>
                <c:pt idx="739">
                  <c:v>0.0611</c:v>
                </c:pt>
                <c:pt idx="740">
                  <c:v>0.0614</c:v>
                </c:pt>
                <c:pt idx="741">
                  <c:v>0.0618</c:v>
                </c:pt>
                <c:pt idx="742">
                  <c:v>0.0616</c:v>
                </c:pt>
                <c:pt idx="743">
                  <c:v>0.0636</c:v>
                </c:pt>
                <c:pt idx="744">
                  <c:v>0.064</c:v>
                </c:pt>
                <c:pt idx="745">
                  <c:v>0.0625</c:v>
                </c:pt>
                <c:pt idx="746">
                  <c:v>0.0621</c:v>
                </c:pt>
                <c:pt idx="747">
                  <c:v>0.0603</c:v>
                </c:pt>
                <c:pt idx="748">
                  <c:v>0.0615</c:v>
                </c:pt>
                <c:pt idx="749">
                  <c:v>0.0608</c:v>
                </c:pt>
                <c:pt idx="750">
                  <c:v>0.0599</c:v>
                </c:pt>
                <c:pt idx="751">
                  <c:v>0.0594</c:v>
                </c:pt>
                <c:pt idx="752">
                  <c:v>0.0582</c:v>
                </c:pt>
                <c:pt idx="753">
                  <c:v>0.0573</c:v>
                </c:pt>
                <c:pt idx="754">
                  <c:v>0.0576</c:v>
                </c:pt>
                <c:pt idx="755">
                  <c:v>0.0581</c:v>
                </c:pt>
                <c:pt idx="756">
                  <c:v>0.0585</c:v>
                </c:pt>
                <c:pt idx="757">
                  <c:v>0.0587</c:v>
                </c:pt>
                <c:pt idx="758">
                  <c:v>0.0588</c:v>
                </c:pt>
                <c:pt idx="759">
                  <c:v>0.0587</c:v>
                </c:pt>
                <c:pt idx="760">
                  <c:v>0.0592</c:v>
                </c:pt>
                <c:pt idx="761">
                  <c:v>0.0601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1393028"/>
        <c:axId val="87243949"/>
      </c:lineChart>
      <c:catAx>
        <c:axId val="413930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243949"/>
        <c:crosses val="autoZero"/>
        <c:auto val="1"/>
        <c:lblAlgn val="ctr"/>
        <c:lblOffset val="100"/>
        <c:noMultiLvlLbl val="0"/>
      </c:catAx>
      <c:valAx>
        <c:axId val="872439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139302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'NTN-B PRINC TD IPCA+ 35 MM'!$B$1:$B$2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'NTN-B PRINC TD IPCA+ 35 MM'!$B$3:$B$800</c:f>
              <c:numCache>
                <c:formatCode>General</c:formatCode>
                <c:ptCount val="798"/>
                <c:pt idx="0">
                  <c:v>0.0333</c:v>
                </c:pt>
                <c:pt idx="1">
                  <c:v>0.0339</c:v>
                </c:pt>
                <c:pt idx="2">
                  <c:v>0.0339</c:v>
                </c:pt>
                <c:pt idx="3">
                  <c:v>0.0342</c:v>
                </c:pt>
                <c:pt idx="4">
                  <c:v>0.0341</c:v>
                </c:pt>
                <c:pt idx="5">
                  <c:v>0.034</c:v>
                </c:pt>
                <c:pt idx="6">
                  <c:v>0.0341</c:v>
                </c:pt>
                <c:pt idx="7">
                  <c:v>0.0339</c:v>
                </c:pt>
                <c:pt idx="8">
                  <c:v>0.0344</c:v>
                </c:pt>
                <c:pt idx="9">
                  <c:v>0.0335</c:v>
                </c:pt>
                <c:pt idx="10">
                  <c:v>0.0341</c:v>
                </c:pt>
                <c:pt idx="11">
                  <c:v>0.0343</c:v>
                </c:pt>
                <c:pt idx="12">
                  <c:v>0.0344</c:v>
                </c:pt>
                <c:pt idx="13">
                  <c:v>0.0349</c:v>
                </c:pt>
                <c:pt idx="14">
                  <c:v>0.0349</c:v>
                </c:pt>
                <c:pt idx="15">
                  <c:v>0.0346</c:v>
                </c:pt>
                <c:pt idx="16">
                  <c:v>0.0343</c:v>
                </c:pt>
                <c:pt idx="17">
                  <c:v>0.0343</c:v>
                </c:pt>
                <c:pt idx="18">
                  <c:v>0.0343</c:v>
                </c:pt>
                <c:pt idx="19">
                  <c:v>0.0337</c:v>
                </c:pt>
                <c:pt idx="20">
                  <c:v>0.0336</c:v>
                </c:pt>
                <c:pt idx="21">
                  <c:v>0.0337</c:v>
                </c:pt>
                <c:pt idx="22">
                  <c:v>0.0338</c:v>
                </c:pt>
                <c:pt idx="23">
                  <c:v>0.0337</c:v>
                </c:pt>
                <c:pt idx="24">
                  <c:v>0.0333</c:v>
                </c:pt>
                <c:pt idx="25">
                  <c:v>0.0327</c:v>
                </c:pt>
                <c:pt idx="26">
                  <c:v>0.0331</c:v>
                </c:pt>
                <c:pt idx="27">
                  <c:v>0.0331</c:v>
                </c:pt>
                <c:pt idx="28">
                  <c:v>0.0325</c:v>
                </c:pt>
                <c:pt idx="29">
                  <c:v>0.0325</c:v>
                </c:pt>
                <c:pt idx="30">
                  <c:v>0.0328</c:v>
                </c:pt>
                <c:pt idx="31">
                  <c:v>0.0325</c:v>
                </c:pt>
                <c:pt idx="32">
                  <c:v>0.0321</c:v>
                </c:pt>
                <c:pt idx="33">
                  <c:v>0.0324</c:v>
                </c:pt>
                <c:pt idx="34">
                  <c:v>0.0324</c:v>
                </c:pt>
                <c:pt idx="35">
                  <c:v>0.0319</c:v>
                </c:pt>
                <c:pt idx="36">
                  <c:v>0.0326</c:v>
                </c:pt>
                <c:pt idx="37">
                  <c:v>0.0332</c:v>
                </c:pt>
                <c:pt idx="38">
                  <c:v>0.0342</c:v>
                </c:pt>
                <c:pt idx="39">
                  <c:v>0.0339</c:v>
                </c:pt>
                <c:pt idx="40">
                  <c:v>0.0329</c:v>
                </c:pt>
                <c:pt idx="41">
                  <c:v>0.0331</c:v>
                </c:pt>
                <c:pt idx="42">
                  <c:v>0.0329</c:v>
                </c:pt>
                <c:pt idx="43">
                  <c:v>0.0331</c:v>
                </c:pt>
                <c:pt idx="44">
                  <c:v>0.0349</c:v>
                </c:pt>
                <c:pt idx="45">
                  <c:v>0.0351</c:v>
                </c:pt>
                <c:pt idx="46">
                  <c:v>0.0369</c:v>
                </c:pt>
                <c:pt idx="47">
                  <c:v>0.036</c:v>
                </c:pt>
                <c:pt idx="48">
                  <c:v>0.0478</c:v>
                </c:pt>
                <c:pt idx="49">
                  <c:v>0.0417</c:v>
                </c:pt>
                <c:pt idx="50">
                  <c:v>0.0435</c:v>
                </c:pt>
                <c:pt idx="51">
                  <c:v>0.041</c:v>
                </c:pt>
                <c:pt idx="52">
                  <c:v>0.0446</c:v>
                </c:pt>
                <c:pt idx="53">
                  <c:v>0.0473</c:v>
                </c:pt>
                <c:pt idx="54">
                  <c:v>0.0483</c:v>
                </c:pt>
                <c:pt idx="55">
                  <c:v>0.0475</c:v>
                </c:pt>
                <c:pt idx="56">
                  <c:v>0.0483</c:v>
                </c:pt>
                <c:pt idx="57">
                  <c:v>0.0478</c:v>
                </c:pt>
                <c:pt idx="58">
                  <c:v>0.0459</c:v>
                </c:pt>
                <c:pt idx="59">
                  <c:v>0.0446</c:v>
                </c:pt>
                <c:pt idx="60">
                  <c:v>0.0436</c:v>
                </c:pt>
                <c:pt idx="61">
                  <c:v>0.0445</c:v>
                </c:pt>
                <c:pt idx="62">
                  <c:v>0.0456</c:v>
                </c:pt>
                <c:pt idx="63">
                  <c:v>0.0455</c:v>
                </c:pt>
                <c:pt idx="64">
                  <c:v>0.0465</c:v>
                </c:pt>
                <c:pt idx="65">
                  <c:v>0.0465</c:v>
                </c:pt>
                <c:pt idx="66">
                  <c:v>0.0461</c:v>
                </c:pt>
                <c:pt idx="67">
                  <c:v>0.0473</c:v>
                </c:pt>
                <c:pt idx="68">
                  <c:v>0.0464</c:v>
                </c:pt>
                <c:pt idx="69">
                  <c:v>0.0458</c:v>
                </c:pt>
                <c:pt idx="70">
                  <c:v>0.0457</c:v>
                </c:pt>
                <c:pt idx="71">
                  <c:v>0.0452</c:v>
                </c:pt>
                <c:pt idx="72">
                  <c:v>0.0437</c:v>
                </c:pt>
                <c:pt idx="73">
                  <c:v>0.0423</c:v>
                </c:pt>
                <c:pt idx="74">
                  <c:v>0.0424</c:v>
                </c:pt>
                <c:pt idx="75">
                  <c:v>0.041</c:v>
                </c:pt>
                <c:pt idx="76">
                  <c:v>0.0414</c:v>
                </c:pt>
                <c:pt idx="77">
                  <c:v>0.0432</c:v>
                </c:pt>
                <c:pt idx="78">
                  <c:v>0.0451</c:v>
                </c:pt>
                <c:pt idx="79">
                  <c:v>0.0454</c:v>
                </c:pt>
                <c:pt idx="80">
                  <c:v>0.0427</c:v>
                </c:pt>
                <c:pt idx="81">
                  <c:v>0.0425</c:v>
                </c:pt>
                <c:pt idx="82">
                  <c:v>0.0441</c:v>
                </c:pt>
                <c:pt idx="83">
                  <c:v>0.0424</c:v>
                </c:pt>
                <c:pt idx="84">
                  <c:v>0.0437</c:v>
                </c:pt>
                <c:pt idx="85">
                  <c:v>0.0435</c:v>
                </c:pt>
                <c:pt idx="86">
                  <c:v>0.0447</c:v>
                </c:pt>
                <c:pt idx="87">
                  <c:v>0.0452</c:v>
                </c:pt>
                <c:pt idx="88">
                  <c:v>0.0443</c:v>
                </c:pt>
                <c:pt idx="89">
                  <c:v>0.0461</c:v>
                </c:pt>
                <c:pt idx="90">
                  <c:v>0.0477</c:v>
                </c:pt>
                <c:pt idx="91">
                  <c:v>0.0462</c:v>
                </c:pt>
                <c:pt idx="92">
                  <c:v>0.0452</c:v>
                </c:pt>
                <c:pt idx="93">
                  <c:v>0.0447</c:v>
                </c:pt>
                <c:pt idx="94">
                  <c:v>0.0442</c:v>
                </c:pt>
                <c:pt idx="95">
                  <c:v>0.044</c:v>
                </c:pt>
                <c:pt idx="96">
                  <c:v>0.0431</c:v>
                </c:pt>
                <c:pt idx="97">
                  <c:v>0.0418</c:v>
                </c:pt>
                <c:pt idx="98">
                  <c:v>0.0411</c:v>
                </c:pt>
                <c:pt idx="99">
                  <c:v>0.0423</c:v>
                </c:pt>
                <c:pt idx="100">
                  <c:v>0.0428</c:v>
                </c:pt>
                <c:pt idx="101">
                  <c:v>0.0422</c:v>
                </c:pt>
                <c:pt idx="102">
                  <c:v>0.0425</c:v>
                </c:pt>
                <c:pt idx="103">
                  <c:v>0.042</c:v>
                </c:pt>
                <c:pt idx="104">
                  <c:v>0.0416</c:v>
                </c:pt>
                <c:pt idx="105">
                  <c:v>0.0413</c:v>
                </c:pt>
                <c:pt idx="106">
                  <c:v>0.0407</c:v>
                </c:pt>
                <c:pt idx="107">
                  <c:v>0.0409</c:v>
                </c:pt>
                <c:pt idx="108">
                  <c:v>0.041</c:v>
                </c:pt>
                <c:pt idx="109">
                  <c:v>0.0408</c:v>
                </c:pt>
                <c:pt idx="110">
                  <c:v>0.0406</c:v>
                </c:pt>
                <c:pt idx="111">
                  <c:v>0.0408</c:v>
                </c:pt>
                <c:pt idx="112">
                  <c:v>0.0397</c:v>
                </c:pt>
                <c:pt idx="113">
                  <c:v>0.04</c:v>
                </c:pt>
                <c:pt idx="114">
                  <c:v>0.0404</c:v>
                </c:pt>
                <c:pt idx="115">
                  <c:v>0.0405</c:v>
                </c:pt>
                <c:pt idx="116">
                  <c:v>0.041</c:v>
                </c:pt>
                <c:pt idx="117">
                  <c:v>0.0411</c:v>
                </c:pt>
                <c:pt idx="118">
                  <c:v>0.0412</c:v>
                </c:pt>
                <c:pt idx="119">
                  <c:v>0.0417</c:v>
                </c:pt>
                <c:pt idx="120">
                  <c:v>0.0409</c:v>
                </c:pt>
                <c:pt idx="121">
                  <c:v>0.0413</c:v>
                </c:pt>
                <c:pt idx="122">
                  <c:v>0.0407</c:v>
                </c:pt>
                <c:pt idx="123">
                  <c:v>0.0401</c:v>
                </c:pt>
                <c:pt idx="124">
                  <c:v>0.0396</c:v>
                </c:pt>
                <c:pt idx="125">
                  <c:v>0.0392</c:v>
                </c:pt>
                <c:pt idx="126">
                  <c:v>0.0383</c:v>
                </c:pt>
                <c:pt idx="127">
                  <c:v>0.0387</c:v>
                </c:pt>
                <c:pt idx="128">
                  <c:v>0.0391</c:v>
                </c:pt>
                <c:pt idx="129">
                  <c:v>0.0388</c:v>
                </c:pt>
                <c:pt idx="130">
                  <c:v>0.0379</c:v>
                </c:pt>
                <c:pt idx="131">
                  <c:v>0.0372</c:v>
                </c:pt>
                <c:pt idx="132">
                  <c:v>0.0376</c:v>
                </c:pt>
                <c:pt idx="133">
                  <c:v>0.0373</c:v>
                </c:pt>
                <c:pt idx="134">
                  <c:v>0.0373</c:v>
                </c:pt>
                <c:pt idx="135">
                  <c:v>0.0364</c:v>
                </c:pt>
                <c:pt idx="136">
                  <c:v>0.0358</c:v>
                </c:pt>
                <c:pt idx="137">
                  <c:v>0.0363</c:v>
                </c:pt>
                <c:pt idx="138">
                  <c:v>0.036</c:v>
                </c:pt>
                <c:pt idx="139">
                  <c:v>0.036</c:v>
                </c:pt>
                <c:pt idx="140">
                  <c:v>0.0355</c:v>
                </c:pt>
                <c:pt idx="141">
                  <c:v>0.0356</c:v>
                </c:pt>
                <c:pt idx="142">
                  <c:v>0.0353</c:v>
                </c:pt>
                <c:pt idx="143">
                  <c:v>0.035</c:v>
                </c:pt>
                <c:pt idx="144">
                  <c:v>0.0354</c:v>
                </c:pt>
                <c:pt idx="145">
                  <c:v>0.034</c:v>
                </c:pt>
                <c:pt idx="146">
                  <c:v>0.034</c:v>
                </c:pt>
                <c:pt idx="147">
                  <c:v>0.034</c:v>
                </c:pt>
                <c:pt idx="148">
                  <c:v>0.0338</c:v>
                </c:pt>
                <c:pt idx="149">
                  <c:v>0.0351</c:v>
                </c:pt>
                <c:pt idx="150">
                  <c:v>0.0346</c:v>
                </c:pt>
                <c:pt idx="151">
                  <c:v>0.0351</c:v>
                </c:pt>
                <c:pt idx="152">
                  <c:v>0.0362</c:v>
                </c:pt>
                <c:pt idx="153">
                  <c:v>0.037</c:v>
                </c:pt>
                <c:pt idx="154">
                  <c:v>0.0365</c:v>
                </c:pt>
                <c:pt idx="155">
                  <c:v>0.0381</c:v>
                </c:pt>
                <c:pt idx="156">
                  <c:v>0.0377</c:v>
                </c:pt>
                <c:pt idx="157">
                  <c:v>0.0363</c:v>
                </c:pt>
                <c:pt idx="158">
                  <c:v>0.0361</c:v>
                </c:pt>
                <c:pt idx="159">
                  <c:v>0.0383</c:v>
                </c:pt>
                <c:pt idx="160">
                  <c:v>0.0368</c:v>
                </c:pt>
                <c:pt idx="161">
                  <c:v>0.036</c:v>
                </c:pt>
                <c:pt idx="162">
                  <c:v>0.0368</c:v>
                </c:pt>
                <c:pt idx="163">
                  <c:v>0.037</c:v>
                </c:pt>
                <c:pt idx="164">
                  <c:v>0.0368</c:v>
                </c:pt>
                <c:pt idx="165">
                  <c:v>0.0367</c:v>
                </c:pt>
                <c:pt idx="166">
                  <c:v>0.0372</c:v>
                </c:pt>
                <c:pt idx="167">
                  <c:v>0.0375</c:v>
                </c:pt>
                <c:pt idx="168">
                  <c:v>0.0371</c:v>
                </c:pt>
                <c:pt idx="169">
                  <c:v>0.0372</c:v>
                </c:pt>
                <c:pt idx="170">
                  <c:v>0.0365</c:v>
                </c:pt>
                <c:pt idx="171">
                  <c:v>0.0375</c:v>
                </c:pt>
                <c:pt idx="172">
                  <c:v>0.037</c:v>
                </c:pt>
                <c:pt idx="173">
                  <c:v>0.0373</c:v>
                </c:pt>
                <c:pt idx="174">
                  <c:v>0.0379</c:v>
                </c:pt>
                <c:pt idx="175">
                  <c:v>0.0377</c:v>
                </c:pt>
                <c:pt idx="176">
                  <c:v>0.038</c:v>
                </c:pt>
                <c:pt idx="177">
                  <c:v>0.0383</c:v>
                </c:pt>
                <c:pt idx="178">
                  <c:v>0.039</c:v>
                </c:pt>
                <c:pt idx="179">
                  <c:v>0.039</c:v>
                </c:pt>
                <c:pt idx="180">
                  <c:v>0.0412</c:v>
                </c:pt>
                <c:pt idx="181">
                  <c:v>0.0402</c:v>
                </c:pt>
                <c:pt idx="182">
                  <c:v>0.0402</c:v>
                </c:pt>
                <c:pt idx="183">
                  <c:v>0.0407</c:v>
                </c:pt>
                <c:pt idx="184">
                  <c:v>0.0397</c:v>
                </c:pt>
                <c:pt idx="185">
                  <c:v>0.0393</c:v>
                </c:pt>
                <c:pt idx="186">
                  <c:v>0.0419</c:v>
                </c:pt>
                <c:pt idx="187">
                  <c:v>0.0414</c:v>
                </c:pt>
                <c:pt idx="188">
                  <c:v>0.041</c:v>
                </c:pt>
                <c:pt idx="189">
                  <c:v>0.0401</c:v>
                </c:pt>
                <c:pt idx="190">
                  <c:v>0.0422</c:v>
                </c:pt>
                <c:pt idx="191">
                  <c:v>0.041</c:v>
                </c:pt>
                <c:pt idx="192">
                  <c:v>0.0419</c:v>
                </c:pt>
                <c:pt idx="193">
                  <c:v>0.0423</c:v>
                </c:pt>
                <c:pt idx="194">
                  <c:v>0.0413</c:v>
                </c:pt>
                <c:pt idx="195">
                  <c:v>0.0405</c:v>
                </c:pt>
                <c:pt idx="196">
                  <c:v>0.0404</c:v>
                </c:pt>
                <c:pt idx="197">
                  <c:v>0.0412</c:v>
                </c:pt>
                <c:pt idx="198">
                  <c:v>0.0412</c:v>
                </c:pt>
                <c:pt idx="199">
                  <c:v>0.0405</c:v>
                </c:pt>
                <c:pt idx="200">
                  <c:v>0.0401</c:v>
                </c:pt>
                <c:pt idx="201">
                  <c:v>0.0402</c:v>
                </c:pt>
                <c:pt idx="202">
                  <c:v>0.0405</c:v>
                </c:pt>
                <c:pt idx="203">
                  <c:v>0.0404</c:v>
                </c:pt>
                <c:pt idx="204">
                  <c:v>0.0411</c:v>
                </c:pt>
                <c:pt idx="205">
                  <c:v>0.0413</c:v>
                </c:pt>
                <c:pt idx="206">
                  <c:v>0.0423</c:v>
                </c:pt>
                <c:pt idx="207">
                  <c:v>0.0418</c:v>
                </c:pt>
                <c:pt idx="208">
                  <c:v>0.0418</c:v>
                </c:pt>
                <c:pt idx="209">
                  <c:v>0.0413</c:v>
                </c:pt>
                <c:pt idx="210">
                  <c:v>0.0413</c:v>
                </c:pt>
                <c:pt idx="211">
                  <c:v>0.0411</c:v>
                </c:pt>
                <c:pt idx="212">
                  <c:v>0.0406</c:v>
                </c:pt>
                <c:pt idx="213">
                  <c:v>0.039</c:v>
                </c:pt>
                <c:pt idx="214">
                  <c:v>0.039</c:v>
                </c:pt>
                <c:pt idx="215">
                  <c:v>0.0406</c:v>
                </c:pt>
                <c:pt idx="216">
                  <c:v>0.0404</c:v>
                </c:pt>
                <c:pt idx="217">
                  <c:v>0.041</c:v>
                </c:pt>
                <c:pt idx="218">
                  <c:v>0.0403</c:v>
                </c:pt>
                <c:pt idx="219">
                  <c:v>0.0412</c:v>
                </c:pt>
                <c:pt idx="220">
                  <c:v>0.0413</c:v>
                </c:pt>
                <c:pt idx="221">
                  <c:v>0.042</c:v>
                </c:pt>
                <c:pt idx="222">
                  <c:v>0.0414</c:v>
                </c:pt>
                <c:pt idx="223">
                  <c:v>0.0421</c:v>
                </c:pt>
                <c:pt idx="224">
                  <c:v>0.042</c:v>
                </c:pt>
                <c:pt idx="225">
                  <c:v>0.0416</c:v>
                </c:pt>
                <c:pt idx="226">
                  <c:v>0.0414</c:v>
                </c:pt>
                <c:pt idx="227">
                  <c:v>0.0405</c:v>
                </c:pt>
                <c:pt idx="228">
                  <c:v>0.0401</c:v>
                </c:pt>
                <c:pt idx="229">
                  <c:v>0.04</c:v>
                </c:pt>
                <c:pt idx="230">
                  <c:v>0.0394</c:v>
                </c:pt>
                <c:pt idx="231">
                  <c:v>0.0394</c:v>
                </c:pt>
                <c:pt idx="232">
                  <c:v>0.0386</c:v>
                </c:pt>
                <c:pt idx="233">
                  <c:v>0.0381</c:v>
                </c:pt>
                <c:pt idx="234">
                  <c:v>0.0385</c:v>
                </c:pt>
                <c:pt idx="235">
                  <c:v>0.0381</c:v>
                </c:pt>
                <c:pt idx="236">
                  <c:v>0.0374</c:v>
                </c:pt>
                <c:pt idx="237">
                  <c:v>0.0371</c:v>
                </c:pt>
                <c:pt idx="238">
                  <c:v>0.0362</c:v>
                </c:pt>
                <c:pt idx="239">
                  <c:v>0.0357</c:v>
                </c:pt>
                <c:pt idx="240">
                  <c:v>0.0353</c:v>
                </c:pt>
                <c:pt idx="241">
                  <c:v>0.0349</c:v>
                </c:pt>
                <c:pt idx="242">
                  <c:v>0.0351</c:v>
                </c:pt>
                <c:pt idx="243">
                  <c:v>0.0355</c:v>
                </c:pt>
                <c:pt idx="244">
                  <c:v>0.0347</c:v>
                </c:pt>
                <c:pt idx="245">
                  <c:v>0.0345</c:v>
                </c:pt>
                <c:pt idx="246">
                  <c:v>0.0344</c:v>
                </c:pt>
                <c:pt idx="247">
                  <c:v>0.0342</c:v>
                </c:pt>
                <c:pt idx="248">
                  <c:v>0.034</c:v>
                </c:pt>
                <c:pt idx="249">
                  <c:v>0.0338</c:v>
                </c:pt>
                <c:pt idx="250">
                  <c:v>0.034</c:v>
                </c:pt>
                <c:pt idx="251">
                  <c:v>0.0351</c:v>
                </c:pt>
                <c:pt idx="252">
                  <c:v>0.0349</c:v>
                </c:pt>
                <c:pt idx="253">
                  <c:v>0.0352</c:v>
                </c:pt>
                <c:pt idx="254">
                  <c:v>0.0362</c:v>
                </c:pt>
                <c:pt idx="255">
                  <c:v>0.0365</c:v>
                </c:pt>
                <c:pt idx="256">
                  <c:v>0.0357</c:v>
                </c:pt>
                <c:pt idx="257">
                  <c:v>0.0358</c:v>
                </c:pt>
                <c:pt idx="258">
                  <c:v>0.0357</c:v>
                </c:pt>
                <c:pt idx="259">
                  <c:v>0.036</c:v>
                </c:pt>
                <c:pt idx="260">
                  <c:v>0.0358</c:v>
                </c:pt>
                <c:pt idx="261">
                  <c:v>0.0371</c:v>
                </c:pt>
                <c:pt idx="262">
                  <c:v>0.0368</c:v>
                </c:pt>
                <c:pt idx="263">
                  <c:v>0.0378</c:v>
                </c:pt>
                <c:pt idx="264">
                  <c:v>0.0372</c:v>
                </c:pt>
                <c:pt idx="265">
                  <c:v>0.0374</c:v>
                </c:pt>
                <c:pt idx="266">
                  <c:v>0.037</c:v>
                </c:pt>
                <c:pt idx="267">
                  <c:v>0.0358</c:v>
                </c:pt>
                <c:pt idx="268">
                  <c:v>0.0351</c:v>
                </c:pt>
                <c:pt idx="269">
                  <c:v>0.0358</c:v>
                </c:pt>
                <c:pt idx="270">
                  <c:v>0.0357</c:v>
                </c:pt>
                <c:pt idx="271">
                  <c:v>0.0351</c:v>
                </c:pt>
                <c:pt idx="272">
                  <c:v>0.0355</c:v>
                </c:pt>
                <c:pt idx="273">
                  <c:v>0.0355</c:v>
                </c:pt>
                <c:pt idx="274">
                  <c:v>0.036</c:v>
                </c:pt>
                <c:pt idx="275">
                  <c:v>0.0364</c:v>
                </c:pt>
                <c:pt idx="276">
                  <c:v>0.0358</c:v>
                </c:pt>
                <c:pt idx="277">
                  <c:v>0.0362</c:v>
                </c:pt>
                <c:pt idx="278">
                  <c:v>0.0368</c:v>
                </c:pt>
                <c:pt idx="279">
                  <c:v>0.0364</c:v>
                </c:pt>
                <c:pt idx="280">
                  <c:v>0.0369</c:v>
                </c:pt>
                <c:pt idx="281">
                  <c:v>0.0383</c:v>
                </c:pt>
                <c:pt idx="282">
                  <c:v>0.0373</c:v>
                </c:pt>
                <c:pt idx="283">
                  <c:v>0.0377</c:v>
                </c:pt>
                <c:pt idx="284">
                  <c:v>0.039</c:v>
                </c:pt>
                <c:pt idx="285">
                  <c:v>0.038</c:v>
                </c:pt>
                <c:pt idx="286">
                  <c:v>0.039</c:v>
                </c:pt>
                <c:pt idx="287">
                  <c:v>0.0399</c:v>
                </c:pt>
                <c:pt idx="288">
                  <c:v>0.04</c:v>
                </c:pt>
                <c:pt idx="289">
                  <c:v>0.0371</c:v>
                </c:pt>
                <c:pt idx="290">
                  <c:v>0.0383</c:v>
                </c:pt>
                <c:pt idx="291">
                  <c:v>0.0375</c:v>
                </c:pt>
                <c:pt idx="292">
                  <c:v>0.0382</c:v>
                </c:pt>
                <c:pt idx="293">
                  <c:v>0.0374</c:v>
                </c:pt>
                <c:pt idx="294">
                  <c:v>0.0369</c:v>
                </c:pt>
                <c:pt idx="295">
                  <c:v>0.0379</c:v>
                </c:pt>
                <c:pt idx="296">
                  <c:v>0.0376</c:v>
                </c:pt>
                <c:pt idx="297">
                  <c:v>0.0373</c:v>
                </c:pt>
                <c:pt idx="298">
                  <c:v>0.0379</c:v>
                </c:pt>
                <c:pt idx="299">
                  <c:v>0.0372</c:v>
                </c:pt>
                <c:pt idx="300">
                  <c:v>0.0382</c:v>
                </c:pt>
                <c:pt idx="301">
                  <c:v>0.0399</c:v>
                </c:pt>
                <c:pt idx="302">
                  <c:v>0.0406</c:v>
                </c:pt>
                <c:pt idx="303">
                  <c:v>0.0406</c:v>
                </c:pt>
                <c:pt idx="304">
                  <c:v>0.0426</c:v>
                </c:pt>
                <c:pt idx="305">
                  <c:v>0.0408</c:v>
                </c:pt>
                <c:pt idx="306">
                  <c:v>0.0409</c:v>
                </c:pt>
                <c:pt idx="307">
                  <c:v>0.04</c:v>
                </c:pt>
                <c:pt idx="308">
                  <c:v>0.0407</c:v>
                </c:pt>
                <c:pt idx="309">
                  <c:v>0.0406</c:v>
                </c:pt>
                <c:pt idx="310">
                  <c:v>0.0408</c:v>
                </c:pt>
                <c:pt idx="311">
                  <c:v>0.0408</c:v>
                </c:pt>
                <c:pt idx="312">
                  <c:v>0.0412</c:v>
                </c:pt>
                <c:pt idx="313">
                  <c:v>0.0408</c:v>
                </c:pt>
                <c:pt idx="314">
                  <c:v>0.0409</c:v>
                </c:pt>
                <c:pt idx="315">
                  <c:v>0.041</c:v>
                </c:pt>
                <c:pt idx="316">
                  <c:v>0.0412</c:v>
                </c:pt>
                <c:pt idx="317">
                  <c:v>0.0418</c:v>
                </c:pt>
                <c:pt idx="318">
                  <c:v>0.0418</c:v>
                </c:pt>
                <c:pt idx="319">
                  <c:v>0.0412</c:v>
                </c:pt>
                <c:pt idx="320">
                  <c:v>0.041</c:v>
                </c:pt>
                <c:pt idx="321">
                  <c:v>0.0418</c:v>
                </c:pt>
                <c:pt idx="322">
                  <c:v>0.0417</c:v>
                </c:pt>
                <c:pt idx="323">
                  <c:v>0.0408</c:v>
                </c:pt>
                <c:pt idx="324">
                  <c:v>0.0407</c:v>
                </c:pt>
                <c:pt idx="325">
                  <c:v>0.0396</c:v>
                </c:pt>
                <c:pt idx="326">
                  <c:v>0.0398</c:v>
                </c:pt>
                <c:pt idx="327">
                  <c:v>0.0402</c:v>
                </c:pt>
                <c:pt idx="328">
                  <c:v>0.0397</c:v>
                </c:pt>
                <c:pt idx="329">
                  <c:v>0.0413</c:v>
                </c:pt>
                <c:pt idx="330">
                  <c:v>0.0408</c:v>
                </c:pt>
                <c:pt idx="331">
                  <c:v>0.042</c:v>
                </c:pt>
                <c:pt idx="332">
                  <c:v>0.042</c:v>
                </c:pt>
                <c:pt idx="333">
                  <c:v>0.0426</c:v>
                </c:pt>
                <c:pt idx="334">
                  <c:v>0.0419</c:v>
                </c:pt>
                <c:pt idx="335">
                  <c:v>0.042</c:v>
                </c:pt>
                <c:pt idx="336">
                  <c:v>0.0417</c:v>
                </c:pt>
                <c:pt idx="337">
                  <c:v>0.0417</c:v>
                </c:pt>
                <c:pt idx="338">
                  <c:v>0.0417</c:v>
                </c:pt>
                <c:pt idx="339">
                  <c:v>0.0422</c:v>
                </c:pt>
                <c:pt idx="340">
                  <c:v>0.041</c:v>
                </c:pt>
                <c:pt idx="341">
                  <c:v>0.043</c:v>
                </c:pt>
                <c:pt idx="342">
                  <c:v>0.0421</c:v>
                </c:pt>
                <c:pt idx="343">
                  <c:v>0.0421</c:v>
                </c:pt>
                <c:pt idx="344">
                  <c:v>0.0421</c:v>
                </c:pt>
                <c:pt idx="345">
                  <c:v>0.042</c:v>
                </c:pt>
                <c:pt idx="346">
                  <c:v>0.0424</c:v>
                </c:pt>
                <c:pt idx="347">
                  <c:v>0.0425</c:v>
                </c:pt>
                <c:pt idx="348">
                  <c:v>0.0422</c:v>
                </c:pt>
                <c:pt idx="349">
                  <c:v>0.0418</c:v>
                </c:pt>
                <c:pt idx="350">
                  <c:v>0.0413</c:v>
                </c:pt>
                <c:pt idx="351">
                  <c:v>0.0416</c:v>
                </c:pt>
                <c:pt idx="352">
                  <c:v>0.0411</c:v>
                </c:pt>
                <c:pt idx="353">
                  <c:v>0.0406</c:v>
                </c:pt>
                <c:pt idx="354">
                  <c:v>0.0407</c:v>
                </c:pt>
                <c:pt idx="355">
                  <c:v>0.0406</c:v>
                </c:pt>
                <c:pt idx="356">
                  <c:v>0.0408</c:v>
                </c:pt>
                <c:pt idx="357">
                  <c:v>0.041</c:v>
                </c:pt>
                <c:pt idx="358">
                  <c:v>0.0415</c:v>
                </c:pt>
                <c:pt idx="359">
                  <c:v>0.041</c:v>
                </c:pt>
                <c:pt idx="360">
                  <c:v>0.0414</c:v>
                </c:pt>
                <c:pt idx="361">
                  <c:v>0.0403</c:v>
                </c:pt>
                <c:pt idx="362">
                  <c:v>0.0417</c:v>
                </c:pt>
                <c:pt idx="363">
                  <c:v>0.0419</c:v>
                </c:pt>
                <c:pt idx="364">
                  <c:v>0.0423</c:v>
                </c:pt>
                <c:pt idx="365">
                  <c:v>0.042</c:v>
                </c:pt>
                <c:pt idx="366">
                  <c:v>0.0417</c:v>
                </c:pt>
                <c:pt idx="367">
                  <c:v>0.0413</c:v>
                </c:pt>
                <c:pt idx="368">
                  <c:v>0.042</c:v>
                </c:pt>
                <c:pt idx="369">
                  <c:v>0.041</c:v>
                </c:pt>
                <c:pt idx="370">
                  <c:v>0.0414</c:v>
                </c:pt>
                <c:pt idx="371">
                  <c:v>0.0415</c:v>
                </c:pt>
                <c:pt idx="372">
                  <c:v>0.0413</c:v>
                </c:pt>
                <c:pt idx="373">
                  <c:v>0.0411</c:v>
                </c:pt>
                <c:pt idx="374">
                  <c:v>0.0412</c:v>
                </c:pt>
                <c:pt idx="375">
                  <c:v>0.0408</c:v>
                </c:pt>
                <c:pt idx="376">
                  <c:v>0.041</c:v>
                </c:pt>
                <c:pt idx="377">
                  <c:v>0.042</c:v>
                </c:pt>
                <c:pt idx="378">
                  <c:v>0.042</c:v>
                </c:pt>
                <c:pt idx="379">
                  <c:v>0.0417</c:v>
                </c:pt>
                <c:pt idx="380">
                  <c:v>0.042</c:v>
                </c:pt>
                <c:pt idx="381">
                  <c:v>0.041</c:v>
                </c:pt>
                <c:pt idx="382">
                  <c:v>0.0412</c:v>
                </c:pt>
                <c:pt idx="383">
                  <c:v>0.0408</c:v>
                </c:pt>
                <c:pt idx="384">
                  <c:v>0.0408</c:v>
                </c:pt>
                <c:pt idx="385">
                  <c:v>0.041</c:v>
                </c:pt>
                <c:pt idx="386">
                  <c:v>0.0411</c:v>
                </c:pt>
                <c:pt idx="387">
                  <c:v>0.0412</c:v>
                </c:pt>
                <c:pt idx="388">
                  <c:v>0.0419</c:v>
                </c:pt>
                <c:pt idx="389">
                  <c:v>0.0422</c:v>
                </c:pt>
                <c:pt idx="390">
                  <c:v>0.0423</c:v>
                </c:pt>
                <c:pt idx="391">
                  <c:v>0.0425</c:v>
                </c:pt>
                <c:pt idx="392">
                  <c:v>0.043</c:v>
                </c:pt>
                <c:pt idx="393">
                  <c:v>0.044</c:v>
                </c:pt>
                <c:pt idx="394">
                  <c:v>0.0425</c:v>
                </c:pt>
                <c:pt idx="395">
                  <c:v>0.0427</c:v>
                </c:pt>
                <c:pt idx="396">
                  <c:v>0.0445</c:v>
                </c:pt>
                <c:pt idx="397">
                  <c:v>0.0443</c:v>
                </c:pt>
                <c:pt idx="398">
                  <c:v>0.0449</c:v>
                </c:pt>
                <c:pt idx="399">
                  <c:v>0.0446</c:v>
                </c:pt>
                <c:pt idx="400">
                  <c:v>0.0452</c:v>
                </c:pt>
                <c:pt idx="401">
                  <c:v>0.0462</c:v>
                </c:pt>
                <c:pt idx="402">
                  <c:v>0.0471</c:v>
                </c:pt>
                <c:pt idx="403">
                  <c:v>0.0454</c:v>
                </c:pt>
                <c:pt idx="404">
                  <c:v>0.046</c:v>
                </c:pt>
                <c:pt idx="405">
                  <c:v>0.0457</c:v>
                </c:pt>
                <c:pt idx="406">
                  <c:v>0.0462</c:v>
                </c:pt>
                <c:pt idx="407">
                  <c:v>0.0467</c:v>
                </c:pt>
                <c:pt idx="408">
                  <c:v>0.0466</c:v>
                </c:pt>
                <c:pt idx="409">
                  <c:v>0.0467</c:v>
                </c:pt>
                <c:pt idx="410">
                  <c:v>0.0473</c:v>
                </c:pt>
                <c:pt idx="411">
                  <c:v>0.0477</c:v>
                </c:pt>
                <c:pt idx="412">
                  <c:v>0.0488</c:v>
                </c:pt>
                <c:pt idx="413">
                  <c:v>0.0473</c:v>
                </c:pt>
                <c:pt idx="414">
                  <c:v>0.0465</c:v>
                </c:pt>
                <c:pt idx="415">
                  <c:v>0.0465</c:v>
                </c:pt>
                <c:pt idx="416">
                  <c:v>0.047</c:v>
                </c:pt>
                <c:pt idx="417">
                  <c:v>0.047</c:v>
                </c:pt>
                <c:pt idx="418">
                  <c:v>0.0466</c:v>
                </c:pt>
                <c:pt idx="419">
                  <c:v>0.0466</c:v>
                </c:pt>
                <c:pt idx="420">
                  <c:v>0.0466</c:v>
                </c:pt>
                <c:pt idx="421">
                  <c:v>0.0466</c:v>
                </c:pt>
                <c:pt idx="422">
                  <c:v>0.0473</c:v>
                </c:pt>
                <c:pt idx="423">
                  <c:v>0.0473</c:v>
                </c:pt>
                <c:pt idx="424">
                  <c:v>0.0482</c:v>
                </c:pt>
                <c:pt idx="425">
                  <c:v>0.0482</c:v>
                </c:pt>
                <c:pt idx="426">
                  <c:v>0.0467</c:v>
                </c:pt>
                <c:pt idx="427">
                  <c:v>0.0467</c:v>
                </c:pt>
                <c:pt idx="428">
                  <c:v>0.0471</c:v>
                </c:pt>
                <c:pt idx="429">
                  <c:v>0.0471</c:v>
                </c:pt>
                <c:pt idx="430">
                  <c:v>0.047</c:v>
                </c:pt>
                <c:pt idx="431">
                  <c:v>0.047</c:v>
                </c:pt>
                <c:pt idx="432">
                  <c:v>0.0486</c:v>
                </c:pt>
                <c:pt idx="433">
                  <c:v>0.0486</c:v>
                </c:pt>
                <c:pt idx="434">
                  <c:v>0.0485</c:v>
                </c:pt>
                <c:pt idx="435">
                  <c:v>0.0485</c:v>
                </c:pt>
                <c:pt idx="436">
                  <c:v>0.049</c:v>
                </c:pt>
                <c:pt idx="437">
                  <c:v>0.0486</c:v>
                </c:pt>
                <c:pt idx="438">
                  <c:v>0.0488</c:v>
                </c:pt>
                <c:pt idx="439">
                  <c:v>0.0493</c:v>
                </c:pt>
                <c:pt idx="440">
                  <c:v>0.0488</c:v>
                </c:pt>
                <c:pt idx="441">
                  <c:v>0.0492</c:v>
                </c:pt>
                <c:pt idx="442">
                  <c:v>0.0501</c:v>
                </c:pt>
                <c:pt idx="443">
                  <c:v>0.0493</c:v>
                </c:pt>
                <c:pt idx="444">
                  <c:v>0.0492</c:v>
                </c:pt>
                <c:pt idx="445">
                  <c:v>0.0501</c:v>
                </c:pt>
                <c:pt idx="446">
                  <c:v>0.0496</c:v>
                </c:pt>
                <c:pt idx="447">
                  <c:v>0.0494</c:v>
                </c:pt>
                <c:pt idx="448">
                  <c:v>0.0503</c:v>
                </c:pt>
                <c:pt idx="449">
                  <c:v>0.051</c:v>
                </c:pt>
                <c:pt idx="450">
                  <c:v>0.0523</c:v>
                </c:pt>
                <c:pt idx="451">
                  <c:v>0.0517</c:v>
                </c:pt>
                <c:pt idx="452">
                  <c:v>0.0542</c:v>
                </c:pt>
                <c:pt idx="453">
                  <c:v>0.0526</c:v>
                </c:pt>
                <c:pt idx="454">
                  <c:v>0.0533</c:v>
                </c:pt>
                <c:pt idx="455">
                  <c:v>0.0543</c:v>
                </c:pt>
                <c:pt idx="456">
                  <c:v>0.0542</c:v>
                </c:pt>
                <c:pt idx="457">
                  <c:v>0.0548</c:v>
                </c:pt>
                <c:pt idx="458">
                  <c:v>0.0549</c:v>
                </c:pt>
                <c:pt idx="459">
                  <c:v>0.0541</c:v>
                </c:pt>
                <c:pt idx="460">
                  <c:v>0.0558</c:v>
                </c:pt>
                <c:pt idx="461">
                  <c:v>0.052</c:v>
                </c:pt>
                <c:pt idx="462">
                  <c:v>0.0529</c:v>
                </c:pt>
                <c:pt idx="463">
                  <c:v>0.0532</c:v>
                </c:pt>
                <c:pt idx="464">
                  <c:v>0.0522</c:v>
                </c:pt>
                <c:pt idx="465">
                  <c:v>0.0527</c:v>
                </c:pt>
                <c:pt idx="466">
                  <c:v>0.0518</c:v>
                </c:pt>
                <c:pt idx="467">
                  <c:v>0.0521</c:v>
                </c:pt>
                <c:pt idx="468">
                  <c:v>0.0515</c:v>
                </c:pt>
                <c:pt idx="469">
                  <c:v>0.0527</c:v>
                </c:pt>
                <c:pt idx="470">
                  <c:v>0.0522</c:v>
                </c:pt>
                <c:pt idx="471">
                  <c:v>0.0519</c:v>
                </c:pt>
                <c:pt idx="472">
                  <c:v>0.052</c:v>
                </c:pt>
                <c:pt idx="473">
                  <c:v>0.0526</c:v>
                </c:pt>
                <c:pt idx="474">
                  <c:v>0.0518</c:v>
                </c:pt>
                <c:pt idx="475">
                  <c:v>0.0514</c:v>
                </c:pt>
                <c:pt idx="476">
                  <c:v>0.0521</c:v>
                </c:pt>
                <c:pt idx="477">
                  <c:v>0.052</c:v>
                </c:pt>
                <c:pt idx="478">
                  <c:v>0.0515</c:v>
                </c:pt>
                <c:pt idx="479">
                  <c:v>0.0506</c:v>
                </c:pt>
                <c:pt idx="480">
                  <c:v>0.0523</c:v>
                </c:pt>
                <c:pt idx="481">
                  <c:v>0.0513</c:v>
                </c:pt>
                <c:pt idx="482">
                  <c:v>0.0515</c:v>
                </c:pt>
                <c:pt idx="483">
                  <c:v>0.0518</c:v>
                </c:pt>
                <c:pt idx="484">
                  <c:v>0.0514</c:v>
                </c:pt>
                <c:pt idx="485">
                  <c:v>0.0506</c:v>
                </c:pt>
                <c:pt idx="486">
                  <c:v>0.0508</c:v>
                </c:pt>
                <c:pt idx="487">
                  <c:v>0.0494</c:v>
                </c:pt>
                <c:pt idx="488">
                  <c:v>0.0496</c:v>
                </c:pt>
                <c:pt idx="489">
                  <c:v>0.0506</c:v>
                </c:pt>
                <c:pt idx="490">
                  <c:v>0.0501</c:v>
                </c:pt>
                <c:pt idx="491">
                  <c:v>0.0512</c:v>
                </c:pt>
                <c:pt idx="492">
                  <c:v>0.0524</c:v>
                </c:pt>
                <c:pt idx="493">
                  <c:v>0.0513</c:v>
                </c:pt>
                <c:pt idx="494">
                  <c:v>0.0512</c:v>
                </c:pt>
                <c:pt idx="495">
                  <c:v>0.0505</c:v>
                </c:pt>
                <c:pt idx="496">
                  <c:v>0.0517</c:v>
                </c:pt>
                <c:pt idx="497">
                  <c:v>0.0515</c:v>
                </c:pt>
                <c:pt idx="498">
                  <c:v>0.0517</c:v>
                </c:pt>
                <c:pt idx="499">
                  <c:v>0.0532</c:v>
                </c:pt>
                <c:pt idx="500">
                  <c:v>0.0518</c:v>
                </c:pt>
                <c:pt idx="501">
                  <c:v>0.0518</c:v>
                </c:pt>
                <c:pt idx="502">
                  <c:v>0.0533</c:v>
                </c:pt>
                <c:pt idx="503">
                  <c:v>0.0549</c:v>
                </c:pt>
                <c:pt idx="504">
                  <c:v>0.0547</c:v>
                </c:pt>
                <c:pt idx="505">
                  <c:v>0.0556</c:v>
                </c:pt>
                <c:pt idx="506">
                  <c:v>0.0559</c:v>
                </c:pt>
                <c:pt idx="507">
                  <c:v>0.0558</c:v>
                </c:pt>
                <c:pt idx="508">
                  <c:v>0.0569</c:v>
                </c:pt>
                <c:pt idx="509">
                  <c:v>0.0562</c:v>
                </c:pt>
                <c:pt idx="510">
                  <c:v>0.0563</c:v>
                </c:pt>
                <c:pt idx="511">
                  <c:v>0.0566</c:v>
                </c:pt>
                <c:pt idx="512">
                  <c:v>0.0566</c:v>
                </c:pt>
                <c:pt idx="513">
                  <c:v>0.0565</c:v>
                </c:pt>
                <c:pt idx="514">
                  <c:v>0.0569</c:v>
                </c:pt>
                <c:pt idx="515">
                  <c:v>0.0562</c:v>
                </c:pt>
                <c:pt idx="516">
                  <c:v>0.0559</c:v>
                </c:pt>
                <c:pt idx="517">
                  <c:v>0.0559</c:v>
                </c:pt>
                <c:pt idx="518">
                  <c:v>0.0568</c:v>
                </c:pt>
                <c:pt idx="519">
                  <c:v>0.0561</c:v>
                </c:pt>
                <c:pt idx="520">
                  <c:v>0.0565</c:v>
                </c:pt>
                <c:pt idx="521">
                  <c:v>0.0556</c:v>
                </c:pt>
                <c:pt idx="522">
                  <c:v>0.0557</c:v>
                </c:pt>
                <c:pt idx="523">
                  <c:v>0.0553</c:v>
                </c:pt>
                <c:pt idx="524">
                  <c:v>0.0556</c:v>
                </c:pt>
                <c:pt idx="525">
                  <c:v>0.0556</c:v>
                </c:pt>
                <c:pt idx="526">
                  <c:v>0.0554</c:v>
                </c:pt>
                <c:pt idx="527">
                  <c:v>0.0552</c:v>
                </c:pt>
                <c:pt idx="528">
                  <c:v>0.0563</c:v>
                </c:pt>
                <c:pt idx="529">
                  <c:v>0.0563</c:v>
                </c:pt>
                <c:pt idx="530">
                  <c:v>0.0566</c:v>
                </c:pt>
                <c:pt idx="531">
                  <c:v>0.0563</c:v>
                </c:pt>
                <c:pt idx="532">
                  <c:v>0.0553</c:v>
                </c:pt>
                <c:pt idx="533">
                  <c:v>0.0558</c:v>
                </c:pt>
                <c:pt idx="534">
                  <c:v>0.0565</c:v>
                </c:pt>
                <c:pt idx="535">
                  <c:v>0.0572</c:v>
                </c:pt>
                <c:pt idx="536">
                  <c:v>0.0567</c:v>
                </c:pt>
                <c:pt idx="537">
                  <c:v>0.0573</c:v>
                </c:pt>
                <c:pt idx="538">
                  <c:v>0.0581</c:v>
                </c:pt>
                <c:pt idx="539">
                  <c:v>0.0568</c:v>
                </c:pt>
                <c:pt idx="540">
                  <c:v>0.0568</c:v>
                </c:pt>
                <c:pt idx="541">
                  <c:v>0.0577</c:v>
                </c:pt>
                <c:pt idx="542">
                  <c:v>0.0577</c:v>
                </c:pt>
                <c:pt idx="543">
                  <c:v>0.0588</c:v>
                </c:pt>
                <c:pt idx="544">
                  <c:v>0.0587</c:v>
                </c:pt>
                <c:pt idx="545">
                  <c:v>0.0579</c:v>
                </c:pt>
                <c:pt idx="546">
                  <c:v>0.0586</c:v>
                </c:pt>
                <c:pt idx="547">
                  <c:v>0.0578</c:v>
                </c:pt>
                <c:pt idx="548">
                  <c:v>0.059</c:v>
                </c:pt>
                <c:pt idx="549">
                  <c:v>0.0583</c:v>
                </c:pt>
                <c:pt idx="550">
                  <c:v>0.0585</c:v>
                </c:pt>
                <c:pt idx="551">
                  <c:v>0.0586</c:v>
                </c:pt>
                <c:pt idx="552">
                  <c:v>0.0582</c:v>
                </c:pt>
                <c:pt idx="553">
                  <c:v>0.0578</c:v>
                </c:pt>
                <c:pt idx="554">
                  <c:v>0.0575</c:v>
                </c:pt>
                <c:pt idx="555">
                  <c:v>0.0564</c:v>
                </c:pt>
                <c:pt idx="556">
                  <c:v>0.0563</c:v>
                </c:pt>
                <c:pt idx="557">
                  <c:v>0.0544</c:v>
                </c:pt>
                <c:pt idx="558">
                  <c:v>0.0537</c:v>
                </c:pt>
                <c:pt idx="559">
                  <c:v>0.0539</c:v>
                </c:pt>
                <c:pt idx="560">
                  <c:v>0.0547</c:v>
                </c:pt>
                <c:pt idx="561">
                  <c:v>0.0544</c:v>
                </c:pt>
                <c:pt idx="562">
                  <c:v>0.0546</c:v>
                </c:pt>
                <c:pt idx="563">
                  <c:v>0.0537</c:v>
                </c:pt>
                <c:pt idx="564">
                  <c:v>0.0537</c:v>
                </c:pt>
                <c:pt idx="565">
                  <c:v>0.0546</c:v>
                </c:pt>
                <c:pt idx="566">
                  <c:v>0.054</c:v>
                </c:pt>
                <c:pt idx="567">
                  <c:v>0.0542</c:v>
                </c:pt>
                <c:pt idx="568">
                  <c:v>0.0551</c:v>
                </c:pt>
                <c:pt idx="569">
                  <c:v>0.0558</c:v>
                </c:pt>
                <c:pt idx="570">
                  <c:v>0.0558</c:v>
                </c:pt>
                <c:pt idx="571">
                  <c:v>0.0564</c:v>
                </c:pt>
                <c:pt idx="572">
                  <c:v>0.0567</c:v>
                </c:pt>
                <c:pt idx="573">
                  <c:v>0.0558</c:v>
                </c:pt>
                <c:pt idx="574">
                  <c:v>0.056</c:v>
                </c:pt>
                <c:pt idx="575">
                  <c:v>0.0566</c:v>
                </c:pt>
                <c:pt idx="576">
                  <c:v>0.0563</c:v>
                </c:pt>
                <c:pt idx="577">
                  <c:v>0.0561</c:v>
                </c:pt>
                <c:pt idx="578">
                  <c:v>0.0561</c:v>
                </c:pt>
                <c:pt idx="579">
                  <c:v>0.0564</c:v>
                </c:pt>
                <c:pt idx="580">
                  <c:v>0.0562</c:v>
                </c:pt>
                <c:pt idx="581">
                  <c:v>0.0563</c:v>
                </c:pt>
                <c:pt idx="582">
                  <c:v>0.0566</c:v>
                </c:pt>
                <c:pt idx="583">
                  <c:v>0.0574</c:v>
                </c:pt>
                <c:pt idx="584">
                  <c:v>0.0563</c:v>
                </c:pt>
                <c:pt idx="585">
                  <c:v>0.0572</c:v>
                </c:pt>
                <c:pt idx="586">
                  <c:v>0.0578</c:v>
                </c:pt>
                <c:pt idx="587">
                  <c:v>0.0573</c:v>
                </c:pt>
                <c:pt idx="588">
                  <c:v>0.0584</c:v>
                </c:pt>
                <c:pt idx="589">
                  <c:v>0.0584</c:v>
                </c:pt>
                <c:pt idx="590">
                  <c:v>0.0576</c:v>
                </c:pt>
                <c:pt idx="591">
                  <c:v>0.0572</c:v>
                </c:pt>
                <c:pt idx="592">
                  <c:v>0.0559</c:v>
                </c:pt>
                <c:pt idx="593">
                  <c:v>0.0563</c:v>
                </c:pt>
                <c:pt idx="594">
                  <c:v>0.0562</c:v>
                </c:pt>
                <c:pt idx="595">
                  <c:v>0.0564</c:v>
                </c:pt>
                <c:pt idx="596">
                  <c:v>0.0561</c:v>
                </c:pt>
                <c:pt idx="597">
                  <c:v>0.0573</c:v>
                </c:pt>
                <c:pt idx="598">
                  <c:v>0.058</c:v>
                </c:pt>
                <c:pt idx="599">
                  <c:v>0.0574</c:v>
                </c:pt>
                <c:pt idx="600">
                  <c:v>0.0569</c:v>
                </c:pt>
                <c:pt idx="601">
                  <c:v>0.0569</c:v>
                </c:pt>
                <c:pt idx="602">
                  <c:v>0.0574</c:v>
                </c:pt>
                <c:pt idx="603">
                  <c:v>0.0572</c:v>
                </c:pt>
                <c:pt idx="604">
                  <c:v>0.0575</c:v>
                </c:pt>
                <c:pt idx="605">
                  <c:v>0.0575</c:v>
                </c:pt>
                <c:pt idx="606">
                  <c:v>0.0573</c:v>
                </c:pt>
                <c:pt idx="607">
                  <c:v>0.0579</c:v>
                </c:pt>
                <c:pt idx="608">
                  <c:v>0.0581</c:v>
                </c:pt>
                <c:pt idx="609">
                  <c:v>0.0569</c:v>
                </c:pt>
                <c:pt idx="610">
                  <c:v>0.0567</c:v>
                </c:pt>
                <c:pt idx="611">
                  <c:v>0.0577</c:v>
                </c:pt>
                <c:pt idx="612">
                  <c:v>0.058</c:v>
                </c:pt>
                <c:pt idx="613">
                  <c:v>0.0574</c:v>
                </c:pt>
                <c:pt idx="614">
                  <c:v>0.0571</c:v>
                </c:pt>
                <c:pt idx="615">
                  <c:v>0.0563</c:v>
                </c:pt>
                <c:pt idx="616">
                  <c:v>0.0567</c:v>
                </c:pt>
                <c:pt idx="617">
                  <c:v>0.0572</c:v>
                </c:pt>
                <c:pt idx="618">
                  <c:v>0.0575</c:v>
                </c:pt>
                <c:pt idx="619">
                  <c:v>0.0575</c:v>
                </c:pt>
                <c:pt idx="620">
                  <c:v>0.0578</c:v>
                </c:pt>
                <c:pt idx="621">
                  <c:v>0.059</c:v>
                </c:pt>
                <c:pt idx="622">
                  <c:v>0.0591</c:v>
                </c:pt>
                <c:pt idx="623">
                  <c:v>0.0589</c:v>
                </c:pt>
                <c:pt idx="624">
                  <c:v>0.0586</c:v>
                </c:pt>
                <c:pt idx="625">
                  <c:v>0.0594</c:v>
                </c:pt>
                <c:pt idx="626">
                  <c:v>0.0598</c:v>
                </c:pt>
                <c:pt idx="627">
                  <c:v>0.0601</c:v>
                </c:pt>
                <c:pt idx="628">
                  <c:v>0.0603</c:v>
                </c:pt>
                <c:pt idx="629">
                  <c:v>0.0607</c:v>
                </c:pt>
                <c:pt idx="630">
                  <c:v>0.0627</c:v>
                </c:pt>
                <c:pt idx="631">
                  <c:v>0.0624</c:v>
                </c:pt>
                <c:pt idx="632">
                  <c:v>0.0618</c:v>
                </c:pt>
                <c:pt idx="633">
                  <c:v>0.0622</c:v>
                </c:pt>
                <c:pt idx="634">
                  <c:v>0.0607</c:v>
                </c:pt>
                <c:pt idx="635">
                  <c:v>0.0607</c:v>
                </c:pt>
                <c:pt idx="636">
                  <c:v>0.0622</c:v>
                </c:pt>
                <c:pt idx="637">
                  <c:v>0.0626</c:v>
                </c:pt>
                <c:pt idx="638">
                  <c:v>0.0621</c:v>
                </c:pt>
                <c:pt idx="639">
                  <c:v>0.0617</c:v>
                </c:pt>
                <c:pt idx="640">
                  <c:v>0.0615</c:v>
                </c:pt>
                <c:pt idx="641">
                  <c:v>0.0619</c:v>
                </c:pt>
                <c:pt idx="642">
                  <c:v>0.0629</c:v>
                </c:pt>
                <c:pt idx="643">
                  <c:v>0.0624</c:v>
                </c:pt>
                <c:pt idx="644">
                  <c:v>0.0622</c:v>
                </c:pt>
                <c:pt idx="645">
                  <c:v>0.0621</c:v>
                </c:pt>
                <c:pt idx="646">
                  <c:v>0.0619</c:v>
                </c:pt>
                <c:pt idx="647">
                  <c:v>0.0622</c:v>
                </c:pt>
                <c:pt idx="648">
                  <c:v>0.0614</c:v>
                </c:pt>
                <c:pt idx="649">
                  <c:v>0.0595</c:v>
                </c:pt>
                <c:pt idx="650">
                  <c:v>0.0593</c:v>
                </c:pt>
                <c:pt idx="651">
                  <c:v>0.0585</c:v>
                </c:pt>
                <c:pt idx="652">
                  <c:v>0.0589</c:v>
                </c:pt>
                <c:pt idx="653">
                  <c:v>0.0583</c:v>
                </c:pt>
                <c:pt idx="654">
                  <c:v>0.0589</c:v>
                </c:pt>
                <c:pt idx="655">
                  <c:v>0.0582</c:v>
                </c:pt>
                <c:pt idx="656">
                  <c:v>0.057</c:v>
                </c:pt>
                <c:pt idx="657">
                  <c:v>0.0586</c:v>
                </c:pt>
                <c:pt idx="658">
                  <c:v>0.0577</c:v>
                </c:pt>
                <c:pt idx="659">
                  <c:v>0.0585</c:v>
                </c:pt>
                <c:pt idx="660">
                  <c:v>0.0585</c:v>
                </c:pt>
                <c:pt idx="661">
                  <c:v>0.0586</c:v>
                </c:pt>
                <c:pt idx="662">
                  <c:v>0.058</c:v>
                </c:pt>
                <c:pt idx="663">
                  <c:v>0.0582</c:v>
                </c:pt>
                <c:pt idx="664">
                  <c:v>0.058</c:v>
                </c:pt>
                <c:pt idx="665">
                  <c:v>0.0587</c:v>
                </c:pt>
                <c:pt idx="666">
                  <c:v>0.0592</c:v>
                </c:pt>
                <c:pt idx="667">
                  <c:v>0.0592</c:v>
                </c:pt>
                <c:pt idx="668">
                  <c:v>0.0593</c:v>
                </c:pt>
                <c:pt idx="669">
                  <c:v>0.0579</c:v>
                </c:pt>
                <c:pt idx="670">
                  <c:v>0.0579</c:v>
                </c:pt>
                <c:pt idx="671">
                  <c:v>0.058</c:v>
                </c:pt>
                <c:pt idx="672">
                  <c:v>0.0575</c:v>
                </c:pt>
                <c:pt idx="673">
                  <c:v>0.0573</c:v>
                </c:pt>
                <c:pt idx="674">
                  <c:v>0.0576</c:v>
                </c:pt>
                <c:pt idx="675">
                  <c:v>0.0585</c:v>
                </c:pt>
                <c:pt idx="676">
                  <c:v>0.0581</c:v>
                </c:pt>
                <c:pt idx="677">
                  <c:v>0.0582</c:v>
                </c:pt>
                <c:pt idx="678">
                  <c:v>0.0575</c:v>
                </c:pt>
                <c:pt idx="679">
                  <c:v>0.0571</c:v>
                </c:pt>
                <c:pt idx="680">
                  <c:v>0.0575</c:v>
                </c:pt>
                <c:pt idx="681">
                  <c:v>0.0582</c:v>
                </c:pt>
                <c:pt idx="682">
                  <c:v>0.0564</c:v>
                </c:pt>
                <c:pt idx="683">
                  <c:v>0.0581</c:v>
                </c:pt>
                <c:pt idx="684">
                  <c:v>0.058</c:v>
                </c:pt>
                <c:pt idx="685">
                  <c:v>0.0573</c:v>
                </c:pt>
                <c:pt idx="686">
                  <c:v>0.0552</c:v>
                </c:pt>
                <c:pt idx="687">
                  <c:v>0.0562</c:v>
                </c:pt>
                <c:pt idx="688">
                  <c:v>0.0569</c:v>
                </c:pt>
                <c:pt idx="689">
                  <c:v>0.0566</c:v>
                </c:pt>
                <c:pt idx="690">
                  <c:v>0.0574</c:v>
                </c:pt>
                <c:pt idx="691">
                  <c:v>0.0576</c:v>
                </c:pt>
                <c:pt idx="692">
                  <c:v>0.0581</c:v>
                </c:pt>
                <c:pt idx="693">
                  <c:v>0.0575</c:v>
                </c:pt>
                <c:pt idx="694">
                  <c:v>0.0578</c:v>
                </c:pt>
                <c:pt idx="695">
                  <c:v>0.0574</c:v>
                </c:pt>
                <c:pt idx="696">
                  <c:v>0.0576</c:v>
                </c:pt>
                <c:pt idx="697">
                  <c:v>0.0578</c:v>
                </c:pt>
                <c:pt idx="698">
                  <c:v>0.0575</c:v>
                </c:pt>
                <c:pt idx="699">
                  <c:v>0.0578</c:v>
                </c:pt>
                <c:pt idx="700">
                  <c:v>0.0579</c:v>
                </c:pt>
                <c:pt idx="701">
                  <c:v>0.0577</c:v>
                </c:pt>
                <c:pt idx="702">
                  <c:v>0.0576</c:v>
                </c:pt>
                <c:pt idx="703">
                  <c:v>0.0578</c:v>
                </c:pt>
                <c:pt idx="704">
                  <c:v>0.0587</c:v>
                </c:pt>
                <c:pt idx="705">
                  <c:v>0.0585</c:v>
                </c:pt>
                <c:pt idx="706">
                  <c:v>0.0572</c:v>
                </c:pt>
                <c:pt idx="707">
                  <c:v>0.0575</c:v>
                </c:pt>
                <c:pt idx="708">
                  <c:v>0.0577</c:v>
                </c:pt>
                <c:pt idx="709">
                  <c:v>0.0584</c:v>
                </c:pt>
                <c:pt idx="710">
                  <c:v>0.0594</c:v>
                </c:pt>
                <c:pt idx="711">
                  <c:v>0.059</c:v>
                </c:pt>
                <c:pt idx="712">
                  <c:v>0.0624</c:v>
                </c:pt>
                <c:pt idx="713">
                  <c:v>0.0627</c:v>
                </c:pt>
                <c:pt idx="714">
                  <c:v>0.0594</c:v>
                </c:pt>
                <c:pt idx="715">
                  <c:v>0.0609</c:v>
                </c:pt>
                <c:pt idx="716">
                  <c:v>0.0622</c:v>
                </c:pt>
                <c:pt idx="717">
                  <c:v>0.0592</c:v>
                </c:pt>
                <c:pt idx="718">
                  <c:v>0.0601</c:v>
                </c:pt>
                <c:pt idx="719">
                  <c:v>0.0605</c:v>
                </c:pt>
                <c:pt idx="720">
                  <c:v>0.0622</c:v>
                </c:pt>
                <c:pt idx="721">
                  <c:v>0.0611</c:v>
                </c:pt>
                <c:pt idx="722">
                  <c:v>0.0619</c:v>
                </c:pt>
                <c:pt idx="723">
                  <c:v>0.0617</c:v>
                </c:pt>
                <c:pt idx="724">
                  <c:v>0.0611</c:v>
                </c:pt>
                <c:pt idx="725">
                  <c:v>0.0599</c:v>
                </c:pt>
                <c:pt idx="726">
                  <c:v>0.0598</c:v>
                </c:pt>
                <c:pt idx="727">
                  <c:v>0.0584</c:v>
                </c:pt>
                <c:pt idx="728">
                  <c:v>0.0595</c:v>
                </c:pt>
                <c:pt idx="729">
                  <c:v>0.0602</c:v>
                </c:pt>
                <c:pt idx="730">
                  <c:v>0.0608</c:v>
                </c:pt>
                <c:pt idx="731">
                  <c:v>0.0617</c:v>
                </c:pt>
                <c:pt idx="732">
                  <c:v>0.0608</c:v>
                </c:pt>
                <c:pt idx="733">
                  <c:v>0.0622</c:v>
                </c:pt>
                <c:pt idx="734">
                  <c:v>0.0629</c:v>
                </c:pt>
                <c:pt idx="735">
                  <c:v>0.0642</c:v>
                </c:pt>
                <c:pt idx="736">
                  <c:v>0.0625</c:v>
                </c:pt>
                <c:pt idx="737">
                  <c:v>0.0634</c:v>
                </c:pt>
                <c:pt idx="738">
                  <c:v>0.0636</c:v>
                </c:pt>
                <c:pt idx="739">
                  <c:v>0.0635</c:v>
                </c:pt>
                <c:pt idx="740">
                  <c:v>0.0626</c:v>
                </c:pt>
                <c:pt idx="741">
                  <c:v>0.0635</c:v>
                </c:pt>
                <c:pt idx="742">
                  <c:v>0.0619</c:v>
                </c:pt>
                <c:pt idx="743">
                  <c:v>0.0619</c:v>
                </c:pt>
                <c:pt idx="744">
                  <c:v>0.0618</c:v>
                </c:pt>
                <c:pt idx="745">
                  <c:v>0.0608</c:v>
                </c:pt>
                <c:pt idx="746">
                  <c:v>0.0601</c:v>
                </c:pt>
                <c:pt idx="747">
                  <c:v>0.0614</c:v>
                </c:pt>
                <c:pt idx="748">
                  <c:v>0.0618</c:v>
                </c:pt>
                <c:pt idx="749">
                  <c:v>0.0629</c:v>
                </c:pt>
                <c:pt idx="750">
                  <c:v>0.0623</c:v>
                </c:pt>
                <c:pt idx="751">
                  <c:v>0.0623</c:v>
                </c:pt>
                <c:pt idx="752">
                  <c:v>0.063</c:v>
                </c:pt>
                <c:pt idx="753">
                  <c:v>0.0623</c:v>
                </c:pt>
                <c:pt idx="754">
                  <c:v>0.0619</c:v>
                </c:pt>
                <c:pt idx="755">
                  <c:v>0.0601</c:v>
                </c:pt>
                <c:pt idx="756">
                  <c:v>0.0608</c:v>
                </c:pt>
                <c:pt idx="757">
                  <c:v>0.0609</c:v>
                </c:pt>
                <c:pt idx="758">
                  <c:v>0.0614</c:v>
                </c:pt>
                <c:pt idx="759">
                  <c:v>0.0611</c:v>
                </c:pt>
                <c:pt idx="760">
                  <c:v>0.0633</c:v>
                </c:pt>
                <c:pt idx="761">
                  <c:v>0.0617</c:v>
                </c:pt>
                <c:pt idx="762">
                  <c:v>0.0632</c:v>
                </c:pt>
                <c:pt idx="763">
                  <c:v>0.0636</c:v>
                </c:pt>
                <c:pt idx="764">
                  <c:v>0.0624</c:v>
                </c:pt>
                <c:pt idx="765">
                  <c:v>0.0633</c:v>
                </c:pt>
                <c:pt idx="766">
                  <c:v>0.0636</c:v>
                </c:pt>
                <c:pt idx="767">
                  <c:v>0.0634</c:v>
                </c:pt>
                <c:pt idx="768">
                  <c:v>0.0642</c:v>
                </c:pt>
                <c:pt idx="769">
                  <c:v>0.0642</c:v>
                </c:pt>
                <c:pt idx="770">
                  <c:v>0.0635</c:v>
                </c:pt>
                <c:pt idx="771">
                  <c:v>0.0653</c:v>
                </c:pt>
                <c:pt idx="772">
                  <c:v>0.0651</c:v>
                </c:pt>
                <c:pt idx="773">
                  <c:v>0.0635</c:v>
                </c:pt>
                <c:pt idx="774">
                  <c:v>0.0639</c:v>
                </c:pt>
                <c:pt idx="775">
                  <c:v>0.0633</c:v>
                </c:pt>
                <c:pt idx="776">
                  <c:v>0.0644</c:v>
                </c:pt>
                <c:pt idx="777">
                  <c:v>0.0637</c:v>
                </c:pt>
                <c:pt idx="778">
                  <c:v>0.0627</c:v>
                </c:pt>
                <c:pt idx="779">
                  <c:v>0.0632</c:v>
                </c:pt>
                <c:pt idx="780">
                  <c:v>0.0628</c:v>
                </c:pt>
                <c:pt idx="781">
                  <c:v>0.062</c:v>
                </c:pt>
                <c:pt idx="782">
                  <c:v>0.0623</c:v>
                </c:pt>
                <c:pt idx="783">
                  <c:v>0.063</c:v>
                </c:pt>
                <c:pt idx="784">
                  <c:v>0.0632</c:v>
                </c:pt>
                <c:pt idx="785">
                  <c:v>0.0631</c:v>
                </c:pt>
                <c:pt idx="786">
                  <c:v>0.064</c:v>
                </c:pt>
                <c:pt idx="787">
                  <c:v>0.0645</c:v>
                </c:pt>
                <c:pt idx="788">
                  <c:v>0.0645</c:v>
                </c:pt>
                <c:pt idx="789">
                  <c:v>0.065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8441585"/>
        <c:axId val="86691640"/>
      </c:lineChart>
      <c:catAx>
        <c:axId val="484415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691640"/>
        <c:crosses val="autoZero"/>
        <c:auto val="1"/>
        <c:lblAlgn val="ctr"/>
        <c:lblOffset val="100"/>
        <c:noMultiLvlLbl val="0"/>
      </c:catAx>
      <c:valAx>
        <c:axId val="866916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844158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  <a:ea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'ACABOU NTN-B PRINC TD IPCA+ 24'!$B$3</c:f>
              <c:strCache>
                <c:ptCount val="1"/>
                <c:pt idx="0">
                  <c:v>1,61%</c:v>
                </c:pt>
              </c:strCache>
            </c:strRef>
          </c:tx>
          <c:spPr>
            <a:solidFill>
              <a:srgbClr val="ff0000"/>
            </a:solidFill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'ACABOU NTN-B PRINC TD IPCA+ 24'!$B$4:$B$520</c:f>
              <c:numCache>
                <c:formatCode>General</c:formatCode>
                <c:ptCount val="517"/>
                <c:pt idx="0">
                  <c:v>0.0163</c:v>
                </c:pt>
                <c:pt idx="1">
                  <c:v>0.0173</c:v>
                </c:pt>
                <c:pt idx="2">
                  <c:v>0.0173</c:v>
                </c:pt>
                <c:pt idx="3">
                  <c:v>0.0175</c:v>
                </c:pt>
                <c:pt idx="4">
                  <c:v>0.0186</c:v>
                </c:pt>
                <c:pt idx="5">
                  <c:v>0.0201</c:v>
                </c:pt>
                <c:pt idx="6">
                  <c:v>0.0195</c:v>
                </c:pt>
                <c:pt idx="7">
                  <c:v>0.0203</c:v>
                </c:pt>
                <c:pt idx="8">
                  <c:v>0.02</c:v>
                </c:pt>
                <c:pt idx="9">
                  <c:v>0.0197</c:v>
                </c:pt>
                <c:pt idx="10">
                  <c:v>0.0191</c:v>
                </c:pt>
                <c:pt idx="11">
                  <c:v>0.0199</c:v>
                </c:pt>
                <c:pt idx="12">
                  <c:v>0.0199</c:v>
                </c:pt>
                <c:pt idx="13">
                  <c:v>0.0213</c:v>
                </c:pt>
                <c:pt idx="14">
                  <c:v>0.0219</c:v>
                </c:pt>
                <c:pt idx="15">
                  <c:v>0.022</c:v>
                </c:pt>
                <c:pt idx="16">
                  <c:v>0.0216</c:v>
                </c:pt>
                <c:pt idx="17">
                  <c:v>0.0202</c:v>
                </c:pt>
                <c:pt idx="18">
                  <c:v>0.0195</c:v>
                </c:pt>
                <c:pt idx="19">
                  <c:v>0.0193</c:v>
                </c:pt>
                <c:pt idx="20">
                  <c:v>0.0191</c:v>
                </c:pt>
                <c:pt idx="21">
                  <c:v>0.0189</c:v>
                </c:pt>
                <c:pt idx="22">
                  <c:v>0.0192</c:v>
                </c:pt>
                <c:pt idx="23">
                  <c:v>0.0193</c:v>
                </c:pt>
                <c:pt idx="24">
                  <c:v>0.0196</c:v>
                </c:pt>
                <c:pt idx="25">
                  <c:v>0.0206</c:v>
                </c:pt>
                <c:pt idx="26">
                  <c:v>0.0194</c:v>
                </c:pt>
                <c:pt idx="27">
                  <c:v>0.0197</c:v>
                </c:pt>
                <c:pt idx="28">
                  <c:v>0.02</c:v>
                </c:pt>
                <c:pt idx="29">
                  <c:v>0.0196</c:v>
                </c:pt>
                <c:pt idx="30">
                  <c:v>0.0201</c:v>
                </c:pt>
                <c:pt idx="31">
                  <c:v>0.0215</c:v>
                </c:pt>
                <c:pt idx="32">
                  <c:v>0.0212</c:v>
                </c:pt>
                <c:pt idx="33">
                  <c:v>0.0212</c:v>
                </c:pt>
                <c:pt idx="34">
                  <c:v>0.0225</c:v>
                </c:pt>
                <c:pt idx="35">
                  <c:v>0.0238</c:v>
                </c:pt>
                <c:pt idx="36">
                  <c:v>0.0265</c:v>
                </c:pt>
                <c:pt idx="37">
                  <c:v>0.0278</c:v>
                </c:pt>
                <c:pt idx="38">
                  <c:v>0.0282</c:v>
                </c:pt>
                <c:pt idx="39">
                  <c:v>0.0255</c:v>
                </c:pt>
                <c:pt idx="40">
                  <c:v>0.025</c:v>
                </c:pt>
                <c:pt idx="41">
                  <c:v>0.0233</c:v>
                </c:pt>
                <c:pt idx="42">
                  <c:v>0.0253</c:v>
                </c:pt>
                <c:pt idx="43">
                  <c:v>0.0247</c:v>
                </c:pt>
                <c:pt idx="44">
                  <c:v>0.0242</c:v>
                </c:pt>
                <c:pt idx="45">
                  <c:v>0.0252</c:v>
                </c:pt>
                <c:pt idx="46">
                  <c:v>0.0251</c:v>
                </c:pt>
                <c:pt idx="47">
                  <c:v>0.0254</c:v>
                </c:pt>
                <c:pt idx="48">
                  <c:v>0.026</c:v>
                </c:pt>
                <c:pt idx="49">
                  <c:v>0.0255</c:v>
                </c:pt>
                <c:pt idx="50">
                  <c:v>0.0271</c:v>
                </c:pt>
                <c:pt idx="51">
                  <c:v>0.029</c:v>
                </c:pt>
                <c:pt idx="52">
                  <c:v>0.0294</c:v>
                </c:pt>
                <c:pt idx="53">
                  <c:v>0.0298</c:v>
                </c:pt>
                <c:pt idx="54">
                  <c:v>0.0317</c:v>
                </c:pt>
                <c:pt idx="55">
                  <c:v>0.0308</c:v>
                </c:pt>
                <c:pt idx="56">
                  <c:v>0.0312</c:v>
                </c:pt>
                <c:pt idx="57">
                  <c:v>0.0308</c:v>
                </c:pt>
                <c:pt idx="58">
                  <c:v>0.0308</c:v>
                </c:pt>
                <c:pt idx="59">
                  <c:v>0.0307</c:v>
                </c:pt>
                <c:pt idx="60">
                  <c:v>0.0308</c:v>
                </c:pt>
                <c:pt idx="61">
                  <c:v>0.0306</c:v>
                </c:pt>
                <c:pt idx="62">
                  <c:v>0.0313</c:v>
                </c:pt>
                <c:pt idx="63">
                  <c:v>0.0318</c:v>
                </c:pt>
                <c:pt idx="64">
                  <c:v>0.0309</c:v>
                </c:pt>
                <c:pt idx="65">
                  <c:v>0.0325</c:v>
                </c:pt>
                <c:pt idx="66">
                  <c:v>0.033</c:v>
                </c:pt>
                <c:pt idx="67">
                  <c:v>0.0337</c:v>
                </c:pt>
                <c:pt idx="68">
                  <c:v>0.0332</c:v>
                </c:pt>
                <c:pt idx="69">
                  <c:v>0.0324</c:v>
                </c:pt>
                <c:pt idx="70">
                  <c:v>0.0307</c:v>
                </c:pt>
                <c:pt idx="71">
                  <c:v>0.0306</c:v>
                </c:pt>
                <c:pt idx="72">
                  <c:v>0.0306</c:v>
                </c:pt>
                <c:pt idx="73">
                  <c:v>0.0292</c:v>
                </c:pt>
                <c:pt idx="74">
                  <c:v>0.0291</c:v>
                </c:pt>
                <c:pt idx="75">
                  <c:v>0.0285</c:v>
                </c:pt>
                <c:pt idx="76">
                  <c:v>0.0282</c:v>
                </c:pt>
                <c:pt idx="77">
                  <c:v>0.0275</c:v>
                </c:pt>
                <c:pt idx="78">
                  <c:v>0.0269</c:v>
                </c:pt>
                <c:pt idx="79">
                  <c:v>0.0279</c:v>
                </c:pt>
                <c:pt idx="80">
                  <c:v>0.0285</c:v>
                </c:pt>
                <c:pt idx="81">
                  <c:v>0.0289</c:v>
                </c:pt>
                <c:pt idx="82">
                  <c:v>0.0287</c:v>
                </c:pt>
                <c:pt idx="83">
                  <c:v>0.029</c:v>
                </c:pt>
                <c:pt idx="84">
                  <c:v>0.0286</c:v>
                </c:pt>
                <c:pt idx="85">
                  <c:v>0.0286</c:v>
                </c:pt>
                <c:pt idx="86">
                  <c:v>0.0277</c:v>
                </c:pt>
                <c:pt idx="87">
                  <c:v>0.028</c:v>
                </c:pt>
                <c:pt idx="88">
                  <c:v>0.0282</c:v>
                </c:pt>
                <c:pt idx="89">
                  <c:v>0.0285</c:v>
                </c:pt>
                <c:pt idx="90">
                  <c:v>0.027</c:v>
                </c:pt>
                <c:pt idx="91">
                  <c:v>0.0283</c:v>
                </c:pt>
                <c:pt idx="92">
                  <c:v>0.0284</c:v>
                </c:pt>
                <c:pt idx="93">
                  <c:v>0.0281</c:v>
                </c:pt>
                <c:pt idx="94">
                  <c:v>0.0283</c:v>
                </c:pt>
                <c:pt idx="95">
                  <c:v>0.0279</c:v>
                </c:pt>
                <c:pt idx="96">
                  <c:v>0.0292</c:v>
                </c:pt>
                <c:pt idx="97">
                  <c:v>0.0294</c:v>
                </c:pt>
                <c:pt idx="98">
                  <c:v>0.0294</c:v>
                </c:pt>
                <c:pt idx="99">
                  <c:v>0.0283</c:v>
                </c:pt>
                <c:pt idx="100">
                  <c:v>0.0283</c:v>
                </c:pt>
                <c:pt idx="101">
                  <c:v>0.0284</c:v>
                </c:pt>
                <c:pt idx="102">
                  <c:v>0.0281</c:v>
                </c:pt>
                <c:pt idx="103">
                  <c:v>0.0279</c:v>
                </c:pt>
                <c:pt idx="104">
                  <c:v>0.0283</c:v>
                </c:pt>
                <c:pt idx="105">
                  <c:v>0.0284</c:v>
                </c:pt>
                <c:pt idx="106">
                  <c:v>0.0285</c:v>
                </c:pt>
                <c:pt idx="107">
                  <c:v>0.0296</c:v>
                </c:pt>
                <c:pt idx="108">
                  <c:v>0.0299</c:v>
                </c:pt>
                <c:pt idx="109">
                  <c:v>0.0299</c:v>
                </c:pt>
                <c:pt idx="110">
                  <c:v>0.0307</c:v>
                </c:pt>
                <c:pt idx="111">
                  <c:v>0.0307</c:v>
                </c:pt>
                <c:pt idx="112">
                  <c:v>0.0337</c:v>
                </c:pt>
                <c:pt idx="113">
                  <c:v>0.0339</c:v>
                </c:pt>
                <c:pt idx="114">
                  <c:v>0.0337</c:v>
                </c:pt>
                <c:pt idx="115">
                  <c:v>0.0346</c:v>
                </c:pt>
                <c:pt idx="116">
                  <c:v>0.0345</c:v>
                </c:pt>
                <c:pt idx="117">
                  <c:v>0.034</c:v>
                </c:pt>
                <c:pt idx="118">
                  <c:v>0.0342</c:v>
                </c:pt>
                <c:pt idx="119">
                  <c:v>0.0326</c:v>
                </c:pt>
                <c:pt idx="120">
                  <c:v>0.033</c:v>
                </c:pt>
                <c:pt idx="121">
                  <c:v>0.0331</c:v>
                </c:pt>
                <c:pt idx="122">
                  <c:v>0.0334</c:v>
                </c:pt>
                <c:pt idx="123">
                  <c:v>0.0326</c:v>
                </c:pt>
                <c:pt idx="124">
                  <c:v>0.0332</c:v>
                </c:pt>
                <c:pt idx="125">
                  <c:v>0.0333</c:v>
                </c:pt>
                <c:pt idx="126">
                  <c:v>0.0332</c:v>
                </c:pt>
                <c:pt idx="127">
                  <c:v>0.0336</c:v>
                </c:pt>
                <c:pt idx="128">
                  <c:v>0.034</c:v>
                </c:pt>
                <c:pt idx="129">
                  <c:v>0.034</c:v>
                </c:pt>
                <c:pt idx="130">
                  <c:v>0.034</c:v>
                </c:pt>
                <c:pt idx="131">
                  <c:v>0.0331</c:v>
                </c:pt>
                <c:pt idx="132">
                  <c:v>0.033</c:v>
                </c:pt>
                <c:pt idx="133">
                  <c:v>0.0322</c:v>
                </c:pt>
                <c:pt idx="134">
                  <c:v>0.0326</c:v>
                </c:pt>
                <c:pt idx="135">
                  <c:v>0.0326</c:v>
                </c:pt>
                <c:pt idx="136">
                  <c:v>0.0327</c:v>
                </c:pt>
                <c:pt idx="137">
                  <c:v>0.0339</c:v>
                </c:pt>
                <c:pt idx="138">
                  <c:v>0.0346</c:v>
                </c:pt>
                <c:pt idx="139">
                  <c:v>0.035</c:v>
                </c:pt>
                <c:pt idx="140">
                  <c:v>0.0354</c:v>
                </c:pt>
                <c:pt idx="141">
                  <c:v>0.0359</c:v>
                </c:pt>
                <c:pt idx="142">
                  <c:v>0.037</c:v>
                </c:pt>
                <c:pt idx="143">
                  <c:v>0.0382</c:v>
                </c:pt>
                <c:pt idx="144">
                  <c:v>0.0372</c:v>
                </c:pt>
                <c:pt idx="145">
                  <c:v>0.0378</c:v>
                </c:pt>
                <c:pt idx="146">
                  <c:v>0.0401</c:v>
                </c:pt>
                <c:pt idx="147">
                  <c:v>0.0396</c:v>
                </c:pt>
                <c:pt idx="148">
                  <c:v>0.0396</c:v>
                </c:pt>
                <c:pt idx="149">
                  <c:v>0.0397</c:v>
                </c:pt>
                <c:pt idx="150">
                  <c:v>0.0403</c:v>
                </c:pt>
                <c:pt idx="151">
                  <c:v>0.0413</c:v>
                </c:pt>
                <c:pt idx="152">
                  <c:v>0.0422</c:v>
                </c:pt>
                <c:pt idx="153">
                  <c:v>0.043</c:v>
                </c:pt>
                <c:pt idx="154">
                  <c:v>0.0426</c:v>
                </c:pt>
                <c:pt idx="155">
                  <c:v>0.0443</c:v>
                </c:pt>
                <c:pt idx="156">
                  <c:v>0.0439</c:v>
                </c:pt>
                <c:pt idx="157">
                  <c:v>0.0434</c:v>
                </c:pt>
                <c:pt idx="158">
                  <c:v>0.0434</c:v>
                </c:pt>
                <c:pt idx="159">
                  <c:v>0.0433</c:v>
                </c:pt>
                <c:pt idx="160">
                  <c:v>0.0418</c:v>
                </c:pt>
                <c:pt idx="161">
                  <c:v>0.0421</c:v>
                </c:pt>
                <c:pt idx="162">
                  <c:v>0.0413</c:v>
                </c:pt>
                <c:pt idx="163">
                  <c:v>0.0413</c:v>
                </c:pt>
                <c:pt idx="164">
                  <c:v>0.0417</c:v>
                </c:pt>
                <c:pt idx="165">
                  <c:v>0.0422</c:v>
                </c:pt>
                <c:pt idx="166">
                  <c:v>0.0423</c:v>
                </c:pt>
                <c:pt idx="167">
                  <c:v>0.0429</c:v>
                </c:pt>
                <c:pt idx="168">
                  <c:v>0.0428</c:v>
                </c:pt>
                <c:pt idx="169">
                  <c:v>0.0443</c:v>
                </c:pt>
                <c:pt idx="170">
                  <c:v>0.0432</c:v>
                </c:pt>
                <c:pt idx="171">
                  <c:v>0.0435</c:v>
                </c:pt>
                <c:pt idx="172">
                  <c:v>0.0426</c:v>
                </c:pt>
                <c:pt idx="173">
                  <c:v>0.0416</c:v>
                </c:pt>
                <c:pt idx="174">
                  <c:v>0.0419</c:v>
                </c:pt>
                <c:pt idx="175">
                  <c:v>0.0422</c:v>
                </c:pt>
                <c:pt idx="176">
                  <c:v>0.0431</c:v>
                </c:pt>
                <c:pt idx="177">
                  <c:v>0.0417</c:v>
                </c:pt>
                <c:pt idx="178">
                  <c:v>0.0416</c:v>
                </c:pt>
                <c:pt idx="179">
                  <c:v>0.0418</c:v>
                </c:pt>
                <c:pt idx="180">
                  <c:v>0.0427</c:v>
                </c:pt>
                <c:pt idx="181">
                  <c:v>0.0424</c:v>
                </c:pt>
                <c:pt idx="182">
                  <c:v>0.0432</c:v>
                </c:pt>
                <c:pt idx="183">
                  <c:v>0.0429</c:v>
                </c:pt>
                <c:pt idx="184">
                  <c:v>0.0431</c:v>
                </c:pt>
                <c:pt idx="185">
                  <c:v>0.0435</c:v>
                </c:pt>
                <c:pt idx="186">
                  <c:v>0.0431</c:v>
                </c:pt>
                <c:pt idx="187">
                  <c:v>0.0437</c:v>
                </c:pt>
                <c:pt idx="188">
                  <c:v>0.0443</c:v>
                </c:pt>
                <c:pt idx="189">
                  <c:v>0.043</c:v>
                </c:pt>
                <c:pt idx="190">
                  <c:v>0.0428</c:v>
                </c:pt>
                <c:pt idx="191">
                  <c:v>0.0433</c:v>
                </c:pt>
                <c:pt idx="192">
                  <c:v>0.0432</c:v>
                </c:pt>
                <c:pt idx="193">
                  <c:v>0.0429</c:v>
                </c:pt>
                <c:pt idx="194">
                  <c:v>0.0436</c:v>
                </c:pt>
                <c:pt idx="195">
                  <c:v>0.0445</c:v>
                </c:pt>
                <c:pt idx="196">
                  <c:v>0.0462</c:v>
                </c:pt>
                <c:pt idx="197">
                  <c:v>0.0477</c:v>
                </c:pt>
                <c:pt idx="198">
                  <c:v>0.05</c:v>
                </c:pt>
                <c:pt idx="199">
                  <c:v>0.0513</c:v>
                </c:pt>
                <c:pt idx="200">
                  <c:v>0.0512</c:v>
                </c:pt>
                <c:pt idx="201">
                  <c:v>0.0538</c:v>
                </c:pt>
                <c:pt idx="202">
                  <c:v>0.0544</c:v>
                </c:pt>
                <c:pt idx="203">
                  <c:v>0.0542</c:v>
                </c:pt>
                <c:pt idx="204">
                  <c:v>0.0575</c:v>
                </c:pt>
                <c:pt idx="205">
                  <c:v>0.0553</c:v>
                </c:pt>
                <c:pt idx="206">
                  <c:v>0.0571</c:v>
                </c:pt>
                <c:pt idx="207">
                  <c:v>0.0531</c:v>
                </c:pt>
                <c:pt idx="208">
                  <c:v>0.0538</c:v>
                </c:pt>
                <c:pt idx="209">
                  <c:v>0.0551</c:v>
                </c:pt>
                <c:pt idx="210">
                  <c:v>0.0533</c:v>
                </c:pt>
                <c:pt idx="211">
                  <c:v>0.0536</c:v>
                </c:pt>
                <c:pt idx="212">
                  <c:v>0.0531</c:v>
                </c:pt>
                <c:pt idx="213">
                  <c:v>0.0525</c:v>
                </c:pt>
                <c:pt idx="214">
                  <c:v>0.0516</c:v>
                </c:pt>
                <c:pt idx="215">
                  <c:v>0.0532</c:v>
                </c:pt>
                <c:pt idx="216">
                  <c:v>0.053</c:v>
                </c:pt>
                <c:pt idx="217">
                  <c:v>0.0524</c:v>
                </c:pt>
                <c:pt idx="218">
                  <c:v>0.0526</c:v>
                </c:pt>
                <c:pt idx="219">
                  <c:v>0.0538</c:v>
                </c:pt>
                <c:pt idx="220">
                  <c:v>0.0532</c:v>
                </c:pt>
                <c:pt idx="221">
                  <c:v>0.0516</c:v>
                </c:pt>
                <c:pt idx="222">
                  <c:v>0.052</c:v>
                </c:pt>
                <c:pt idx="223">
                  <c:v>0.0516</c:v>
                </c:pt>
                <c:pt idx="224">
                  <c:v>0.0505</c:v>
                </c:pt>
                <c:pt idx="225">
                  <c:v>0.0499</c:v>
                </c:pt>
                <c:pt idx="226">
                  <c:v>0.0508</c:v>
                </c:pt>
                <c:pt idx="227">
                  <c:v>0.0493</c:v>
                </c:pt>
                <c:pt idx="228">
                  <c:v>0.049</c:v>
                </c:pt>
                <c:pt idx="229">
                  <c:v>0.0496</c:v>
                </c:pt>
                <c:pt idx="230">
                  <c:v>0.0496</c:v>
                </c:pt>
                <c:pt idx="231">
                  <c:v>0.0503</c:v>
                </c:pt>
                <c:pt idx="232">
                  <c:v>0.0503</c:v>
                </c:pt>
                <c:pt idx="233">
                  <c:v>0.0495</c:v>
                </c:pt>
                <c:pt idx="234">
                  <c:v>0.0502</c:v>
                </c:pt>
                <c:pt idx="235">
                  <c:v>0.0512</c:v>
                </c:pt>
                <c:pt idx="236">
                  <c:v>0.051</c:v>
                </c:pt>
                <c:pt idx="237">
                  <c:v>0.0522</c:v>
                </c:pt>
                <c:pt idx="238">
                  <c:v>0.0533</c:v>
                </c:pt>
                <c:pt idx="239">
                  <c:v>0.0531</c:v>
                </c:pt>
                <c:pt idx="240">
                  <c:v>0.0525</c:v>
                </c:pt>
                <c:pt idx="241">
                  <c:v>0.052</c:v>
                </c:pt>
                <c:pt idx="242">
                  <c:v>0.0524</c:v>
                </c:pt>
                <c:pt idx="243">
                  <c:v>0.0517</c:v>
                </c:pt>
                <c:pt idx="244">
                  <c:v>0.052</c:v>
                </c:pt>
                <c:pt idx="245">
                  <c:v>0.0521</c:v>
                </c:pt>
                <c:pt idx="246">
                  <c:v>0.0518</c:v>
                </c:pt>
                <c:pt idx="247">
                  <c:v>0.0518</c:v>
                </c:pt>
                <c:pt idx="248">
                  <c:v>0.0533</c:v>
                </c:pt>
                <c:pt idx="249">
                  <c:v>0.0549</c:v>
                </c:pt>
                <c:pt idx="250">
                  <c:v>0.0547</c:v>
                </c:pt>
                <c:pt idx="251">
                  <c:v>0.0556</c:v>
                </c:pt>
                <c:pt idx="252">
                  <c:v>0.0559</c:v>
                </c:pt>
                <c:pt idx="253">
                  <c:v>0.0558</c:v>
                </c:pt>
                <c:pt idx="254">
                  <c:v>0.0551</c:v>
                </c:pt>
                <c:pt idx="255">
                  <c:v>0.055</c:v>
                </c:pt>
                <c:pt idx="256">
                  <c:v>0.0553</c:v>
                </c:pt>
                <c:pt idx="257">
                  <c:v>0.0559</c:v>
                </c:pt>
                <c:pt idx="258">
                  <c:v>0.0562</c:v>
                </c:pt>
                <c:pt idx="259">
                  <c:v>0.0545</c:v>
                </c:pt>
                <c:pt idx="260">
                  <c:v>0.0553</c:v>
                </c:pt>
                <c:pt idx="261">
                  <c:v>0.0545</c:v>
                </c:pt>
                <c:pt idx="262">
                  <c:v>0.0538</c:v>
                </c:pt>
                <c:pt idx="263">
                  <c:v>0.0546</c:v>
                </c:pt>
                <c:pt idx="264">
                  <c:v>0.055</c:v>
                </c:pt>
                <c:pt idx="265">
                  <c:v>0.056</c:v>
                </c:pt>
                <c:pt idx="266">
                  <c:v>0.0564</c:v>
                </c:pt>
                <c:pt idx="267">
                  <c:v>0.0561</c:v>
                </c:pt>
                <c:pt idx="268">
                  <c:v>0.0556</c:v>
                </c:pt>
                <c:pt idx="269">
                  <c:v>0.0543</c:v>
                </c:pt>
                <c:pt idx="270">
                  <c:v>0.0534</c:v>
                </c:pt>
                <c:pt idx="271">
                  <c:v>0.0542</c:v>
                </c:pt>
                <c:pt idx="272">
                  <c:v>0.0544</c:v>
                </c:pt>
                <c:pt idx="273">
                  <c:v>0.0545</c:v>
                </c:pt>
                <c:pt idx="274">
                  <c:v>0.0563</c:v>
                </c:pt>
                <c:pt idx="275">
                  <c:v>0.0562</c:v>
                </c:pt>
                <c:pt idx="276">
                  <c:v>0.0567</c:v>
                </c:pt>
                <c:pt idx="277">
                  <c:v>0.056</c:v>
                </c:pt>
                <c:pt idx="278">
                  <c:v>0.0551</c:v>
                </c:pt>
                <c:pt idx="279">
                  <c:v>0.0556</c:v>
                </c:pt>
                <c:pt idx="280">
                  <c:v>0.0561</c:v>
                </c:pt>
                <c:pt idx="281">
                  <c:v>0.0564</c:v>
                </c:pt>
                <c:pt idx="282">
                  <c:v>0.0565</c:v>
                </c:pt>
                <c:pt idx="283">
                  <c:v>0.0573</c:v>
                </c:pt>
                <c:pt idx="284">
                  <c:v>0.0571</c:v>
                </c:pt>
                <c:pt idx="285">
                  <c:v>0.0564</c:v>
                </c:pt>
                <c:pt idx="286">
                  <c:v>0.0575</c:v>
                </c:pt>
                <c:pt idx="287">
                  <c:v>0.0575</c:v>
                </c:pt>
                <c:pt idx="288">
                  <c:v>0.0577</c:v>
                </c:pt>
                <c:pt idx="289">
                  <c:v>0.0588</c:v>
                </c:pt>
                <c:pt idx="290">
                  <c:v>0.0589</c:v>
                </c:pt>
                <c:pt idx="291">
                  <c:v>0.0572</c:v>
                </c:pt>
                <c:pt idx="292">
                  <c:v>0.0576</c:v>
                </c:pt>
                <c:pt idx="293">
                  <c:v>0.0572</c:v>
                </c:pt>
                <c:pt idx="294">
                  <c:v>0.0581</c:v>
                </c:pt>
                <c:pt idx="295">
                  <c:v>0.0572</c:v>
                </c:pt>
                <c:pt idx="296">
                  <c:v>0.0571</c:v>
                </c:pt>
                <c:pt idx="297">
                  <c:v>0.0577</c:v>
                </c:pt>
                <c:pt idx="298">
                  <c:v>0.0566</c:v>
                </c:pt>
                <c:pt idx="299">
                  <c:v>0.0555</c:v>
                </c:pt>
                <c:pt idx="300">
                  <c:v>0.0541</c:v>
                </c:pt>
                <c:pt idx="301">
                  <c:v>0.0536</c:v>
                </c:pt>
                <c:pt idx="302">
                  <c:v>0.0534</c:v>
                </c:pt>
                <c:pt idx="303">
                  <c:v>0.0496</c:v>
                </c:pt>
                <c:pt idx="304">
                  <c:v>0.049</c:v>
                </c:pt>
                <c:pt idx="305">
                  <c:v>0.0493</c:v>
                </c:pt>
                <c:pt idx="306">
                  <c:v>0.0514</c:v>
                </c:pt>
                <c:pt idx="307">
                  <c:v>0.0516</c:v>
                </c:pt>
                <c:pt idx="308">
                  <c:v>0.0525</c:v>
                </c:pt>
                <c:pt idx="309">
                  <c:v>0.0514</c:v>
                </c:pt>
                <c:pt idx="310">
                  <c:v>0.0514</c:v>
                </c:pt>
                <c:pt idx="311">
                  <c:v>0.0528</c:v>
                </c:pt>
                <c:pt idx="312">
                  <c:v>0.0521</c:v>
                </c:pt>
                <c:pt idx="313">
                  <c:v>0.0533</c:v>
                </c:pt>
                <c:pt idx="314">
                  <c:v>0.0537</c:v>
                </c:pt>
                <c:pt idx="315">
                  <c:v>0.0555</c:v>
                </c:pt>
                <c:pt idx="316">
                  <c:v>0.0562</c:v>
                </c:pt>
                <c:pt idx="317">
                  <c:v>0.0556</c:v>
                </c:pt>
                <c:pt idx="318">
                  <c:v>0.0556</c:v>
                </c:pt>
                <c:pt idx="319">
                  <c:v>0.0537</c:v>
                </c:pt>
                <c:pt idx="320">
                  <c:v>0.0544</c:v>
                </c:pt>
                <c:pt idx="321">
                  <c:v>0.0552</c:v>
                </c:pt>
                <c:pt idx="322">
                  <c:v>0.055</c:v>
                </c:pt>
                <c:pt idx="323">
                  <c:v>0.0549</c:v>
                </c:pt>
                <c:pt idx="324">
                  <c:v>0.0549</c:v>
                </c:pt>
                <c:pt idx="325">
                  <c:v>0.0554</c:v>
                </c:pt>
                <c:pt idx="326">
                  <c:v>0.0548</c:v>
                </c:pt>
                <c:pt idx="327">
                  <c:v>0.0554</c:v>
                </c:pt>
                <c:pt idx="328">
                  <c:v>0.0554</c:v>
                </c:pt>
                <c:pt idx="329">
                  <c:v>0.0548</c:v>
                </c:pt>
                <c:pt idx="330">
                  <c:v>0.0533</c:v>
                </c:pt>
                <c:pt idx="331">
                  <c:v>0.0542</c:v>
                </c:pt>
                <c:pt idx="332">
                  <c:v>0.055</c:v>
                </c:pt>
                <c:pt idx="333">
                  <c:v>0.0543</c:v>
                </c:pt>
                <c:pt idx="334">
                  <c:v>0.0564</c:v>
                </c:pt>
                <c:pt idx="335">
                  <c:v>0.0554</c:v>
                </c:pt>
                <c:pt idx="336">
                  <c:v>0.0553</c:v>
                </c:pt>
                <c:pt idx="337">
                  <c:v>0.0553</c:v>
                </c:pt>
                <c:pt idx="338">
                  <c:v>0.0534</c:v>
                </c:pt>
                <c:pt idx="339">
                  <c:v>0.0548</c:v>
                </c:pt>
                <c:pt idx="340">
                  <c:v>0.0549</c:v>
                </c:pt>
                <c:pt idx="341">
                  <c:v>0.0561</c:v>
                </c:pt>
                <c:pt idx="342">
                  <c:v>0.0558</c:v>
                </c:pt>
                <c:pt idx="343">
                  <c:v>0.0577</c:v>
                </c:pt>
                <c:pt idx="344">
                  <c:v>0.0582</c:v>
                </c:pt>
                <c:pt idx="345">
                  <c:v>0.0584</c:v>
                </c:pt>
                <c:pt idx="346">
                  <c:v>0.0578</c:v>
                </c:pt>
                <c:pt idx="347">
                  <c:v>0.0587</c:v>
                </c:pt>
                <c:pt idx="348">
                  <c:v>0.0597</c:v>
                </c:pt>
                <c:pt idx="349">
                  <c:v>0.058</c:v>
                </c:pt>
                <c:pt idx="350">
                  <c:v>0.0571</c:v>
                </c:pt>
                <c:pt idx="351">
                  <c:v>0.0573</c:v>
                </c:pt>
                <c:pt idx="352">
                  <c:v>0.057</c:v>
                </c:pt>
                <c:pt idx="353">
                  <c:v>0.0573</c:v>
                </c:pt>
                <c:pt idx="354">
                  <c:v>0.0581</c:v>
                </c:pt>
                <c:pt idx="355">
                  <c:v>0.0569</c:v>
                </c:pt>
                <c:pt idx="356">
                  <c:v>0.0583</c:v>
                </c:pt>
                <c:pt idx="357">
                  <c:v>0.0588</c:v>
                </c:pt>
                <c:pt idx="358">
                  <c:v>0.0591</c:v>
                </c:pt>
                <c:pt idx="359">
                  <c:v>0.0596</c:v>
                </c:pt>
                <c:pt idx="360">
                  <c:v>0.0571</c:v>
                </c:pt>
                <c:pt idx="361">
                  <c:v>0.0567</c:v>
                </c:pt>
                <c:pt idx="362">
                  <c:v>0.0568</c:v>
                </c:pt>
                <c:pt idx="363">
                  <c:v>0.0581</c:v>
                </c:pt>
                <c:pt idx="364">
                  <c:v>0.0601</c:v>
                </c:pt>
                <c:pt idx="365">
                  <c:v>0.0599</c:v>
                </c:pt>
                <c:pt idx="366">
                  <c:v>0.059</c:v>
                </c:pt>
                <c:pt idx="367">
                  <c:v>0.06</c:v>
                </c:pt>
                <c:pt idx="368">
                  <c:v>0.0609</c:v>
                </c:pt>
                <c:pt idx="369">
                  <c:v>0.062</c:v>
                </c:pt>
                <c:pt idx="370">
                  <c:v>0.0612</c:v>
                </c:pt>
                <c:pt idx="371">
                  <c:v>0.0631</c:v>
                </c:pt>
                <c:pt idx="372">
                  <c:v>0.0636</c:v>
                </c:pt>
                <c:pt idx="373">
                  <c:v>0.0643</c:v>
                </c:pt>
                <c:pt idx="374">
                  <c:v>0.0653</c:v>
                </c:pt>
                <c:pt idx="375">
                  <c:v>0.0655</c:v>
                </c:pt>
                <c:pt idx="376">
                  <c:v>0.0679</c:v>
                </c:pt>
                <c:pt idx="377">
                  <c:v>0.0685</c:v>
                </c:pt>
                <c:pt idx="378">
                  <c:v>0.0683</c:v>
                </c:pt>
                <c:pt idx="379">
                  <c:v>0.0692</c:v>
                </c:pt>
                <c:pt idx="380">
                  <c:v>0.0694</c:v>
                </c:pt>
                <c:pt idx="381">
                  <c:v>0.07</c:v>
                </c:pt>
                <c:pt idx="382">
                  <c:v>0.0717</c:v>
                </c:pt>
                <c:pt idx="383">
                  <c:v>0.0726</c:v>
                </c:pt>
                <c:pt idx="384">
                  <c:v>0.0714</c:v>
                </c:pt>
                <c:pt idx="385">
                  <c:v>0.0711</c:v>
                </c:pt>
                <c:pt idx="386">
                  <c:v>0.0704</c:v>
                </c:pt>
                <c:pt idx="387">
                  <c:v>0.0711</c:v>
                </c:pt>
                <c:pt idx="388">
                  <c:v>0.072</c:v>
                </c:pt>
                <c:pt idx="389">
                  <c:v>0.0707</c:v>
                </c:pt>
                <c:pt idx="390">
                  <c:v>0.0679</c:v>
                </c:pt>
                <c:pt idx="391">
                  <c:v>0.0659</c:v>
                </c:pt>
                <c:pt idx="392">
                  <c:v>0.0657</c:v>
                </c:pt>
                <c:pt idx="393">
                  <c:v>0.0662</c:v>
                </c:pt>
                <c:pt idx="394">
                  <c:v>0.0641</c:v>
                </c:pt>
                <c:pt idx="395">
                  <c:v>0.0609</c:v>
                </c:pt>
                <c:pt idx="396">
                  <c:v>0.0602</c:v>
                </c:pt>
                <c:pt idx="397">
                  <c:v>0.0605</c:v>
                </c:pt>
                <c:pt idx="398">
                  <c:v>0.0616</c:v>
                </c:pt>
                <c:pt idx="399">
                  <c:v>0.0618</c:v>
                </c:pt>
                <c:pt idx="400">
                  <c:v>0.0627</c:v>
                </c:pt>
                <c:pt idx="401">
                  <c:v>0.0623</c:v>
                </c:pt>
                <c:pt idx="402">
                  <c:v>0.0619</c:v>
                </c:pt>
                <c:pt idx="403">
                  <c:v>0.0636</c:v>
                </c:pt>
                <c:pt idx="404">
                  <c:v>0.0638</c:v>
                </c:pt>
                <c:pt idx="405">
                  <c:v>0.0641</c:v>
                </c:pt>
                <c:pt idx="406">
                  <c:v>0.0634</c:v>
                </c:pt>
                <c:pt idx="407">
                  <c:v>0.0647</c:v>
                </c:pt>
                <c:pt idx="408">
                  <c:v>0.0655</c:v>
                </c:pt>
                <c:pt idx="409">
                  <c:v>0.0656</c:v>
                </c:pt>
                <c:pt idx="410">
                  <c:v>0.0663</c:v>
                </c:pt>
                <c:pt idx="411">
                  <c:v>0.067</c:v>
                </c:pt>
                <c:pt idx="412">
                  <c:v>0.0666</c:v>
                </c:pt>
                <c:pt idx="413">
                  <c:v>0.0676</c:v>
                </c:pt>
                <c:pt idx="414">
                  <c:v>0.0669</c:v>
                </c:pt>
                <c:pt idx="415">
                  <c:v>0.066</c:v>
                </c:pt>
                <c:pt idx="416">
                  <c:v>0.0659</c:v>
                </c:pt>
                <c:pt idx="417">
                  <c:v>0.067</c:v>
                </c:pt>
                <c:pt idx="418">
                  <c:v>0.0676</c:v>
                </c:pt>
                <c:pt idx="419">
                  <c:v>0.0682</c:v>
                </c:pt>
                <c:pt idx="420">
                  <c:v>0.0671</c:v>
                </c:pt>
                <c:pt idx="421">
                  <c:v>0.0686</c:v>
                </c:pt>
                <c:pt idx="422">
                  <c:v>0.0685</c:v>
                </c:pt>
                <c:pt idx="423">
                  <c:v>0.067</c:v>
                </c:pt>
                <c:pt idx="424">
                  <c:v>0.0681</c:v>
                </c:pt>
                <c:pt idx="425">
                  <c:v>0.0679</c:v>
                </c:pt>
                <c:pt idx="426">
                  <c:v>0.0683</c:v>
                </c:pt>
                <c:pt idx="427">
                  <c:v>0.0679</c:v>
                </c:pt>
                <c:pt idx="428">
                  <c:v>0.0671</c:v>
                </c:pt>
                <c:pt idx="429">
                  <c:v>0.0657</c:v>
                </c:pt>
                <c:pt idx="430">
                  <c:v>0.0675</c:v>
                </c:pt>
                <c:pt idx="431">
                  <c:v>0.0666</c:v>
                </c:pt>
                <c:pt idx="432">
                  <c:v>0.067</c:v>
                </c:pt>
                <c:pt idx="433">
                  <c:v>0.0669</c:v>
                </c:pt>
                <c:pt idx="434">
                  <c:v>0.0657</c:v>
                </c:pt>
                <c:pt idx="435">
                  <c:v>0.0648</c:v>
                </c:pt>
                <c:pt idx="436">
                  <c:v>0.0645</c:v>
                </c:pt>
                <c:pt idx="437">
                  <c:v>0.0658</c:v>
                </c:pt>
                <c:pt idx="438">
                  <c:v>0.0646</c:v>
                </c:pt>
                <c:pt idx="439">
                  <c:v>0.0642</c:v>
                </c:pt>
                <c:pt idx="440">
                  <c:v>0.0635</c:v>
                </c:pt>
                <c:pt idx="441">
                  <c:v>0.0644</c:v>
                </c:pt>
                <c:pt idx="442">
                  <c:v>0.0636</c:v>
                </c:pt>
                <c:pt idx="443">
                  <c:v>0.0634</c:v>
                </c:pt>
                <c:pt idx="444">
                  <c:v>0.0626</c:v>
                </c:pt>
                <c:pt idx="445">
                  <c:v>0.0627</c:v>
                </c:pt>
                <c:pt idx="446">
                  <c:v>0.0623</c:v>
                </c:pt>
                <c:pt idx="447">
                  <c:v>0.0613</c:v>
                </c:pt>
                <c:pt idx="448">
                  <c:v>0.0611</c:v>
                </c:pt>
                <c:pt idx="449">
                  <c:v>0.0608</c:v>
                </c:pt>
                <c:pt idx="450">
                  <c:v>0.0602</c:v>
                </c:pt>
                <c:pt idx="451">
                  <c:v>0.0607</c:v>
                </c:pt>
                <c:pt idx="452">
                  <c:v>0.0606</c:v>
                </c:pt>
                <c:pt idx="453">
                  <c:v>0.0595</c:v>
                </c:pt>
                <c:pt idx="454">
                  <c:v>0.0597</c:v>
                </c:pt>
                <c:pt idx="455">
                  <c:v>0.0577</c:v>
                </c:pt>
                <c:pt idx="456">
                  <c:v>0.0582</c:v>
                </c:pt>
                <c:pt idx="457">
                  <c:v>0.0581</c:v>
                </c:pt>
                <c:pt idx="458">
                  <c:v>0.058</c:v>
                </c:pt>
                <c:pt idx="459">
                  <c:v>0.0588</c:v>
                </c:pt>
                <c:pt idx="460">
                  <c:v>0.059</c:v>
                </c:pt>
                <c:pt idx="461">
                  <c:v>0.0622</c:v>
                </c:pt>
                <c:pt idx="462">
                  <c:v>0.0659</c:v>
                </c:pt>
                <c:pt idx="463">
                  <c:v>0.0649</c:v>
                </c:pt>
                <c:pt idx="464">
                  <c:v>0.0646</c:v>
                </c:pt>
                <c:pt idx="465">
                  <c:v>0.0671</c:v>
                </c:pt>
                <c:pt idx="466">
                  <c:v>0.0652</c:v>
                </c:pt>
                <c:pt idx="467">
                  <c:v>0.0664</c:v>
                </c:pt>
                <c:pt idx="468">
                  <c:v>0.0662</c:v>
                </c:pt>
                <c:pt idx="469">
                  <c:v>0.0688</c:v>
                </c:pt>
                <c:pt idx="470">
                  <c:v>0.069</c:v>
                </c:pt>
                <c:pt idx="471">
                  <c:v>0.0696</c:v>
                </c:pt>
                <c:pt idx="472">
                  <c:v>0.071</c:v>
                </c:pt>
                <c:pt idx="473">
                  <c:v>0.071</c:v>
                </c:pt>
                <c:pt idx="474">
                  <c:v>0.0695</c:v>
                </c:pt>
                <c:pt idx="475">
                  <c:v>0.0688</c:v>
                </c:pt>
                <c:pt idx="476">
                  <c:v>0.0678</c:v>
                </c:pt>
                <c:pt idx="477">
                  <c:v>0.0676</c:v>
                </c:pt>
                <c:pt idx="478">
                  <c:v>0.0674</c:v>
                </c:pt>
                <c:pt idx="479">
                  <c:v>0.067</c:v>
                </c:pt>
                <c:pt idx="480">
                  <c:v>0.0668</c:v>
                </c:pt>
                <c:pt idx="481">
                  <c:v>0.065</c:v>
                </c:pt>
                <c:pt idx="482">
                  <c:v>0.0659</c:v>
                </c:pt>
                <c:pt idx="483">
                  <c:v>0.0675</c:v>
                </c:pt>
                <c:pt idx="484">
                  <c:v>0.0701</c:v>
                </c:pt>
                <c:pt idx="485">
                  <c:v>0.069</c:v>
                </c:pt>
                <c:pt idx="486">
                  <c:v>0.0693</c:v>
                </c:pt>
                <c:pt idx="487">
                  <c:v>0.0695</c:v>
                </c:pt>
                <c:pt idx="488">
                  <c:v>0.069</c:v>
                </c:pt>
                <c:pt idx="489">
                  <c:v>0.0671</c:v>
                </c:pt>
                <c:pt idx="490">
                  <c:v>0.0678</c:v>
                </c:pt>
                <c:pt idx="491">
                  <c:v>0.0672</c:v>
                </c:pt>
                <c:pt idx="492">
                  <c:v>0.0674</c:v>
                </c:pt>
                <c:pt idx="493">
                  <c:v>0.0674</c:v>
                </c:pt>
                <c:pt idx="494">
                  <c:v>0.0663</c:v>
                </c:pt>
                <c:pt idx="495">
                  <c:v>0.0674</c:v>
                </c:pt>
                <c:pt idx="496">
                  <c:v>0.0686</c:v>
                </c:pt>
                <c:pt idx="497">
                  <c:v>0.0683</c:v>
                </c:pt>
                <c:pt idx="498">
                  <c:v>0.0679</c:v>
                </c:pt>
                <c:pt idx="499">
                  <c:v>0.0684</c:v>
                </c:pt>
                <c:pt idx="500">
                  <c:v>0.0683</c:v>
                </c:pt>
                <c:pt idx="501">
                  <c:v>0.0676</c:v>
                </c:pt>
                <c:pt idx="502">
                  <c:v>0.0657</c:v>
                </c:pt>
                <c:pt idx="503">
                  <c:v>0.0659</c:v>
                </c:pt>
                <c:pt idx="504">
                  <c:v>0.0662</c:v>
                </c:pt>
                <c:pt idx="505">
                  <c:v>0.0666</c:v>
                </c:pt>
                <c:pt idx="506">
                  <c:v>0.0653</c:v>
                </c:pt>
                <c:pt idx="507">
                  <c:v>0.067</c:v>
                </c:pt>
                <c:pt idx="508">
                  <c:v>0.0651</c:v>
                </c:pt>
                <c:pt idx="509">
                  <c:v>0.0651</c:v>
                </c:pt>
                <c:pt idx="510">
                  <c:v>0.0639</c:v>
                </c:pt>
                <c:pt idx="511">
                  <c:v>0.0626</c:v>
                </c:pt>
                <c:pt idx="512">
                  <c:v>0.0631</c:v>
                </c:pt>
                <c:pt idx="513">
                  <c:v>0.0642</c:v>
                </c:pt>
                <c:pt idx="514">
                  <c:v>0.0641</c:v>
                </c:pt>
                <c:pt idx="515">
                  <c:v>0.0637</c:v>
                </c:pt>
                <c:pt idx="516">
                  <c:v>0.0643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2342508"/>
        <c:axId val="86966436"/>
      </c:lineChart>
      <c:catAx>
        <c:axId val="323425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Arial"/>
              </a:defRPr>
            </a:pPr>
          </a:p>
        </c:txPr>
        <c:crossAx val="86966436"/>
        <c:crosses val="autoZero"/>
        <c:auto val="1"/>
        <c:lblAlgn val="ctr"/>
        <c:lblOffset val="100"/>
        <c:noMultiLvlLbl val="0"/>
      </c:catAx>
      <c:valAx>
        <c:axId val="8696643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234250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'NTN-B TD IPCA+ Juros 32  MM'!$B$1:$B$2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'NTN-B PRINC TD IPCA+ 35 MM'!$B$3:$B$800</c:f>
              <c:numCache>
                <c:formatCode>General</c:formatCode>
                <c:ptCount val="798"/>
                <c:pt idx="0">
                  <c:v>0.0333</c:v>
                </c:pt>
                <c:pt idx="1">
                  <c:v>0.0339</c:v>
                </c:pt>
                <c:pt idx="2">
                  <c:v>0.0339</c:v>
                </c:pt>
                <c:pt idx="3">
                  <c:v>0.0342</c:v>
                </c:pt>
                <c:pt idx="4">
                  <c:v>0.0341</c:v>
                </c:pt>
                <c:pt idx="5">
                  <c:v>0.034</c:v>
                </c:pt>
                <c:pt idx="6">
                  <c:v>0.0341</c:v>
                </c:pt>
                <c:pt idx="7">
                  <c:v>0.0339</c:v>
                </c:pt>
                <c:pt idx="8">
                  <c:v>0.0344</c:v>
                </c:pt>
                <c:pt idx="9">
                  <c:v>0.0335</c:v>
                </c:pt>
                <c:pt idx="10">
                  <c:v>0.0341</c:v>
                </c:pt>
                <c:pt idx="11">
                  <c:v>0.0343</c:v>
                </c:pt>
                <c:pt idx="12">
                  <c:v>0.0344</c:v>
                </c:pt>
                <c:pt idx="13">
                  <c:v>0.0349</c:v>
                </c:pt>
                <c:pt idx="14">
                  <c:v>0.0349</c:v>
                </c:pt>
                <c:pt idx="15">
                  <c:v>0.0346</c:v>
                </c:pt>
                <c:pt idx="16">
                  <c:v>0.0343</c:v>
                </c:pt>
                <c:pt idx="17">
                  <c:v>0.0343</c:v>
                </c:pt>
                <c:pt idx="18">
                  <c:v>0.0343</c:v>
                </c:pt>
                <c:pt idx="19">
                  <c:v>0.0337</c:v>
                </c:pt>
                <c:pt idx="20">
                  <c:v>0.0336</c:v>
                </c:pt>
                <c:pt idx="21">
                  <c:v>0.0337</c:v>
                </c:pt>
                <c:pt idx="22">
                  <c:v>0.0338</c:v>
                </c:pt>
                <c:pt idx="23">
                  <c:v>0.0337</c:v>
                </c:pt>
                <c:pt idx="24">
                  <c:v>0.0333</c:v>
                </c:pt>
                <c:pt idx="25">
                  <c:v>0.0327</c:v>
                </c:pt>
                <c:pt idx="26">
                  <c:v>0.0331</c:v>
                </c:pt>
                <c:pt idx="27">
                  <c:v>0.0331</c:v>
                </c:pt>
                <c:pt idx="28">
                  <c:v>0.0325</c:v>
                </c:pt>
                <c:pt idx="29">
                  <c:v>0.0325</c:v>
                </c:pt>
                <c:pt idx="30">
                  <c:v>0.0328</c:v>
                </c:pt>
                <c:pt idx="31">
                  <c:v>0.0325</c:v>
                </c:pt>
                <c:pt idx="32">
                  <c:v>0.0321</c:v>
                </c:pt>
                <c:pt idx="33">
                  <c:v>0.0324</c:v>
                </c:pt>
                <c:pt idx="34">
                  <c:v>0.0324</c:v>
                </c:pt>
                <c:pt idx="35">
                  <c:v>0.0319</c:v>
                </c:pt>
                <c:pt idx="36">
                  <c:v>0.0326</c:v>
                </c:pt>
                <c:pt idx="37">
                  <c:v>0.0332</c:v>
                </c:pt>
                <c:pt idx="38">
                  <c:v>0.0342</c:v>
                </c:pt>
                <c:pt idx="39">
                  <c:v>0.0339</c:v>
                </c:pt>
                <c:pt idx="40">
                  <c:v>0.0329</c:v>
                </c:pt>
                <c:pt idx="41">
                  <c:v>0.0331</c:v>
                </c:pt>
                <c:pt idx="42">
                  <c:v>0.0329</c:v>
                </c:pt>
                <c:pt idx="43">
                  <c:v>0.0331</c:v>
                </c:pt>
                <c:pt idx="44">
                  <c:v>0.0349</c:v>
                </c:pt>
                <c:pt idx="45">
                  <c:v>0.0351</c:v>
                </c:pt>
                <c:pt idx="46">
                  <c:v>0.0369</c:v>
                </c:pt>
                <c:pt idx="47">
                  <c:v>0.036</c:v>
                </c:pt>
                <c:pt idx="48">
                  <c:v>0.0478</c:v>
                </c:pt>
                <c:pt idx="49">
                  <c:v>0.0417</c:v>
                </c:pt>
                <c:pt idx="50">
                  <c:v>0.0435</c:v>
                </c:pt>
                <c:pt idx="51">
                  <c:v>0.041</c:v>
                </c:pt>
                <c:pt idx="52">
                  <c:v>0.0446</c:v>
                </c:pt>
                <c:pt idx="53">
                  <c:v>0.0473</c:v>
                </c:pt>
                <c:pt idx="54">
                  <c:v>0.0483</c:v>
                </c:pt>
                <c:pt idx="55">
                  <c:v>0.0475</c:v>
                </c:pt>
                <c:pt idx="56">
                  <c:v>0.0483</c:v>
                </c:pt>
                <c:pt idx="57">
                  <c:v>0.0478</c:v>
                </c:pt>
                <c:pt idx="58">
                  <c:v>0.0459</c:v>
                </c:pt>
                <c:pt idx="59">
                  <c:v>0.0446</c:v>
                </c:pt>
                <c:pt idx="60">
                  <c:v>0.0436</c:v>
                </c:pt>
                <c:pt idx="61">
                  <c:v>0.0445</c:v>
                </c:pt>
                <c:pt idx="62">
                  <c:v>0.0456</c:v>
                </c:pt>
                <c:pt idx="63">
                  <c:v>0.0455</c:v>
                </c:pt>
                <c:pt idx="64">
                  <c:v>0.0465</c:v>
                </c:pt>
                <c:pt idx="65">
                  <c:v>0.0465</c:v>
                </c:pt>
                <c:pt idx="66">
                  <c:v>0.0461</c:v>
                </c:pt>
                <c:pt idx="67">
                  <c:v>0.0473</c:v>
                </c:pt>
                <c:pt idx="68">
                  <c:v>0.0464</c:v>
                </c:pt>
                <c:pt idx="69">
                  <c:v>0.0458</c:v>
                </c:pt>
                <c:pt idx="70">
                  <c:v>0.0457</c:v>
                </c:pt>
                <c:pt idx="71">
                  <c:v>0.0452</c:v>
                </c:pt>
                <c:pt idx="72">
                  <c:v>0.0437</c:v>
                </c:pt>
                <c:pt idx="73">
                  <c:v>0.0423</c:v>
                </c:pt>
                <c:pt idx="74">
                  <c:v>0.0424</c:v>
                </c:pt>
                <c:pt idx="75">
                  <c:v>0.041</c:v>
                </c:pt>
                <c:pt idx="76">
                  <c:v>0.0414</c:v>
                </c:pt>
                <c:pt idx="77">
                  <c:v>0.0432</c:v>
                </c:pt>
                <c:pt idx="78">
                  <c:v>0.0451</c:v>
                </c:pt>
                <c:pt idx="79">
                  <c:v>0.0454</c:v>
                </c:pt>
                <c:pt idx="80">
                  <c:v>0.0427</c:v>
                </c:pt>
                <c:pt idx="81">
                  <c:v>0.0425</c:v>
                </c:pt>
                <c:pt idx="82">
                  <c:v>0.0441</c:v>
                </c:pt>
                <c:pt idx="83">
                  <c:v>0.0424</c:v>
                </c:pt>
                <c:pt idx="84">
                  <c:v>0.0437</c:v>
                </c:pt>
                <c:pt idx="85">
                  <c:v>0.0435</c:v>
                </c:pt>
                <c:pt idx="86">
                  <c:v>0.0447</c:v>
                </c:pt>
                <c:pt idx="87">
                  <c:v>0.0452</c:v>
                </c:pt>
                <c:pt idx="88">
                  <c:v>0.0443</c:v>
                </c:pt>
                <c:pt idx="89">
                  <c:v>0.0461</c:v>
                </c:pt>
                <c:pt idx="90">
                  <c:v>0.0477</c:v>
                </c:pt>
                <c:pt idx="91">
                  <c:v>0.0462</c:v>
                </c:pt>
                <c:pt idx="92">
                  <c:v>0.0452</c:v>
                </c:pt>
                <c:pt idx="93">
                  <c:v>0.0447</c:v>
                </c:pt>
                <c:pt idx="94">
                  <c:v>0.0442</c:v>
                </c:pt>
                <c:pt idx="95">
                  <c:v>0.044</c:v>
                </c:pt>
                <c:pt idx="96">
                  <c:v>0.0431</c:v>
                </c:pt>
                <c:pt idx="97">
                  <c:v>0.0418</c:v>
                </c:pt>
                <c:pt idx="98">
                  <c:v>0.0411</c:v>
                </c:pt>
                <c:pt idx="99">
                  <c:v>0.0423</c:v>
                </c:pt>
                <c:pt idx="100">
                  <c:v>0.0428</c:v>
                </c:pt>
                <c:pt idx="101">
                  <c:v>0.0422</c:v>
                </c:pt>
                <c:pt idx="102">
                  <c:v>0.0425</c:v>
                </c:pt>
                <c:pt idx="103">
                  <c:v>0.042</c:v>
                </c:pt>
                <c:pt idx="104">
                  <c:v>0.0416</c:v>
                </c:pt>
                <c:pt idx="105">
                  <c:v>0.0413</c:v>
                </c:pt>
                <c:pt idx="106">
                  <c:v>0.0407</c:v>
                </c:pt>
                <c:pt idx="107">
                  <c:v>0.0409</c:v>
                </c:pt>
                <c:pt idx="108">
                  <c:v>0.041</c:v>
                </c:pt>
                <c:pt idx="109">
                  <c:v>0.0408</c:v>
                </c:pt>
                <c:pt idx="110">
                  <c:v>0.0406</c:v>
                </c:pt>
                <c:pt idx="111">
                  <c:v>0.0408</c:v>
                </c:pt>
                <c:pt idx="112">
                  <c:v>0.0397</c:v>
                </c:pt>
                <c:pt idx="113">
                  <c:v>0.04</c:v>
                </c:pt>
                <c:pt idx="114">
                  <c:v>0.0404</c:v>
                </c:pt>
                <c:pt idx="115">
                  <c:v>0.0405</c:v>
                </c:pt>
                <c:pt idx="116">
                  <c:v>0.041</c:v>
                </c:pt>
                <c:pt idx="117">
                  <c:v>0.0411</c:v>
                </c:pt>
                <c:pt idx="118">
                  <c:v>0.0412</c:v>
                </c:pt>
                <c:pt idx="119">
                  <c:v>0.0417</c:v>
                </c:pt>
                <c:pt idx="120">
                  <c:v>0.0409</c:v>
                </c:pt>
                <c:pt idx="121">
                  <c:v>0.0413</c:v>
                </c:pt>
                <c:pt idx="122">
                  <c:v>0.0407</c:v>
                </c:pt>
                <c:pt idx="123">
                  <c:v>0.0401</c:v>
                </c:pt>
                <c:pt idx="124">
                  <c:v>0.0396</c:v>
                </c:pt>
                <c:pt idx="125">
                  <c:v>0.0392</c:v>
                </c:pt>
                <c:pt idx="126">
                  <c:v>0.0383</c:v>
                </c:pt>
                <c:pt idx="127">
                  <c:v>0.0387</c:v>
                </c:pt>
                <c:pt idx="128">
                  <c:v>0.0391</c:v>
                </c:pt>
                <c:pt idx="129">
                  <c:v>0.0388</c:v>
                </c:pt>
                <c:pt idx="130">
                  <c:v>0.0379</c:v>
                </c:pt>
                <c:pt idx="131">
                  <c:v>0.0372</c:v>
                </c:pt>
                <c:pt idx="132">
                  <c:v>0.0376</c:v>
                </c:pt>
                <c:pt idx="133">
                  <c:v>0.0373</c:v>
                </c:pt>
                <c:pt idx="134">
                  <c:v>0.0373</c:v>
                </c:pt>
                <c:pt idx="135">
                  <c:v>0.0364</c:v>
                </c:pt>
                <c:pt idx="136">
                  <c:v>0.0358</c:v>
                </c:pt>
                <c:pt idx="137">
                  <c:v>0.0363</c:v>
                </c:pt>
                <c:pt idx="138">
                  <c:v>0.036</c:v>
                </c:pt>
                <c:pt idx="139">
                  <c:v>0.036</c:v>
                </c:pt>
                <c:pt idx="140">
                  <c:v>0.0355</c:v>
                </c:pt>
                <c:pt idx="141">
                  <c:v>0.0356</c:v>
                </c:pt>
                <c:pt idx="142">
                  <c:v>0.0353</c:v>
                </c:pt>
                <c:pt idx="143">
                  <c:v>0.035</c:v>
                </c:pt>
                <c:pt idx="144">
                  <c:v>0.0354</c:v>
                </c:pt>
                <c:pt idx="145">
                  <c:v>0.034</c:v>
                </c:pt>
                <c:pt idx="146">
                  <c:v>0.034</c:v>
                </c:pt>
                <c:pt idx="147">
                  <c:v>0.034</c:v>
                </c:pt>
                <c:pt idx="148">
                  <c:v>0.0338</c:v>
                </c:pt>
                <c:pt idx="149">
                  <c:v>0.0351</c:v>
                </c:pt>
                <c:pt idx="150">
                  <c:v>0.0346</c:v>
                </c:pt>
                <c:pt idx="151">
                  <c:v>0.0351</c:v>
                </c:pt>
                <c:pt idx="152">
                  <c:v>0.0362</c:v>
                </c:pt>
                <c:pt idx="153">
                  <c:v>0.037</c:v>
                </c:pt>
                <c:pt idx="154">
                  <c:v>0.0365</c:v>
                </c:pt>
                <c:pt idx="155">
                  <c:v>0.0381</c:v>
                </c:pt>
                <c:pt idx="156">
                  <c:v>0.0377</c:v>
                </c:pt>
                <c:pt idx="157">
                  <c:v>0.0363</c:v>
                </c:pt>
                <c:pt idx="158">
                  <c:v>0.0361</c:v>
                </c:pt>
                <c:pt idx="159">
                  <c:v>0.0383</c:v>
                </c:pt>
                <c:pt idx="160">
                  <c:v>0.0368</c:v>
                </c:pt>
                <c:pt idx="161">
                  <c:v>0.036</c:v>
                </c:pt>
                <c:pt idx="162">
                  <c:v>0.0368</c:v>
                </c:pt>
                <c:pt idx="163">
                  <c:v>0.037</c:v>
                </c:pt>
                <c:pt idx="164">
                  <c:v>0.0368</c:v>
                </c:pt>
                <c:pt idx="165">
                  <c:v>0.0367</c:v>
                </c:pt>
                <c:pt idx="166">
                  <c:v>0.0372</c:v>
                </c:pt>
                <c:pt idx="167">
                  <c:v>0.0375</c:v>
                </c:pt>
                <c:pt idx="168">
                  <c:v>0.0371</c:v>
                </c:pt>
                <c:pt idx="169">
                  <c:v>0.0372</c:v>
                </c:pt>
                <c:pt idx="170">
                  <c:v>0.0365</c:v>
                </c:pt>
                <c:pt idx="171">
                  <c:v>0.0375</c:v>
                </c:pt>
                <c:pt idx="172">
                  <c:v>0.037</c:v>
                </c:pt>
                <c:pt idx="173">
                  <c:v>0.0373</c:v>
                </c:pt>
                <c:pt idx="174">
                  <c:v>0.0379</c:v>
                </c:pt>
                <c:pt idx="175">
                  <c:v>0.0377</c:v>
                </c:pt>
                <c:pt idx="176">
                  <c:v>0.038</c:v>
                </c:pt>
                <c:pt idx="177">
                  <c:v>0.0383</c:v>
                </c:pt>
                <c:pt idx="178">
                  <c:v>0.039</c:v>
                </c:pt>
                <c:pt idx="179">
                  <c:v>0.039</c:v>
                </c:pt>
                <c:pt idx="180">
                  <c:v>0.0412</c:v>
                </c:pt>
                <c:pt idx="181">
                  <c:v>0.0402</c:v>
                </c:pt>
                <c:pt idx="182">
                  <c:v>0.0402</c:v>
                </c:pt>
                <c:pt idx="183">
                  <c:v>0.0407</c:v>
                </c:pt>
                <c:pt idx="184">
                  <c:v>0.0397</c:v>
                </c:pt>
                <c:pt idx="185">
                  <c:v>0.0393</c:v>
                </c:pt>
                <c:pt idx="186">
                  <c:v>0.0419</c:v>
                </c:pt>
                <c:pt idx="187">
                  <c:v>0.0414</c:v>
                </c:pt>
                <c:pt idx="188">
                  <c:v>0.041</c:v>
                </c:pt>
                <c:pt idx="189">
                  <c:v>0.0401</c:v>
                </c:pt>
                <c:pt idx="190">
                  <c:v>0.0422</c:v>
                </c:pt>
                <c:pt idx="191">
                  <c:v>0.041</c:v>
                </c:pt>
                <c:pt idx="192">
                  <c:v>0.0419</c:v>
                </c:pt>
                <c:pt idx="193">
                  <c:v>0.0423</c:v>
                </c:pt>
                <c:pt idx="194">
                  <c:v>0.0413</c:v>
                </c:pt>
                <c:pt idx="195">
                  <c:v>0.0405</c:v>
                </c:pt>
                <c:pt idx="196">
                  <c:v>0.0404</c:v>
                </c:pt>
                <c:pt idx="197">
                  <c:v>0.0412</c:v>
                </c:pt>
                <c:pt idx="198">
                  <c:v>0.0412</c:v>
                </c:pt>
                <c:pt idx="199">
                  <c:v>0.0405</c:v>
                </c:pt>
                <c:pt idx="200">
                  <c:v>0.0401</c:v>
                </c:pt>
                <c:pt idx="201">
                  <c:v>0.0402</c:v>
                </c:pt>
                <c:pt idx="202">
                  <c:v>0.0405</c:v>
                </c:pt>
                <c:pt idx="203">
                  <c:v>0.0404</c:v>
                </c:pt>
                <c:pt idx="204">
                  <c:v>0.0411</c:v>
                </c:pt>
                <c:pt idx="205">
                  <c:v>0.0413</c:v>
                </c:pt>
                <c:pt idx="206">
                  <c:v>0.0423</c:v>
                </c:pt>
                <c:pt idx="207">
                  <c:v>0.0418</c:v>
                </c:pt>
                <c:pt idx="208">
                  <c:v>0.0418</c:v>
                </c:pt>
                <c:pt idx="209">
                  <c:v>0.0413</c:v>
                </c:pt>
                <c:pt idx="210">
                  <c:v>0.0413</c:v>
                </c:pt>
                <c:pt idx="211">
                  <c:v>0.0411</c:v>
                </c:pt>
                <c:pt idx="212">
                  <c:v>0.0406</c:v>
                </c:pt>
                <c:pt idx="213">
                  <c:v>0.039</c:v>
                </c:pt>
                <c:pt idx="214">
                  <c:v>0.039</c:v>
                </c:pt>
                <c:pt idx="215">
                  <c:v>0.0406</c:v>
                </c:pt>
                <c:pt idx="216">
                  <c:v>0.0404</c:v>
                </c:pt>
                <c:pt idx="217">
                  <c:v>0.041</c:v>
                </c:pt>
                <c:pt idx="218">
                  <c:v>0.0403</c:v>
                </c:pt>
                <c:pt idx="219">
                  <c:v>0.0412</c:v>
                </c:pt>
                <c:pt idx="220">
                  <c:v>0.0413</c:v>
                </c:pt>
                <c:pt idx="221">
                  <c:v>0.042</c:v>
                </c:pt>
                <c:pt idx="222">
                  <c:v>0.0414</c:v>
                </c:pt>
                <c:pt idx="223">
                  <c:v>0.0421</c:v>
                </c:pt>
                <c:pt idx="224">
                  <c:v>0.042</c:v>
                </c:pt>
                <c:pt idx="225">
                  <c:v>0.0416</c:v>
                </c:pt>
                <c:pt idx="226">
                  <c:v>0.0414</c:v>
                </c:pt>
                <c:pt idx="227">
                  <c:v>0.0405</c:v>
                </c:pt>
                <c:pt idx="228">
                  <c:v>0.0401</c:v>
                </c:pt>
                <c:pt idx="229">
                  <c:v>0.04</c:v>
                </c:pt>
                <c:pt idx="230">
                  <c:v>0.0394</c:v>
                </c:pt>
                <c:pt idx="231">
                  <c:v>0.0394</c:v>
                </c:pt>
                <c:pt idx="232">
                  <c:v>0.0386</c:v>
                </c:pt>
                <c:pt idx="233">
                  <c:v>0.0381</c:v>
                </c:pt>
                <c:pt idx="234">
                  <c:v>0.0385</c:v>
                </c:pt>
                <c:pt idx="235">
                  <c:v>0.0381</c:v>
                </c:pt>
                <c:pt idx="236">
                  <c:v>0.0374</c:v>
                </c:pt>
                <c:pt idx="237">
                  <c:v>0.0371</c:v>
                </c:pt>
                <c:pt idx="238">
                  <c:v>0.0362</c:v>
                </c:pt>
                <c:pt idx="239">
                  <c:v>0.0357</c:v>
                </c:pt>
                <c:pt idx="240">
                  <c:v>0.0353</c:v>
                </c:pt>
                <c:pt idx="241">
                  <c:v>0.0349</c:v>
                </c:pt>
                <c:pt idx="242">
                  <c:v>0.0351</c:v>
                </c:pt>
                <c:pt idx="243">
                  <c:v>0.0355</c:v>
                </c:pt>
                <c:pt idx="244">
                  <c:v>0.0347</c:v>
                </c:pt>
                <c:pt idx="245">
                  <c:v>0.0345</c:v>
                </c:pt>
                <c:pt idx="246">
                  <c:v>0.0344</c:v>
                </c:pt>
                <c:pt idx="247">
                  <c:v>0.0342</c:v>
                </c:pt>
                <c:pt idx="248">
                  <c:v>0.034</c:v>
                </c:pt>
                <c:pt idx="249">
                  <c:v>0.0338</c:v>
                </c:pt>
                <c:pt idx="250">
                  <c:v>0.034</c:v>
                </c:pt>
                <c:pt idx="251">
                  <c:v>0.0351</c:v>
                </c:pt>
                <c:pt idx="252">
                  <c:v>0.0349</c:v>
                </c:pt>
                <c:pt idx="253">
                  <c:v>0.0352</c:v>
                </c:pt>
                <c:pt idx="254">
                  <c:v>0.0362</c:v>
                </c:pt>
                <c:pt idx="255">
                  <c:v>0.0365</c:v>
                </c:pt>
                <c:pt idx="256">
                  <c:v>0.0357</c:v>
                </c:pt>
                <c:pt idx="257">
                  <c:v>0.0358</c:v>
                </c:pt>
                <c:pt idx="258">
                  <c:v>0.0357</c:v>
                </c:pt>
                <c:pt idx="259">
                  <c:v>0.036</c:v>
                </c:pt>
                <c:pt idx="260">
                  <c:v>0.0358</c:v>
                </c:pt>
                <c:pt idx="261">
                  <c:v>0.0371</c:v>
                </c:pt>
                <c:pt idx="262">
                  <c:v>0.0368</c:v>
                </c:pt>
                <c:pt idx="263">
                  <c:v>0.0378</c:v>
                </c:pt>
                <c:pt idx="264">
                  <c:v>0.0372</c:v>
                </c:pt>
                <c:pt idx="265">
                  <c:v>0.0374</c:v>
                </c:pt>
                <c:pt idx="266">
                  <c:v>0.037</c:v>
                </c:pt>
                <c:pt idx="267">
                  <c:v>0.0358</c:v>
                </c:pt>
                <c:pt idx="268">
                  <c:v>0.0351</c:v>
                </c:pt>
                <c:pt idx="269">
                  <c:v>0.0358</c:v>
                </c:pt>
                <c:pt idx="270">
                  <c:v>0.0357</c:v>
                </c:pt>
                <c:pt idx="271">
                  <c:v>0.0351</c:v>
                </c:pt>
                <c:pt idx="272">
                  <c:v>0.0355</c:v>
                </c:pt>
                <c:pt idx="273">
                  <c:v>0.0355</c:v>
                </c:pt>
                <c:pt idx="274">
                  <c:v>0.036</c:v>
                </c:pt>
                <c:pt idx="275">
                  <c:v>0.0364</c:v>
                </c:pt>
                <c:pt idx="276">
                  <c:v>0.0358</c:v>
                </c:pt>
                <c:pt idx="277">
                  <c:v>0.0362</c:v>
                </c:pt>
                <c:pt idx="278">
                  <c:v>0.0368</c:v>
                </c:pt>
                <c:pt idx="279">
                  <c:v>0.0364</c:v>
                </c:pt>
                <c:pt idx="280">
                  <c:v>0.0369</c:v>
                </c:pt>
                <c:pt idx="281">
                  <c:v>0.0383</c:v>
                </c:pt>
                <c:pt idx="282">
                  <c:v>0.0373</c:v>
                </c:pt>
                <c:pt idx="283">
                  <c:v>0.0377</c:v>
                </c:pt>
                <c:pt idx="284">
                  <c:v>0.039</c:v>
                </c:pt>
                <c:pt idx="285">
                  <c:v>0.038</c:v>
                </c:pt>
                <c:pt idx="286">
                  <c:v>0.039</c:v>
                </c:pt>
                <c:pt idx="287">
                  <c:v>0.0399</c:v>
                </c:pt>
                <c:pt idx="288">
                  <c:v>0.04</c:v>
                </c:pt>
                <c:pt idx="289">
                  <c:v>0.0371</c:v>
                </c:pt>
                <c:pt idx="290">
                  <c:v>0.0383</c:v>
                </c:pt>
                <c:pt idx="291">
                  <c:v>0.0375</c:v>
                </c:pt>
                <c:pt idx="292">
                  <c:v>0.0382</c:v>
                </c:pt>
                <c:pt idx="293">
                  <c:v>0.0374</c:v>
                </c:pt>
                <c:pt idx="294">
                  <c:v>0.0369</c:v>
                </c:pt>
                <c:pt idx="295">
                  <c:v>0.0379</c:v>
                </c:pt>
                <c:pt idx="296">
                  <c:v>0.0376</c:v>
                </c:pt>
                <c:pt idx="297">
                  <c:v>0.0373</c:v>
                </c:pt>
                <c:pt idx="298">
                  <c:v>0.0379</c:v>
                </c:pt>
                <c:pt idx="299">
                  <c:v>0.0372</c:v>
                </c:pt>
                <c:pt idx="300">
                  <c:v>0.0382</c:v>
                </c:pt>
                <c:pt idx="301">
                  <c:v>0.0399</c:v>
                </c:pt>
                <c:pt idx="302">
                  <c:v>0.0406</c:v>
                </c:pt>
                <c:pt idx="303">
                  <c:v>0.0406</c:v>
                </c:pt>
                <c:pt idx="304">
                  <c:v>0.0426</c:v>
                </c:pt>
                <c:pt idx="305">
                  <c:v>0.0408</c:v>
                </c:pt>
                <c:pt idx="306">
                  <c:v>0.0409</c:v>
                </c:pt>
                <c:pt idx="307">
                  <c:v>0.04</c:v>
                </c:pt>
                <c:pt idx="308">
                  <c:v>0.0407</c:v>
                </c:pt>
                <c:pt idx="309">
                  <c:v>0.0406</c:v>
                </c:pt>
                <c:pt idx="310">
                  <c:v>0.0408</c:v>
                </c:pt>
                <c:pt idx="311">
                  <c:v>0.0408</c:v>
                </c:pt>
                <c:pt idx="312">
                  <c:v>0.0412</c:v>
                </c:pt>
                <c:pt idx="313">
                  <c:v>0.0408</c:v>
                </c:pt>
                <c:pt idx="314">
                  <c:v>0.0409</c:v>
                </c:pt>
                <c:pt idx="315">
                  <c:v>0.041</c:v>
                </c:pt>
                <c:pt idx="316">
                  <c:v>0.0412</c:v>
                </c:pt>
                <c:pt idx="317">
                  <c:v>0.0418</c:v>
                </c:pt>
                <c:pt idx="318">
                  <c:v>0.0418</c:v>
                </c:pt>
                <c:pt idx="319">
                  <c:v>0.0412</c:v>
                </c:pt>
                <c:pt idx="320">
                  <c:v>0.041</c:v>
                </c:pt>
                <c:pt idx="321">
                  <c:v>0.0418</c:v>
                </c:pt>
                <c:pt idx="322">
                  <c:v>0.0417</c:v>
                </c:pt>
                <c:pt idx="323">
                  <c:v>0.0408</c:v>
                </c:pt>
                <c:pt idx="324">
                  <c:v>0.0407</c:v>
                </c:pt>
                <c:pt idx="325">
                  <c:v>0.0396</c:v>
                </c:pt>
                <c:pt idx="326">
                  <c:v>0.0398</c:v>
                </c:pt>
                <c:pt idx="327">
                  <c:v>0.0402</c:v>
                </c:pt>
                <c:pt idx="328">
                  <c:v>0.0397</c:v>
                </c:pt>
                <c:pt idx="329">
                  <c:v>0.0413</c:v>
                </c:pt>
                <c:pt idx="330">
                  <c:v>0.0408</c:v>
                </c:pt>
                <c:pt idx="331">
                  <c:v>0.042</c:v>
                </c:pt>
                <c:pt idx="332">
                  <c:v>0.042</c:v>
                </c:pt>
                <c:pt idx="333">
                  <c:v>0.0426</c:v>
                </c:pt>
                <c:pt idx="334">
                  <c:v>0.0419</c:v>
                </c:pt>
                <c:pt idx="335">
                  <c:v>0.042</c:v>
                </c:pt>
                <c:pt idx="336">
                  <c:v>0.0417</c:v>
                </c:pt>
                <c:pt idx="337">
                  <c:v>0.0417</c:v>
                </c:pt>
                <c:pt idx="338">
                  <c:v>0.0417</c:v>
                </c:pt>
                <c:pt idx="339">
                  <c:v>0.0422</c:v>
                </c:pt>
                <c:pt idx="340">
                  <c:v>0.041</c:v>
                </c:pt>
                <c:pt idx="341">
                  <c:v>0.043</c:v>
                </c:pt>
                <c:pt idx="342">
                  <c:v>0.0421</c:v>
                </c:pt>
                <c:pt idx="343">
                  <c:v>0.0421</c:v>
                </c:pt>
                <c:pt idx="344">
                  <c:v>0.0421</c:v>
                </c:pt>
                <c:pt idx="345">
                  <c:v>0.042</c:v>
                </c:pt>
                <c:pt idx="346">
                  <c:v>0.0424</c:v>
                </c:pt>
                <c:pt idx="347">
                  <c:v>0.0425</c:v>
                </c:pt>
                <c:pt idx="348">
                  <c:v>0.0422</c:v>
                </c:pt>
                <c:pt idx="349">
                  <c:v>0.0418</c:v>
                </c:pt>
                <c:pt idx="350">
                  <c:v>0.0413</c:v>
                </c:pt>
                <c:pt idx="351">
                  <c:v>0.0416</c:v>
                </c:pt>
                <c:pt idx="352">
                  <c:v>0.0411</c:v>
                </c:pt>
                <c:pt idx="353">
                  <c:v>0.0406</c:v>
                </c:pt>
                <c:pt idx="354">
                  <c:v>0.0407</c:v>
                </c:pt>
                <c:pt idx="355">
                  <c:v>0.0406</c:v>
                </c:pt>
                <c:pt idx="356">
                  <c:v>0.0408</c:v>
                </c:pt>
                <c:pt idx="357">
                  <c:v>0.041</c:v>
                </c:pt>
                <c:pt idx="358">
                  <c:v>0.0415</c:v>
                </c:pt>
                <c:pt idx="359">
                  <c:v>0.041</c:v>
                </c:pt>
                <c:pt idx="360">
                  <c:v>0.0414</c:v>
                </c:pt>
                <c:pt idx="361">
                  <c:v>0.0403</c:v>
                </c:pt>
                <c:pt idx="362">
                  <c:v>0.0417</c:v>
                </c:pt>
                <c:pt idx="363">
                  <c:v>0.0419</c:v>
                </c:pt>
                <c:pt idx="364">
                  <c:v>0.0423</c:v>
                </c:pt>
                <c:pt idx="365">
                  <c:v>0.042</c:v>
                </c:pt>
                <c:pt idx="366">
                  <c:v>0.0417</c:v>
                </c:pt>
                <c:pt idx="367">
                  <c:v>0.0413</c:v>
                </c:pt>
                <c:pt idx="368">
                  <c:v>0.042</c:v>
                </c:pt>
                <c:pt idx="369">
                  <c:v>0.041</c:v>
                </c:pt>
                <c:pt idx="370">
                  <c:v>0.0414</c:v>
                </c:pt>
                <c:pt idx="371">
                  <c:v>0.0415</c:v>
                </c:pt>
                <c:pt idx="372">
                  <c:v>0.0413</c:v>
                </c:pt>
                <c:pt idx="373">
                  <c:v>0.0411</c:v>
                </c:pt>
                <c:pt idx="374">
                  <c:v>0.0412</c:v>
                </c:pt>
                <c:pt idx="375">
                  <c:v>0.0408</c:v>
                </c:pt>
                <c:pt idx="376">
                  <c:v>0.041</c:v>
                </c:pt>
                <c:pt idx="377">
                  <c:v>0.042</c:v>
                </c:pt>
                <c:pt idx="378">
                  <c:v>0.042</c:v>
                </c:pt>
                <c:pt idx="379">
                  <c:v>0.0417</c:v>
                </c:pt>
                <c:pt idx="380">
                  <c:v>0.042</c:v>
                </c:pt>
                <c:pt idx="381">
                  <c:v>0.041</c:v>
                </c:pt>
                <c:pt idx="382">
                  <c:v>0.0412</c:v>
                </c:pt>
                <c:pt idx="383">
                  <c:v>0.0408</c:v>
                </c:pt>
                <c:pt idx="384">
                  <c:v>0.0408</c:v>
                </c:pt>
                <c:pt idx="385">
                  <c:v>0.041</c:v>
                </c:pt>
                <c:pt idx="386">
                  <c:v>0.0411</c:v>
                </c:pt>
                <c:pt idx="387">
                  <c:v>0.0412</c:v>
                </c:pt>
                <c:pt idx="388">
                  <c:v>0.0419</c:v>
                </c:pt>
                <c:pt idx="389">
                  <c:v>0.0422</c:v>
                </c:pt>
                <c:pt idx="390">
                  <c:v>0.0423</c:v>
                </c:pt>
                <c:pt idx="391">
                  <c:v>0.0425</c:v>
                </c:pt>
                <c:pt idx="392">
                  <c:v>0.043</c:v>
                </c:pt>
                <c:pt idx="393">
                  <c:v>0.044</c:v>
                </c:pt>
                <c:pt idx="394">
                  <c:v>0.0425</c:v>
                </c:pt>
                <c:pt idx="395">
                  <c:v>0.0427</c:v>
                </c:pt>
                <c:pt idx="396">
                  <c:v>0.0445</c:v>
                </c:pt>
                <c:pt idx="397">
                  <c:v>0.0443</c:v>
                </c:pt>
                <c:pt idx="398">
                  <c:v>0.0449</c:v>
                </c:pt>
                <c:pt idx="399">
                  <c:v>0.0446</c:v>
                </c:pt>
                <c:pt idx="400">
                  <c:v>0.0452</c:v>
                </c:pt>
                <c:pt idx="401">
                  <c:v>0.0462</c:v>
                </c:pt>
                <c:pt idx="402">
                  <c:v>0.0471</c:v>
                </c:pt>
                <c:pt idx="403">
                  <c:v>0.0454</c:v>
                </c:pt>
                <c:pt idx="404">
                  <c:v>0.046</c:v>
                </c:pt>
                <c:pt idx="405">
                  <c:v>0.0457</c:v>
                </c:pt>
                <c:pt idx="406">
                  <c:v>0.0462</c:v>
                </c:pt>
                <c:pt idx="407">
                  <c:v>0.0467</c:v>
                </c:pt>
                <c:pt idx="408">
                  <c:v>0.0466</c:v>
                </c:pt>
                <c:pt idx="409">
                  <c:v>0.0467</c:v>
                </c:pt>
                <c:pt idx="410">
                  <c:v>0.0473</c:v>
                </c:pt>
                <c:pt idx="411">
                  <c:v>0.0477</c:v>
                </c:pt>
                <c:pt idx="412">
                  <c:v>0.0488</c:v>
                </c:pt>
                <c:pt idx="413">
                  <c:v>0.0473</c:v>
                </c:pt>
                <c:pt idx="414">
                  <c:v>0.0465</c:v>
                </c:pt>
                <c:pt idx="415">
                  <c:v>0.0465</c:v>
                </c:pt>
                <c:pt idx="416">
                  <c:v>0.047</c:v>
                </c:pt>
                <c:pt idx="417">
                  <c:v>0.047</c:v>
                </c:pt>
                <c:pt idx="418">
                  <c:v>0.0466</c:v>
                </c:pt>
                <c:pt idx="419">
                  <c:v>0.0466</c:v>
                </c:pt>
                <c:pt idx="420">
                  <c:v>0.0466</c:v>
                </c:pt>
                <c:pt idx="421">
                  <c:v>0.0466</c:v>
                </c:pt>
                <c:pt idx="422">
                  <c:v>0.0473</c:v>
                </c:pt>
                <c:pt idx="423">
                  <c:v>0.0473</c:v>
                </c:pt>
                <c:pt idx="424">
                  <c:v>0.0482</c:v>
                </c:pt>
                <c:pt idx="425">
                  <c:v>0.0482</c:v>
                </c:pt>
                <c:pt idx="426">
                  <c:v>0.0467</c:v>
                </c:pt>
                <c:pt idx="427">
                  <c:v>0.0467</c:v>
                </c:pt>
                <c:pt idx="428">
                  <c:v>0.0471</c:v>
                </c:pt>
                <c:pt idx="429">
                  <c:v>0.0471</c:v>
                </c:pt>
                <c:pt idx="430">
                  <c:v>0.047</c:v>
                </c:pt>
                <c:pt idx="431">
                  <c:v>0.047</c:v>
                </c:pt>
                <c:pt idx="432">
                  <c:v>0.0486</c:v>
                </c:pt>
                <c:pt idx="433">
                  <c:v>0.0486</c:v>
                </c:pt>
                <c:pt idx="434">
                  <c:v>0.0485</c:v>
                </c:pt>
                <c:pt idx="435">
                  <c:v>0.0485</c:v>
                </c:pt>
                <c:pt idx="436">
                  <c:v>0.049</c:v>
                </c:pt>
                <c:pt idx="437">
                  <c:v>0.0486</c:v>
                </c:pt>
                <c:pt idx="438">
                  <c:v>0.0488</c:v>
                </c:pt>
                <c:pt idx="439">
                  <c:v>0.0493</c:v>
                </c:pt>
                <c:pt idx="440">
                  <c:v>0.0488</c:v>
                </c:pt>
                <c:pt idx="441">
                  <c:v>0.0492</c:v>
                </c:pt>
                <c:pt idx="442">
                  <c:v>0.0501</c:v>
                </c:pt>
                <c:pt idx="443">
                  <c:v>0.0493</c:v>
                </c:pt>
                <c:pt idx="444">
                  <c:v>0.0492</c:v>
                </c:pt>
                <c:pt idx="445">
                  <c:v>0.0501</c:v>
                </c:pt>
                <c:pt idx="446">
                  <c:v>0.0496</c:v>
                </c:pt>
                <c:pt idx="447">
                  <c:v>0.0494</c:v>
                </c:pt>
                <c:pt idx="448">
                  <c:v>0.0503</c:v>
                </c:pt>
                <c:pt idx="449">
                  <c:v>0.051</c:v>
                </c:pt>
                <c:pt idx="450">
                  <c:v>0.0523</c:v>
                </c:pt>
                <c:pt idx="451">
                  <c:v>0.0517</c:v>
                </c:pt>
                <c:pt idx="452">
                  <c:v>0.0542</c:v>
                </c:pt>
                <c:pt idx="453">
                  <c:v>0.0526</c:v>
                </c:pt>
                <c:pt idx="454">
                  <c:v>0.0533</c:v>
                </c:pt>
                <c:pt idx="455">
                  <c:v>0.0543</c:v>
                </c:pt>
                <c:pt idx="456">
                  <c:v>0.0542</c:v>
                </c:pt>
                <c:pt idx="457">
                  <c:v>0.0548</c:v>
                </c:pt>
                <c:pt idx="458">
                  <c:v>0.0549</c:v>
                </c:pt>
                <c:pt idx="459">
                  <c:v>0.0541</c:v>
                </c:pt>
                <c:pt idx="460">
                  <c:v>0.0558</c:v>
                </c:pt>
                <c:pt idx="461">
                  <c:v>0.052</c:v>
                </c:pt>
                <c:pt idx="462">
                  <c:v>0.0529</c:v>
                </c:pt>
                <c:pt idx="463">
                  <c:v>0.0532</c:v>
                </c:pt>
                <c:pt idx="464">
                  <c:v>0.0522</c:v>
                </c:pt>
                <c:pt idx="465">
                  <c:v>0.0527</c:v>
                </c:pt>
                <c:pt idx="466">
                  <c:v>0.0518</c:v>
                </c:pt>
                <c:pt idx="467">
                  <c:v>0.0521</c:v>
                </c:pt>
                <c:pt idx="468">
                  <c:v>0.0515</c:v>
                </c:pt>
                <c:pt idx="469">
                  <c:v>0.0527</c:v>
                </c:pt>
                <c:pt idx="470">
                  <c:v>0.0522</c:v>
                </c:pt>
                <c:pt idx="471">
                  <c:v>0.0519</c:v>
                </c:pt>
                <c:pt idx="472">
                  <c:v>0.052</c:v>
                </c:pt>
                <c:pt idx="473">
                  <c:v>0.0526</c:v>
                </c:pt>
                <c:pt idx="474">
                  <c:v>0.0518</c:v>
                </c:pt>
                <c:pt idx="475">
                  <c:v>0.0514</c:v>
                </c:pt>
                <c:pt idx="476">
                  <c:v>0.0521</c:v>
                </c:pt>
                <c:pt idx="477">
                  <c:v>0.052</c:v>
                </c:pt>
                <c:pt idx="478">
                  <c:v>0.0515</c:v>
                </c:pt>
                <c:pt idx="479">
                  <c:v>0.0506</c:v>
                </c:pt>
                <c:pt idx="480">
                  <c:v>0.0523</c:v>
                </c:pt>
                <c:pt idx="481">
                  <c:v>0.0513</c:v>
                </c:pt>
                <c:pt idx="482">
                  <c:v>0.0515</c:v>
                </c:pt>
                <c:pt idx="483">
                  <c:v>0.0518</c:v>
                </c:pt>
                <c:pt idx="484">
                  <c:v>0.0514</c:v>
                </c:pt>
                <c:pt idx="485">
                  <c:v>0.0506</c:v>
                </c:pt>
                <c:pt idx="486">
                  <c:v>0.0508</c:v>
                </c:pt>
                <c:pt idx="487">
                  <c:v>0.0494</c:v>
                </c:pt>
                <c:pt idx="488">
                  <c:v>0.0496</c:v>
                </c:pt>
                <c:pt idx="489">
                  <c:v>0.0506</c:v>
                </c:pt>
                <c:pt idx="490">
                  <c:v>0.0501</c:v>
                </c:pt>
                <c:pt idx="491">
                  <c:v>0.0512</c:v>
                </c:pt>
                <c:pt idx="492">
                  <c:v>0.0524</c:v>
                </c:pt>
                <c:pt idx="493">
                  <c:v>0.0513</c:v>
                </c:pt>
                <c:pt idx="494">
                  <c:v>0.0512</c:v>
                </c:pt>
                <c:pt idx="495">
                  <c:v>0.0505</c:v>
                </c:pt>
                <c:pt idx="496">
                  <c:v>0.0517</c:v>
                </c:pt>
                <c:pt idx="497">
                  <c:v>0.0515</c:v>
                </c:pt>
                <c:pt idx="498">
                  <c:v>0.0517</c:v>
                </c:pt>
                <c:pt idx="499">
                  <c:v>0.0532</c:v>
                </c:pt>
                <c:pt idx="500">
                  <c:v>0.0518</c:v>
                </c:pt>
                <c:pt idx="501">
                  <c:v>0.0518</c:v>
                </c:pt>
                <c:pt idx="502">
                  <c:v>0.0533</c:v>
                </c:pt>
                <c:pt idx="503">
                  <c:v>0.0549</c:v>
                </c:pt>
                <c:pt idx="504">
                  <c:v>0.0547</c:v>
                </c:pt>
                <c:pt idx="505">
                  <c:v>0.0556</c:v>
                </c:pt>
                <c:pt idx="506">
                  <c:v>0.0559</c:v>
                </c:pt>
                <c:pt idx="507">
                  <c:v>0.0558</c:v>
                </c:pt>
                <c:pt idx="508">
                  <c:v>0.0569</c:v>
                </c:pt>
                <c:pt idx="509">
                  <c:v>0.0562</c:v>
                </c:pt>
                <c:pt idx="510">
                  <c:v>0.0563</c:v>
                </c:pt>
                <c:pt idx="511">
                  <c:v>0.0566</c:v>
                </c:pt>
                <c:pt idx="512">
                  <c:v>0.0566</c:v>
                </c:pt>
                <c:pt idx="513">
                  <c:v>0.0565</c:v>
                </c:pt>
                <c:pt idx="514">
                  <c:v>0.0569</c:v>
                </c:pt>
                <c:pt idx="515">
                  <c:v>0.0562</c:v>
                </c:pt>
                <c:pt idx="516">
                  <c:v>0.0559</c:v>
                </c:pt>
                <c:pt idx="517">
                  <c:v>0.0559</c:v>
                </c:pt>
                <c:pt idx="518">
                  <c:v>0.0568</c:v>
                </c:pt>
                <c:pt idx="519">
                  <c:v>0.0561</c:v>
                </c:pt>
                <c:pt idx="520">
                  <c:v>0.0565</c:v>
                </c:pt>
                <c:pt idx="521">
                  <c:v>0.0556</c:v>
                </c:pt>
                <c:pt idx="522">
                  <c:v>0.0557</c:v>
                </c:pt>
                <c:pt idx="523">
                  <c:v>0.0553</c:v>
                </c:pt>
                <c:pt idx="524">
                  <c:v>0.0556</c:v>
                </c:pt>
                <c:pt idx="525">
                  <c:v>0.0556</c:v>
                </c:pt>
                <c:pt idx="526">
                  <c:v>0.0554</c:v>
                </c:pt>
                <c:pt idx="527">
                  <c:v>0.0552</c:v>
                </c:pt>
                <c:pt idx="528">
                  <c:v>0.0563</c:v>
                </c:pt>
                <c:pt idx="529">
                  <c:v>0.0563</c:v>
                </c:pt>
                <c:pt idx="530">
                  <c:v>0.0566</c:v>
                </c:pt>
                <c:pt idx="531">
                  <c:v>0.0563</c:v>
                </c:pt>
                <c:pt idx="532">
                  <c:v>0.0553</c:v>
                </c:pt>
                <c:pt idx="533">
                  <c:v>0.0558</c:v>
                </c:pt>
                <c:pt idx="534">
                  <c:v>0.0565</c:v>
                </c:pt>
                <c:pt idx="535">
                  <c:v>0.0572</c:v>
                </c:pt>
                <c:pt idx="536">
                  <c:v>0.0567</c:v>
                </c:pt>
                <c:pt idx="537">
                  <c:v>0.0573</c:v>
                </c:pt>
                <c:pt idx="538">
                  <c:v>0.0581</c:v>
                </c:pt>
                <c:pt idx="539">
                  <c:v>0.0568</c:v>
                </c:pt>
                <c:pt idx="540">
                  <c:v>0.0568</c:v>
                </c:pt>
                <c:pt idx="541">
                  <c:v>0.0577</c:v>
                </c:pt>
                <c:pt idx="542">
                  <c:v>0.0577</c:v>
                </c:pt>
                <c:pt idx="543">
                  <c:v>0.0588</c:v>
                </c:pt>
                <c:pt idx="544">
                  <c:v>0.0587</c:v>
                </c:pt>
                <c:pt idx="545">
                  <c:v>0.0579</c:v>
                </c:pt>
                <c:pt idx="546">
                  <c:v>0.0586</c:v>
                </c:pt>
                <c:pt idx="547">
                  <c:v>0.0578</c:v>
                </c:pt>
                <c:pt idx="548">
                  <c:v>0.059</c:v>
                </c:pt>
                <c:pt idx="549">
                  <c:v>0.0583</c:v>
                </c:pt>
                <c:pt idx="550">
                  <c:v>0.0585</c:v>
                </c:pt>
                <c:pt idx="551">
                  <c:v>0.0586</c:v>
                </c:pt>
                <c:pt idx="552">
                  <c:v>0.0582</c:v>
                </c:pt>
                <c:pt idx="553">
                  <c:v>0.0578</c:v>
                </c:pt>
                <c:pt idx="554">
                  <c:v>0.0575</c:v>
                </c:pt>
                <c:pt idx="555">
                  <c:v>0.0564</c:v>
                </c:pt>
                <c:pt idx="556">
                  <c:v>0.0563</c:v>
                </c:pt>
                <c:pt idx="557">
                  <c:v>0.0544</c:v>
                </c:pt>
                <c:pt idx="558">
                  <c:v>0.0537</c:v>
                </c:pt>
                <c:pt idx="559">
                  <c:v>0.0539</c:v>
                </c:pt>
                <c:pt idx="560">
                  <c:v>0.0547</c:v>
                </c:pt>
                <c:pt idx="561">
                  <c:v>0.0544</c:v>
                </c:pt>
                <c:pt idx="562">
                  <c:v>0.0546</c:v>
                </c:pt>
                <c:pt idx="563">
                  <c:v>0.0537</c:v>
                </c:pt>
                <c:pt idx="564">
                  <c:v>0.0537</c:v>
                </c:pt>
                <c:pt idx="565">
                  <c:v>0.0546</c:v>
                </c:pt>
                <c:pt idx="566">
                  <c:v>0.054</c:v>
                </c:pt>
                <c:pt idx="567">
                  <c:v>0.0542</c:v>
                </c:pt>
                <c:pt idx="568">
                  <c:v>0.0551</c:v>
                </c:pt>
                <c:pt idx="569">
                  <c:v>0.0558</c:v>
                </c:pt>
                <c:pt idx="570">
                  <c:v>0.0558</c:v>
                </c:pt>
                <c:pt idx="571">
                  <c:v>0.0564</c:v>
                </c:pt>
                <c:pt idx="572">
                  <c:v>0.0567</c:v>
                </c:pt>
                <c:pt idx="573">
                  <c:v>0.0558</c:v>
                </c:pt>
                <c:pt idx="574">
                  <c:v>0.056</c:v>
                </c:pt>
                <c:pt idx="575">
                  <c:v>0.0566</c:v>
                </c:pt>
                <c:pt idx="576">
                  <c:v>0.0563</c:v>
                </c:pt>
                <c:pt idx="577">
                  <c:v>0.0561</c:v>
                </c:pt>
                <c:pt idx="578">
                  <c:v>0.0561</c:v>
                </c:pt>
                <c:pt idx="579">
                  <c:v>0.0564</c:v>
                </c:pt>
                <c:pt idx="580">
                  <c:v>0.0562</c:v>
                </c:pt>
                <c:pt idx="581">
                  <c:v>0.0563</c:v>
                </c:pt>
                <c:pt idx="582">
                  <c:v>0.0566</c:v>
                </c:pt>
                <c:pt idx="583">
                  <c:v>0.0574</c:v>
                </c:pt>
                <c:pt idx="584">
                  <c:v>0.0563</c:v>
                </c:pt>
                <c:pt idx="585">
                  <c:v>0.0572</c:v>
                </c:pt>
                <c:pt idx="586">
                  <c:v>0.0578</c:v>
                </c:pt>
                <c:pt idx="587">
                  <c:v>0.0573</c:v>
                </c:pt>
                <c:pt idx="588">
                  <c:v>0.0584</c:v>
                </c:pt>
                <c:pt idx="589">
                  <c:v>0.0584</c:v>
                </c:pt>
                <c:pt idx="590">
                  <c:v>0.0576</c:v>
                </c:pt>
                <c:pt idx="591">
                  <c:v>0.0572</c:v>
                </c:pt>
                <c:pt idx="592">
                  <c:v>0.0559</c:v>
                </c:pt>
                <c:pt idx="593">
                  <c:v>0.0563</c:v>
                </c:pt>
                <c:pt idx="594">
                  <c:v>0.0562</c:v>
                </c:pt>
                <c:pt idx="595">
                  <c:v>0.0564</c:v>
                </c:pt>
                <c:pt idx="596">
                  <c:v>0.0561</c:v>
                </c:pt>
                <c:pt idx="597">
                  <c:v>0.0573</c:v>
                </c:pt>
                <c:pt idx="598">
                  <c:v>0.058</c:v>
                </c:pt>
                <c:pt idx="599">
                  <c:v>0.0574</c:v>
                </c:pt>
                <c:pt idx="600">
                  <c:v>0.0569</c:v>
                </c:pt>
                <c:pt idx="601">
                  <c:v>0.0569</c:v>
                </c:pt>
                <c:pt idx="602">
                  <c:v>0.0574</c:v>
                </c:pt>
                <c:pt idx="603">
                  <c:v>0.0572</c:v>
                </c:pt>
                <c:pt idx="604">
                  <c:v>0.0575</c:v>
                </c:pt>
                <c:pt idx="605">
                  <c:v>0.0575</c:v>
                </c:pt>
                <c:pt idx="606">
                  <c:v>0.0573</c:v>
                </c:pt>
                <c:pt idx="607">
                  <c:v>0.0579</c:v>
                </c:pt>
                <c:pt idx="608">
                  <c:v>0.0581</c:v>
                </c:pt>
                <c:pt idx="609">
                  <c:v>0.0569</c:v>
                </c:pt>
                <c:pt idx="610">
                  <c:v>0.0567</c:v>
                </c:pt>
                <c:pt idx="611">
                  <c:v>0.0577</c:v>
                </c:pt>
                <c:pt idx="612">
                  <c:v>0.058</c:v>
                </c:pt>
                <c:pt idx="613">
                  <c:v>0.0574</c:v>
                </c:pt>
                <c:pt idx="614">
                  <c:v>0.0571</c:v>
                </c:pt>
                <c:pt idx="615">
                  <c:v>0.0563</c:v>
                </c:pt>
                <c:pt idx="616">
                  <c:v>0.0567</c:v>
                </c:pt>
                <c:pt idx="617">
                  <c:v>0.0572</c:v>
                </c:pt>
                <c:pt idx="618">
                  <c:v>0.0575</c:v>
                </c:pt>
                <c:pt idx="619">
                  <c:v>0.0575</c:v>
                </c:pt>
                <c:pt idx="620">
                  <c:v>0.0578</c:v>
                </c:pt>
                <c:pt idx="621">
                  <c:v>0.059</c:v>
                </c:pt>
                <c:pt idx="622">
                  <c:v>0.0591</c:v>
                </c:pt>
                <c:pt idx="623">
                  <c:v>0.0589</c:v>
                </c:pt>
                <c:pt idx="624">
                  <c:v>0.0586</c:v>
                </c:pt>
                <c:pt idx="625">
                  <c:v>0.0594</c:v>
                </c:pt>
                <c:pt idx="626">
                  <c:v>0.0598</c:v>
                </c:pt>
                <c:pt idx="627">
                  <c:v>0.0601</c:v>
                </c:pt>
                <c:pt idx="628">
                  <c:v>0.0603</c:v>
                </c:pt>
                <c:pt idx="629">
                  <c:v>0.0607</c:v>
                </c:pt>
                <c:pt idx="630">
                  <c:v>0.0627</c:v>
                </c:pt>
                <c:pt idx="631">
                  <c:v>0.0624</c:v>
                </c:pt>
                <c:pt idx="632">
                  <c:v>0.0618</c:v>
                </c:pt>
                <c:pt idx="633">
                  <c:v>0.0622</c:v>
                </c:pt>
                <c:pt idx="634">
                  <c:v>0.0607</c:v>
                </c:pt>
                <c:pt idx="635">
                  <c:v>0.0607</c:v>
                </c:pt>
                <c:pt idx="636">
                  <c:v>0.0622</c:v>
                </c:pt>
                <c:pt idx="637">
                  <c:v>0.0626</c:v>
                </c:pt>
                <c:pt idx="638">
                  <c:v>0.0621</c:v>
                </c:pt>
                <c:pt idx="639">
                  <c:v>0.0617</c:v>
                </c:pt>
                <c:pt idx="640">
                  <c:v>0.0615</c:v>
                </c:pt>
                <c:pt idx="641">
                  <c:v>0.0619</c:v>
                </c:pt>
                <c:pt idx="642">
                  <c:v>0.0629</c:v>
                </c:pt>
                <c:pt idx="643">
                  <c:v>0.0624</c:v>
                </c:pt>
                <c:pt idx="644">
                  <c:v>0.0622</c:v>
                </c:pt>
                <c:pt idx="645">
                  <c:v>0.0621</c:v>
                </c:pt>
                <c:pt idx="646">
                  <c:v>0.0619</c:v>
                </c:pt>
                <c:pt idx="647">
                  <c:v>0.0622</c:v>
                </c:pt>
                <c:pt idx="648">
                  <c:v>0.0614</c:v>
                </c:pt>
                <c:pt idx="649">
                  <c:v>0.0595</c:v>
                </c:pt>
                <c:pt idx="650">
                  <c:v>0.0593</c:v>
                </c:pt>
                <c:pt idx="651">
                  <c:v>0.0585</c:v>
                </c:pt>
                <c:pt idx="652">
                  <c:v>0.0589</c:v>
                </c:pt>
                <c:pt idx="653">
                  <c:v>0.0583</c:v>
                </c:pt>
                <c:pt idx="654">
                  <c:v>0.0589</c:v>
                </c:pt>
                <c:pt idx="655">
                  <c:v>0.0582</c:v>
                </c:pt>
                <c:pt idx="656">
                  <c:v>0.057</c:v>
                </c:pt>
                <c:pt idx="657">
                  <c:v>0.0586</c:v>
                </c:pt>
                <c:pt idx="658">
                  <c:v>0.0577</c:v>
                </c:pt>
                <c:pt idx="659">
                  <c:v>0.0585</c:v>
                </c:pt>
                <c:pt idx="660">
                  <c:v>0.0585</c:v>
                </c:pt>
                <c:pt idx="661">
                  <c:v>0.0586</c:v>
                </c:pt>
                <c:pt idx="662">
                  <c:v>0.058</c:v>
                </c:pt>
                <c:pt idx="663">
                  <c:v>0.0582</c:v>
                </c:pt>
                <c:pt idx="664">
                  <c:v>0.058</c:v>
                </c:pt>
                <c:pt idx="665">
                  <c:v>0.0587</c:v>
                </c:pt>
                <c:pt idx="666">
                  <c:v>0.0592</c:v>
                </c:pt>
                <c:pt idx="667">
                  <c:v>0.0592</c:v>
                </c:pt>
                <c:pt idx="668">
                  <c:v>0.0593</c:v>
                </c:pt>
                <c:pt idx="669">
                  <c:v>0.0579</c:v>
                </c:pt>
                <c:pt idx="670">
                  <c:v>0.0579</c:v>
                </c:pt>
                <c:pt idx="671">
                  <c:v>0.058</c:v>
                </c:pt>
                <c:pt idx="672">
                  <c:v>0.0575</c:v>
                </c:pt>
                <c:pt idx="673">
                  <c:v>0.0573</c:v>
                </c:pt>
                <c:pt idx="674">
                  <c:v>0.0576</c:v>
                </c:pt>
                <c:pt idx="675">
                  <c:v>0.0585</c:v>
                </c:pt>
                <c:pt idx="676">
                  <c:v>0.0581</c:v>
                </c:pt>
                <c:pt idx="677">
                  <c:v>0.0582</c:v>
                </c:pt>
                <c:pt idx="678">
                  <c:v>0.0575</c:v>
                </c:pt>
                <c:pt idx="679">
                  <c:v>0.0571</c:v>
                </c:pt>
                <c:pt idx="680">
                  <c:v>0.0575</c:v>
                </c:pt>
                <c:pt idx="681">
                  <c:v>0.0582</c:v>
                </c:pt>
                <c:pt idx="682">
                  <c:v>0.0564</c:v>
                </c:pt>
                <c:pt idx="683">
                  <c:v>0.0581</c:v>
                </c:pt>
                <c:pt idx="684">
                  <c:v>0.058</c:v>
                </c:pt>
                <c:pt idx="685">
                  <c:v>0.0573</c:v>
                </c:pt>
                <c:pt idx="686">
                  <c:v>0.0552</c:v>
                </c:pt>
                <c:pt idx="687">
                  <c:v>0.0562</c:v>
                </c:pt>
                <c:pt idx="688">
                  <c:v>0.0569</c:v>
                </c:pt>
                <c:pt idx="689">
                  <c:v>0.0566</c:v>
                </c:pt>
                <c:pt idx="690">
                  <c:v>0.0574</c:v>
                </c:pt>
                <c:pt idx="691">
                  <c:v>0.0576</c:v>
                </c:pt>
                <c:pt idx="692">
                  <c:v>0.0581</c:v>
                </c:pt>
                <c:pt idx="693">
                  <c:v>0.0575</c:v>
                </c:pt>
                <c:pt idx="694">
                  <c:v>0.0578</c:v>
                </c:pt>
                <c:pt idx="695">
                  <c:v>0.0574</c:v>
                </c:pt>
                <c:pt idx="696">
                  <c:v>0.0576</c:v>
                </c:pt>
                <c:pt idx="697">
                  <c:v>0.0578</c:v>
                </c:pt>
                <c:pt idx="698">
                  <c:v>0.0575</c:v>
                </c:pt>
                <c:pt idx="699">
                  <c:v>0.0578</c:v>
                </c:pt>
                <c:pt idx="700">
                  <c:v>0.0579</c:v>
                </c:pt>
                <c:pt idx="701">
                  <c:v>0.0577</c:v>
                </c:pt>
                <c:pt idx="702">
                  <c:v>0.0576</c:v>
                </c:pt>
                <c:pt idx="703">
                  <c:v>0.0578</c:v>
                </c:pt>
                <c:pt idx="704">
                  <c:v>0.0587</c:v>
                </c:pt>
                <c:pt idx="705">
                  <c:v>0.0585</c:v>
                </c:pt>
                <c:pt idx="706">
                  <c:v>0.0572</c:v>
                </c:pt>
                <c:pt idx="707">
                  <c:v>0.0575</c:v>
                </c:pt>
                <c:pt idx="708">
                  <c:v>0.0577</c:v>
                </c:pt>
                <c:pt idx="709">
                  <c:v>0.0584</c:v>
                </c:pt>
                <c:pt idx="710">
                  <c:v>0.0594</c:v>
                </c:pt>
                <c:pt idx="711">
                  <c:v>0.059</c:v>
                </c:pt>
                <c:pt idx="712">
                  <c:v>0.0624</c:v>
                </c:pt>
                <c:pt idx="713">
                  <c:v>0.0627</c:v>
                </c:pt>
                <c:pt idx="714">
                  <c:v>0.0594</c:v>
                </c:pt>
                <c:pt idx="715">
                  <c:v>0.0609</c:v>
                </c:pt>
                <c:pt idx="716">
                  <c:v>0.0622</c:v>
                </c:pt>
                <c:pt idx="717">
                  <c:v>0.0592</c:v>
                </c:pt>
                <c:pt idx="718">
                  <c:v>0.0601</c:v>
                </c:pt>
                <c:pt idx="719">
                  <c:v>0.0605</c:v>
                </c:pt>
                <c:pt idx="720">
                  <c:v>0.0622</c:v>
                </c:pt>
                <c:pt idx="721">
                  <c:v>0.0611</c:v>
                </c:pt>
                <c:pt idx="722">
                  <c:v>0.0619</c:v>
                </c:pt>
                <c:pt idx="723">
                  <c:v>0.0617</c:v>
                </c:pt>
                <c:pt idx="724">
                  <c:v>0.0611</c:v>
                </c:pt>
                <c:pt idx="725">
                  <c:v>0.0599</c:v>
                </c:pt>
                <c:pt idx="726">
                  <c:v>0.0598</c:v>
                </c:pt>
                <c:pt idx="727">
                  <c:v>0.0584</c:v>
                </c:pt>
                <c:pt idx="728">
                  <c:v>0.0595</c:v>
                </c:pt>
                <c:pt idx="729">
                  <c:v>0.0602</c:v>
                </c:pt>
                <c:pt idx="730">
                  <c:v>0.0608</c:v>
                </c:pt>
                <c:pt idx="731">
                  <c:v>0.0617</c:v>
                </c:pt>
                <c:pt idx="732">
                  <c:v>0.0608</c:v>
                </c:pt>
                <c:pt idx="733">
                  <c:v>0.0622</c:v>
                </c:pt>
                <c:pt idx="734">
                  <c:v>0.0629</c:v>
                </c:pt>
                <c:pt idx="735">
                  <c:v>0.0642</c:v>
                </c:pt>
                <c:pt idx="736">
                  <c:v>0.0625</c:v>
                </c:pt>
                <c:pt idx="737">
                  <c:v>0.0634</c:v>
                </c:pt>
                <c:pt idx="738">
                  <c:v>0.0636</c:v>
                </c:pt>
                <c:pt idx="739">
                  <c:v>0.0635</c:v>
                </c:pt>
                <c:pt idx="740">
                  <c:v>0.0626</c:v>
                </c:pt>
                <c:pt idx="741">
                  <c:v>0.0635</c:v>
                </c:pt>
                <c:pt idx="742">
                  <c:v>0.0619</c:v>
                </c:pt>
                <c:pt idx="743">
                  <c:v>0.0619</c:v>
                </c:pt>
                <c:pt idx="744">
                  <c:v>0.0618</c:v>
                </c:pt>
                <c:pt idx="745">
                  <c:v>0.0608</c:v>
                </c:pt>
                <c:pt idx="746">
                  <c:v>0.0601</c:v>
                </c:pt>
                <c:pt idx="747">
                  <c:v>0.0614</c:v>
                </c:pt>
                <c:pt idx="748">
                  <c:v>0.0618</c:v>
                </c:pt>
                <c:pt idx="749">
                  <c:v>0.0629</c:v>
                </c:pt>
                <c:pt idx="750">
                  <c:v>0.0623</c:v>
                </c:pt>
                <c:pt idx="751">
                  <c:v>0.0623</c:v>
                </c:pt>
                <c:pt idx="752">
                  <c:v>0.063</c:v>
                </c:pt>
                <c:pt idx="753">
                  <c:v>0.0623</c:v>
                </c:pt>
                <c:pt idx="754">
                  <c:v>0.0619</c:v>
                </c:pt>
                <c:pt idx="755">
                  <c:v>0.0601</c:v>
                </c:pt>
                <c:pt idx="756">
                  <c:v>0.0608</c:v>
                </c:pt>
                <c:pt idx="757">
                  <c:v>0.0609</c:v>
                </c:pt>
                <c:pt idx="758">
                  <c:v>0.0614</c:v>
                </c:pt>
                <c:pt idx="759">
                  <c:v>0.0611</c:v>
                </c:pt>
                <c:pt idx="760">
                  <c:v>0.0633</c:v>
                </c:pt>
                <c:pt idx="761">
                  <c:v>0.0617</c:v>
                </c:pt>
                <c:pt idx="762">
                  <c:v>0.0632</c:v>
                </c:pt>
                <c:pt idx="763">
                  <c:v>0.0636</c:v>
                </c:pt>
                <c:pt idx="764">
                  <c:v>0.0624</c:v>
                </c:pt>
                <c:pt idx="765">
                  <c:v>0.0633</c:v>
                </c:pt>
                <c:pt idx="766">
                  <c:v>0.0636</c:v>
                </c:pt>
                <c:pt idx="767">
                  <c:v>0.0634</c:v>
                </c:pt>
                <c:pt idx="768">
                  <c:v>0.0642</c:v>
                </c:pt>
                <c:pt idx="769">
                  <c:v>0.0642</c:v>
                </c:pt>
                <c:pt idx="770">
                  <c:v>0.0635</c:v>
                </c:pt>
                <c:pt idx="771">
                  <c:v>0.0653</c:v>
                </c:pt>
                <c:pt idx="772">
                  <c:v>0.0651</c:v>
                </c:pt>
                <c:pt idx="773">
                  <c:v>0.0635</c:v>
                </c:pt>
                <c:pt idx="774">
                  <c:v>0.0639</c:v>
                </c:pt>
                <c:pt idx="775">
                  <c:v>0.0633</c:v>
                </c:pt>
                <c:pt idx="776">
                  <c:v>0.0644</c:v>
                </c:pt>
                <c:pt idx="777">
                  <c:v>0.0637</c:v>
                </c:pt>
                <c:pt idx="778">
                  <c:v>0.0627</c:v>
                </c:pt>
                <c:pt idx="779">
                  <c:v>0.0632</c:v>
                </c:pt>
                <c:pt idx="780">
                  <c:v>0.0628</c:v>
                </c:pt>
                <c:pt idx="781">
                  <c:v>0.062</c:v>
                </c:pt>
                <c:pt idx="782">
                  <c:v>0.0623</c:v>
                </c:pt>
                <c:pt idx="783">
                  <c:v>0.063</c:v>
                </c:pt>
                <c:pt idx="784">
                  <c:v>0.0632</c:v>
                </c:pt>
                <c:pt idx="785">
                  <c:v>0.0631</c:v>
                </c:pt>
                <c:pt idx="786">
                  <c:v>0.064</c:v>
                </c:pt>
                <c:pt idx="787">
                  <c:v>0.0645</c:v>
                </c:pt>
                <c:pt idx="788">
                  <c:v>0.0645</c:v>
                </c:pt>
                <c:pt idx="789">
                  <c:v>0.065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8123313"/>
        <c:axId val="99273930"/>
      </c:lineChart>
      <c:catAx>
        <c:axId val="981233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273930"/>
        <c:crosses val="autoZero"/>
        <c:auto val="1"/>
        <c:lblAlgn val="ctr"/>
        <c:lblOffset val="100"/>
        <c:noMultiLvlLbl val="0"/>
      </c:catAx>
      <c:valAx>
        <c:axId val="9927393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812331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000000"/>
                </a:solidFill>
                <a:latin typeface="Arial"/>
              </a:defRPr>
            </a:pPr>
            <a:r>
              <a:rPr b="1" sz="1400" spc="-1" strike="noStrike">
                <a:solidFill>
                  <a:srgbClr val="000000"/>
                </a:solidFill>
                <a:latin typeface="Arial"/>
              </a:rPr>
              <a:t>Planilha Janela TesOURO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'LFT TD SELIC 2027'!$B$1:$B$2</c:f>
              <c:strCache>
                <c:ptCount val="1"/>
                <c:pt idx="0">
                  <c:v>Planilha Janela TesOURO TAXAS</c:v>
                </c:pt>
              </c:strCache>
            </c:strRef>
          </c:tx>
          <c:spPr>
            <a:solidFill>
              <a:srgbClr val="ff0000"/>
            </a:solidFill>
            <a:ln cap="rnd" w="2844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'LFT TD SELIC 2027'!$B$3:$B$783</c:f>
              <c:numCache>
                <c:formatCode>General</c:formatCode>
                <c:ptCount val="781"/>
                <c:pt idx="0">
                  <c:v>0.003184</c:v>
                </c:pt>
                <c:pt idx="1">
                  <c:v>0.003197</c:v>
                </c:pt>
                <c:pt idx="2">
                  <c:v>0.003249</c:v>
                </c:pt>
                <c:pt idx="3">
                  <c:v>0.003264</c:v>
                </c:pt>
                <c:pt idx="4">
                  <c:v>0.003275</c:v>
                </c:pt>
                <c:pt idx="5">
                  <c:v>0.003281</c:v>
                </c:pt>
                <c:pt idx="6">
                  <c:v>0.003293</c:v>
                </c:pt>
                <c:pt idx="7">
                  <c:v>0.003316</c:v>
                </c:pt>
                <c:pt idx="8">
                  <c:v>0.003344</c:v>
                </c:pt>
                <c:pt idx="9">
                  <c:v>0.003334</c:v>
                </c:pt>
                <c:pt idx="10">
                  <c:v>0.003352</c:v>
                </c:pt>
                <c:pt idx="11">
                  <c:v>0.003368</c:v>
                </c:pt>
                <c:pt idx="12">
                  <c:v>0.003363</c:v>
                </c:pt>
                <c:pt idx="13">
                  <c:v>0.003361</c:v>
                </c:pt>
                <c:pt idx="14">
                  <c:v>0.003324</c:v>
                </c:pt>
                <c:pt idx="15">
                  <c:v>0.003317</c:v>
                </c:pt>
                <c:pt idx="16">
                  <c:v>0.003257</c:v>
                </c:pt>
                <c:pt idx="17">
                  <c:v>0.003299</c:v>
                </c:pt>
                <c:pt idx="18">
                  <c:v>0.003317</c:v>
                </c:pt>
                <c:pt idx="19">
                  <c:v>0.003333</c:v>
                </c:pt>
                <c:pt idx="20">
                  <c:v>0.003307</c:v>
                </c:pt>
                <c:pt idx="21">
                  <c:v>0.00333</c:v>
                </c:pt>
                <c:pt idx="22">
                  <c:v>0.003391</c:v>
                </c:pt>
                <c:pt idx="23">
                  <c:v>0.003415</c:v>
                </c:pt>
                <c:pt idx="24">
                  <c:v>0.003423</c:v>
                </c:pt>
                <c:pt idx="25">
                  <c:v>0.003433</c:v>
                </c:pt>
                <c:pt idx="26">
                  <c:v>0.003465</c:v>
                </c:pt>
                <c:pt idx="27">
                  <c:v>0.0034</c:v>
                </c:pt>
                <c:pt idx="28">
                  <c:v>0.003349</c:v>
                </c:pt>
                <c:pt idx="29">
                  <c:v>0.003219</c:v>
                </c:pt>
                <c:pt idx="30">
                  <c:v>0.003202</c:v>
                </c:pt>
                <c:pt idx="31">
                  <c:v>0.003188</c:v>
                </c:pt>
                <c:pt idx="32">
                  <c:v>0.003278</c:v>
                </c:pt>
                <c:pt idx="33">
                  <c:v>0.003213</c:v>
                </c:pt>
                <c:pt idx="34">
                  <c:v>0.003191</c:v>
                </c:pt>
                <c:pt idx="35">
                  <c:v>0.003204</c:v>
                </c:pt>
                <c:pt idx="36">
                  <c:v>0.003214</c:v>
                </c:pt>
                <c:pt idx="37">
                  <c:v>0.0033</c:v>
                </c:pt>
                <c:pt idx="38">
                  <c:v>0.003316</c:v>
                </c:pt>
                <c:pt idx="39">
                  <c:v>0.003328</c:v>
                </c:pt>
                <c:pt idx="40">
                  <c:v>0.003382</c:v>
                </c:pt>
                <c:pt idx="41">
                  <c:v>0.003367</c:v>
                </c:pt>
                <c:pt idx="42">
                  <c:v>0.003368</c:v>
                </c:pt>
                <c:pt idx="43">
                  <c:v>0.003362</c:v>
                </c:pt>
                <c:pt idx="44">
                  <c:v>0.003364</c:v>
                </c:pt>
                <c:pt idx="45">
                  <c:v>0.003376</c:v>
                </c:pt>
                <c:pt idx="46">
                  <c:v>0.003385</c:v>
                </c:pt>
                <c:pt idx="47">
                  <c:v>0.003421</c:v>
                </c:pt>
                <c:pt idx="48">
                  <c:v>0.003427</c:v>
                </c:pt>
                <c:pt idx="49">
                  <c:v>0.003448</c:v>
                </c:pt>
                <c:pt idx="50">
                  <c:v>0.003454</c:v>
                </c:pt>
                <c:pt idx="51">
                  <c:v>0.003455</c:v>
                </c:pt>
                <c:pt idx="52">
                  <c:v>0.003455</c:v>
                </c:pt>
                <c:pt idx="53">
                  <c:v>0.003477</c:v>
                </c:pt>
                <c:pt idx="54">
                  <c:v>0.003479</c:v>
                </c:pt>
                <c:pt idx="55">
                  <c:v>0.003471</c:v>
                </c:pt>
                <c:pt idx="56">
                  <c:v>0.003459</c:v>
                </c:pt>
                <c:pt idx="57">
                  <c:v>0.003451</c:v>
                </c:pt>
                <c:pt idx="58">
                  <c:v>0.00345</c:v>
                </c:pt>
                <c:pt idx="59">
                  <c:v>0.003468</c:v>
                </c:pt>
                <c:pt idx="60">
                  <c:v>0.003427</c:v>
                </c:pt>
                <c:pt idx="61">
                  <c:v>0.003425</c:v>
                </c:pt>
                <c:pt idx="62">
                  <c:v>0.003418</c:v>
                </c:pt>
                <c:pt idx="63">
                  <c:v>0.003409</c:v>
                </c:pt>
                <c:pt idx="64">
                  <c:v>0.003402</c:v>
                </c:pt>
                <c:pt idx="65">
                  <c:v>0.003397</c:v>
                </c:pt>
                <c:pt idx="66">
                  <c:v>0.003387</c:v>
                </c:pt>
                <c:pt idx="67">
                  <c:v>0.00336</c:v>
                </c:pt>
                <c:pt idx="68">
                  <c:v>0.003291</c:v>
                </c:pt>
                <c:pt idx="69">
                  <c:v>0.003188</c:v>
                </c:pt>
                <c:pt idx="70">
                  <c:v>0.003194</c:v>
                </c:pt>
                <c:pt idx="71">
                  <c:v>0.0032</c:v>
                </c:pt>
                <c:pt idx="72">
                  <c:v>0.0032</c:v>
                </c:pt>
                <c:pt idx="73">
                  <c:v>0.0032</c:v>
                </c:pt>
                <c:pt idx="74">
                  <c:v>0.003207</c:v>
                </c:pt>
                <c:pt idx="75">
                  <c:v>0.003209</c:v>
                </c:pt>
                <c:pt idx="76">
                  <c:v>0.003205</c:v>
                </c:pt>
                <c:pt idx="77">
                  <c:v>0.0032</c:v>
                </c:pt>
                <c:pt idx="78">
                  <c:v>0.0032</c:v>
                </c:pt>
                <c:pt idx="79">
                  <c:v>0.003188</c:v>
                </c:pt>
                <c:pt idx="80">
                  <c:v>0.003172</c:v>
                </c:pt>
                <c:pt idx="81">
                  <c:v>0.003168</c:v>
                </c:pt>
                <c:pt idx="82">
                  <c:v>0.003164</c:v>
                </c:pt>
                <c:pt idx="83">
                  <c:v>0.003164</c:v>
                </c:pt>
                <c:pt idx="84">
                  <c:v>0.003183</c:v>
                </c:pt>
                <c:pt idx="85">
                  <c:v>0.003181</c:v>
                </c:pt>
                <c:pt idx="86">
                  <c:v>0.003179</c:v>
                </c:pt>
                <c:pt idx="87">
                  <c:v>0.003176</c:v>
                </c:pt>
                <c:pt idx="88">
                  <c:v>0.00318</c:v>
                </c:pt>
                <c:pt idx="89">
                  <c:v>0.003171</c:v>
                </c:pt>
                <c:pt idx="90">
                  <c:v>0.003172</c:v>
                </c:pt>
                <c:pt idx="91">
                  <c:v>0.003173</c:v>
                </c:pt>
                <c:pt idx="92">
                  <c:v>0.003167</c:v>
                </c:pt>
                <c:pt idx="93">
                  <c:v>0.003161</c:v>
                </c:pt>
                <c:pt idx="94">
                  <c:v>0.003163</c:v>
                </c:pt>
                <c:pt idx="95">
                  <c:v>0.003102</c:v>
                </c:pt>
                <c:pt idx="96">
                  <c:v>0.003062</c:v>
                </c:pt>
                <c:pt idx="97">
                  <c:v>0.003038</c:v>
                </c:pt>
                <c:pt idx="98">
                  <c:v>0.003014</c:v>
                </c:pt>
                <c:pt idx="99">
                  <c:v>0.002998</c:v>
                </c:pt>
                <c:pt idx="100">
                  <c:v>0.002989</c:v>
                </c:pt>
                <c:pt idx="101">
                  <c:v>0.002988</c:v>
                </c:pt>
                <c:pt idx="102">
                  <c:v>0.002979</c:v>
                </c:pt>
                <c:pt idx="103">
                  <c:v>0.002978</c:v>
                </c:pt>
                <c:pt idx="104">
                  <c:v>0.002981</c:v>
                </c:pt>
                <c:pt idx="105">
                  <c:v>0.002981</c:v>
                </c:pt>
                <c:pt idx="106">
                  <c:v>0.002961</c:v>
                </c:pt>
                <c:pt idx="107">
                  <c:v>0.002922</c:v>
                </c:pt>
                <c:pt idx="108">
                  <c:v>0.002908</c:v>
                </c:pt>
                <c:pt idx="109">
                  <c:v>0.002893</c:v>
                </c:pt>
                <c:pt idx="110">
                  <c:v>0.00285</c:v>
                </c:pt>
                <c:pt idx="111">
                  <c:v>0.002838</c:v>
                </c:pt>
                <c:pt idx="112">
                  <c:v>0.00281</c:v>
                </c:pt>
                <c:pt idx="113">
                  <c:v>0.002767</c:v>
                </c:pt>
                <c:pt idx="114">
                  <c:v>0.002741</c:v>
                </c:pt>
                <c:pt idx="115">
                  <c:v>0.002717</c:v>
                </c:pt>
                <c:pt idx="116">
                  <c:v>0.002667</c:v>
                </c:pt>
                <c:pt idx="117">
                  <c:v>0.00265</c:v>
                </c:pt>
                <c:pt idx="118">
                  <c:v>0.00265</c:v>
                </c:pt>
                <c:pt idx="119">
                  <c:v>0.002677</c:v>
                </c:pt>
                <c:pt idx="120">
                  <c:v>0.002688</c:v>
                </c:pt>
                <c:pt idx="121">
                  <c:v>0.002718</c:v>
                </c:pt>
                <c:pt idx="122">
                  <c:v>0.002749</c:v>
                </c:pt>
                <c:pt idx="123">
                  <c:v>0.002752</c:v>
                </c:pt>
                <c:pt idx="124">
                  <c:v>0.002777</c:v>
                </c:pt>
                <c:pt idx="125">
                  <c:v>0.002795</c:v>
                </c:pt>
                <c:pt idx="126">
                  <c:v>0.002818</c:v>
                </c:pt>
                <c:pt idx="127">
                  <c:v>0.002834</c:v>
                </c:pt>
                <c:pt idx="128">
                  <c:v>0.002851</c:v>
                </c:pt>
                <c:pt idx="129">
                  <c:v>0.002892</c:v>
                </c:pt>
                <c:pt idx="130">
                  <c:v>0.002903</c:v>
                </c:pt>
                <c:pt idx="131">
                  <c:v>0.002914</c:v>
                </c:pt>
                <c:pt idx="132">
                  <c:v>0.00294</c:v>
                </c:pt>
                <c:pt idx="133">
                  <c:v>0.002971</c:v>
                </c:pt>
                <c:pt idx="134">
                  <c:v>0.002991</c:v>
                </c:pt>
                <c:pt idx="135">
                  <c:v>0.003019</c:v>
                </c:pt>
                <c:pt idx="136">
                  <c:v>0.003023</c:v>
                </c:pt>
                <c:pt idx="137">
                  <c:v>0.003018</c:v>
                </c:pt>
                <c:pt idx="138">
                  <c:v>0.003015</c:v>
                </c:pt>
                <c:pt idx="139">
                  <c:v>0.00302</c:v>
                </c:pt>
                <c:pt idx="140">
                  <c:v>0.003017</c:v>
                </c:pt>
                <c:pt idx="141">
                  <c:v>0.003006</c:v>
                </c:pt>
                <c:pt idx="142">
                  <c:v>0.002932</c:v>
                </c:pt>
                <c:pt idx="143">
                  <c:v>0.002925</c:v>
                </c:pt>
                <c:pt idx="144">
                  <c:v>0.002894</c:v>
                </c:pt>
                <c:pt idx="145">
                  <c:v>0.002866</c:v>
                </c:pt>
                <c:pt idx="146">
                  <c:v>0.002858</c:v>
                </c:pt>
                <c:pt idx="147">
                  <c:v>0.002859</c:v>
                </c:pt>
                <c:pt idx="148">
                  <c:v>0.002863</c:v>
                </c:pt>
                <c:pt idx="149">
                  <c:v>0.00285</c:v>
                </c:pt>
                <c:pt idx="150">
                  <c:v>0.002833</c:v>
                </c:pt>
                <c:pt idx="151">
                  <c:v>0.002851</c:v>
                </c:pt>
                <c:pt idx="152">
                  <c:v>0.002862</c:v>
                </c:pt>
                <c:pt idx="153">
                  <c:v>0.002853</c:v>
                </c:pt>
                <c:pt idx="154">
                  <c:v>0.00285</c:v>
                </c:pt>
                <c:pt idx="155">
                  <c:v>0.00285</c:v>
                </c:pt>
                <c:pt idx="156">
                  <c:v>0.00285</c:v>
                </c:pt>
                <c:pt idx="157">
                  <c:v>0.00285</c:v>
                </c:pt>
                <c:pt idx="158">
                  <c:v>0.00285</c:v>
                </c:pt>
                <c:pt idx="159">
                  <c:v>0.00285</c:v>
                </c:pt>
                <c:pt idx="160">
                  <c:v>0.00285</c:v>
                </c:pt>
                <c:pt idx="161">
                  <c:v>0.00285</c:v>
                </c:pt>
                <c:pt idx="162">
                  <c:v>0.00285</c:v>
                </c:pt>
                <c:pt idx="163">
                  <c:v>0.00285</c:v>
                </c:pt>
                <c:pt idx="164">
                  <c:v>0.002821</c:v>
                </c:pt>
                <c:pt idx="165">
                  <c:v>0.002755</c:v>
                </c:pt>
                <c:pt idx="166">
                  <c:v>0.002731</c:v>
                </c:pt>
                <c:pt idx="167">
                  <c:v>0.002717</c:v>
                </c:pt>
                <c:pt idx="168">
                  <c:v>0.0027</c:v>
                </c:pt>
                <c:pt idx="169">
                  <c:v>0.002682</c:v>
                </c:pt>
                <c:pt idx="170">
                  <c:v>0.00266</c:v>
                </c:pt>
                <c:pt idx="171">
                  <c:v>0.002656</c:v>
                </c:pt>
                <c:pt idx="172">
                  <c:v>0.00265</c:v>
                </c:pt>
                <c:pt idx="173">
                  <c:v>0.00265</c:v>
                </c:pt>
                <c:pt idx="174">
                  <c:v>0.00265</c:v>
                </c:pt>
                <c:pt idx="175">
                  <c:v>0.00265</c:v>
                </c:pt>
                <c:pt idx="176">
                  <c:v>0.00265</c:v>
                </c:pt>
                <c:pt idx="177">
                  <c:v>0.00265</c:v>
                </c:pt>
                <c:pt idx="178">
                  <c:v>0.002665</c:v>
                </c:pt>
                <c:pt idx="179">
                  <c:v>0.002668</c:v>
                </c:pt>
                <c:pt idx="180">
                  <c:v>0.002657</c:v>
                </c:pt>
                <c:pt idx="181">
                  <c:v>0.002652</c:v>
                </c:pt>
                <c:pt idx="182">
                  <c:v>0.002641</c:v>
                </c:pt>
                <c:pt idx="183">
                  <c:v>0.002632</c:v>
                </c:pt>
                <c:pt idx="184">
                  <c:v>0.002635</c:v>
                </c:pt>
                <c:pt idx="185">
                  <c:v>0.002637</c:v>
                </c:pt>
                <c:pt idx="186">
                  <c:v>0.002632</c:v>
                </c:pt>
                <c:pt idx="187">
                  <c:v>0.002631</c:v>
                </c:pt>
                <c:pt idx="188">
                  <c:v>0.002631</c:v>
                </c:pt>
                <c:pt idx="189">
                  <c:v>0.002626</c:v>
                </c:pt>
                <c:pt idx="190">
                  <c:v>0.002626</c:v>
                </c:pt>
                <c:pt idx="191">
                  <c:v>0.002613</c:v>
                </c:pt>
                <c:pt idx="192">
                  <c:v>0.002615</c:v>
                </c:pt>
                <c:pt idx="193">
                  <c:v>0.002609</c:v>
                </c:pt>
                <c:pt idx="194">
                  <c:v>0.0026</c:v>
                </c:pt>
                <c:pt idx="195">
                  <c:v>0.002592</c:v>
                </c:pt>
                <c:pt idx="196">
                  <c:v>0.00259</c:v>
                </c:pt>
                <c:pt idx="197">
                  <c:v>0.002576</c:v>
                </c:pt>
                <c:pt idx="198">
                  <c:v>0.002545</c:v>
                </c:pt>
                <c:pt idx="199">
                  <c:v>0.002526</c:v>
                </c:pt>
                <c:pt idx="200">
                  <c:v>0.002526</c:v>
                </c:pt>
                <c:pt idx="201">
                  <c:v>0.002518</c:v>
                </c:pt>
                <c:pt idx="202">
                  <c:v>0.002491</c:v>
                </c:pt>
                <c:pt idx="203">
                  <c:v>0.002482</c:v>
                </c:pt>
                <c:pt idx="204">
                  <c:v>0.002486</c:v>
                </c:pt>
                <c:pt idx="205">
                  <c:v>0.002487</c:v>
                </c:pt>
                <c:pt idx="206">
                  <c:v>0.002478</c:v>
                </c:pt>
                <c:pt idx="207">
                  <c:v>0.002483</c:v>
                </c:pt>
                <c:pt idx="208">
                  <c:v>0.002486</c:v>
                </c:pt>
                <c:pt idx="209">
                  <c:v>0.002487</c:v>
                </c:pt>
                <c:pt idx="210">
                  <c:v>0.002485</c:v>
                </c:pt>
                <c:pt idx="211">
                  <c:v>0.002491</c:v>
                </c:pt>
                <c:pt idx="212">
                  <c:v>0.002492</c:v>
                </c:pt>
                <c:pt idx="213">
                  <c:v>0.002494</c:v>
                </c:pt>
                <c:pt idx="214">
                  <c:v>0.002493</c:v>
                </c:pt>
                <c:pt idx="215">
                  <c:v>0.002489</c:v>
                </c:pt>
                <c:pt idx="216">
                  <c:v>0.002479</c:v>
                </c:pt>
                <c:pt idx="217">
                  <c:v>0.002478</c:v>
                </c:pt>
                <c:pt idx="218">
                  <c:v>0.002474</c:v>
                </c:pt>
                <c:pt idx="219">
                  <c:v>0.002471</c:v>
                </c:pt>
                <c:pt idx="220">
                  <c:v>0.002472</c:v>
                </c:pt>
                <c:pt idx="221">
                  <c:v>0.002478</c:v>
                </c:pt>
                <c:pt idx="222">
                  <c:v>0.00248</c:v>
                </c:pt>
                <c:pt idx="223">
                  <c:v>0.0025</c:v>
                </c:pt>
                <c:pt idx="224">
                  <c:v>0.0025</c:v>
                </c:pt>
                <c:pt idx="225">
                  <c:v>0.0025</c:v>
                </c:pt>
                <c:pt idx="226">
                  <c:v>0.0025</c:v>
                </c:pt>
                <c:pt idx="227">
                  <c:v>0.0025</c:v>
                </c:pt>
                <c:pt idx="228">
                  <c:v>0.0025</c:v>
                </c:pt>
                <c:pt idx="229">
                  <c:v>0.0025</c:v>
                </c:pt>
                <c:pt idx="230">
                  <c:v>0.0025</c:v>
                </c:pt>
                <c:pt idx="231">
                  <c:v>0.0025</c:v>
                </c:pt>
                <c:pt idx="232">
                  <c:v>0.0024</c:v>
                </c:pt>
                <c:pt idx="233">
                  <c:v>0.0024</c:v>
                </c:pt>
                <c:pt idx="234">
                  <c:v>0.0024</c:v>
                </c:pt>
                <c:pt idx="235">
                  <c:v>0.0024</c:v>
                </c:pt>
                <c:pt idx="236">
                  <c:v>0.0023</c:v>
                </c:pt>
                <c:pt idx="237">
                  <c:v>0.0023</c:v>
                </c:pt>
                <c:pt idx="238">
                  <c:v>0.0023</c:v>
                </c:pt>
                <c:pt idx="239">
                  <c:v>0.0023</c:v>
                </c:pt>
                <c:pt idx="240">
                  <c:v>0.0022</c:v>
                </c:pt>
                <c:pt idx="241">
                  <c:v>0.0022</c:v>
                </c:pt>
                <c:pt idx="242">
                  <c:v>0.0022</c:v>
                </c:pt>
                <c:pt idx="243">
                  <c:v>0.0022</c:v>
                </c:pt>
                <c:pt idx="244">
                  <c:v>0.0022</c:v>
                </c:pt>
                <c:pt idx="245">
                  <c:v>0.0022</c:v>
                </c:pt>
                <c:pt idx="246">
                  <c:v>0.0022</c:v>
                </c:pt>
                <c:pt idx="247">
                  <c:v>0.0022</c:v>
                </c:pt>
                <c:pt idx="248">
                  <c:v>0.0022</c:v>
                </c:pt>
                <c:pt idx="249">
                  <c:v>0.0021</c:v>
                </c:pt>
                <c:pt idx="250">
                  <c:v>0.0021</c:v>
                </c:pt>
                <c:pt idx="251">
                  <c:v>0.0021</c:v>
                </c:pt>
                <c:pt idx="252">
                  <c:v>0.0021</c:v>
                </c:pt>
                <c:pt idx="253">
                  <c:v>0.0021</c:v>
                </c:pt>
                <c:pt idx="254">
                  <c:v>0.0021</c:v>
                </c:pt>
                <c:pt idx="255">
                  <c:v>0.0021</c:v>
                </c:pt>
                <c:pt idx="256">
                  <c:v>0.002</c:v>
                </c:pt>
                <c:pt idx="257">
                  <c:v>0.0019</c:v>
                </c:pt>
                <c:pt idx="258">
                  <c:v>0.0018</c:v>
                </c:pt>
                <c:pt idx="259">
                  <c:v>0.0016</c:v>
                </c:pt>
                <c:pt idx="260">
                  <c:v>0.0015</c:v>
                </c:pt>
                <c:pt idx="261">
                  <c:v>0.0014</c:v>
                </c:pt>
                <c:pt idx="262">
                  <c:v>0.0015</c:v>
                </c:pt>
                <c:pt idx="263">
                  <c:v>0.0015</c:v>
                </c:pt>
                <c:pt idx="264">
                  <c:v>0.0015</c:v>
                </c:pt>
                <c:pt idx="265">
                  <c:v>0.0015</c:v>
                </c:pt>
                <c:pt idx="266">
                  <c:v>0.0016</c:v>
                </c:pt>
                <c:pt idx="267">
                  <c:v>0.0016</c:v>
                </c:pt>
                <c:pt idx="268">
                  <c:v>0.0016</c:v>
                </c:pt>
                <c:pt idx="269">
                  <c:v>0.0016</c:v>
                </c:pt>
                <c:pt idx="270">
                  <c:v>0.0017</c:v>
                </c:pt>
                <c:pt idx="271">
                  <c:v>0.0017</c:v>
                </c:pt>
                <c:pt idx="272">
                  <c:v>0.0017</c:v>
                </c:pt>
                <c:pt idx="273">
                  <c:v>0.0017</c:v>
                </c:pt>
                <c:pt idx="274">
                  <c:v>0.0017</c:v>
                </c:pt>
                <c:pt idx="275">
                  <c:v>0.0017</c:v>
                </c:pt>
                <c:pt idx="276">
                  <c:v>0.0017</c:v>
                </c:pt>
                <c:pt idx="277">
                  <c:v>0.0017</c:v>
                </c:pt>
                <c:pt idx="278">
                  <c:v>0.0017</c:v>
                </c:pt>
                <c:pt idx="279">
                  <c:v>0.0017</c:v>
                </c:pt>
                <c:pt idx="280">
                  <c:v>0.0017</c:v>
                </c:pt>
                <c:pt idx="281">
                  <c:v>0.0017</c:v>
                </c:pt>
                <c:pt idx="282">
                  <c:v>0.0017</c:v>
                </c:pt>
                <c:pt idx="283">
                  <c:v>0.0017</c:v>
                </c:pt>
                <c:pt idx="284">
                  <c:v>0.0017</c:v>
                </c:pt>
                <c:pt idx="285">
                  <c:v>0.0017</c:v>
                </c:pt>
                <c:pt idx="286">
                  <c:v>0.0017</c:v>
                </c:pt>
                <c:pt idx="287">
                  <c:v>0.0017</c:v>
                </c:pt>
                <c:pt idx="288">
                  <c:v>0.0017</c:v>
                </c:pt>
                <c:pt idx="289">
                  <c:v>0.0017</c:v>
                </c:pt>
                <c:pt idx="290">
                  <c:v>0.0018</c:v>
                </c:pt>
                <c:pt idx="291">
                  <c:v>0.0018</c:v>
                </c:pt>
                <c:pt idx="292">
                  <c:v>0.0018</c:v>
                </c:pt>
                <c:pt idx="293">
                  <c:v>0.0018</c:v>
                </c:pt>
                <c:pt idx="294">
                  <c:v>0.0019</c:v>
                </c:pt>
                <c:pt idx="295">
                  <c:v>0.0019</c:v>
                </c:pt>
                <c:pt idx="296">
                  <c:v>0.0019</c:v>
                </c:pt>
                <c:pt idx="297">
                  <c:v>0.002</c:v>
                </c:pt>
                <c:pt idx="298">
                  <c:v>0.0021</c:v>
                </c:pt>
                <c:pt idx="299">
                  <c:v>0.0021</c:v>
                </c:pt>
                <c:pt idx="300">
                  <c:v>0.0021</c:v>
                </c:pt>
                <c:pt idx="301">
                  <c:v>0.002</c:v>
                </c:pt>
                <c:pt idx="302">
                  <c:v>0.002</c:v>
                </c:pt>
                <c:pt idx="303">
                  <c:v>0.002</c:v>
                </c:pt>
                <c:pt idx="304">
                  <c:v>0.0019</c:v>
                </c:pt>
                <c:pt idx="305">
                  <c:v>0.0019</c:v>
                </c:pt>
                <c:pt idx="306">
                  <c:v>0.0019</c:v>
                </c:pt>
                <c:pt idx="307">
                  <c:v>0.0019</c:v>
                </c:pt>
                <c:pt idx="308">
                  <c:v>0.0019</c:v>
                </c:pt>
                <c:pt idx="309">
                  <c:v>0.0018</c:v>
                </c:pt>
                <c:pt idx="310">
                  <c:v>0.0018</c:v>
                </c:pt>
                <c:pt idx="311">
                  <c:v>0.0018</c:v>
                </c:pt>
                <c:pt idx="312">
                  <c:v>0.0018</c:v>
                </c:pt>
                <c:pt idx="313">
                  <c:v>0.0017</c:v>
                </c:pt>
                <c:pt idx="314">
                  <c:v>0.0017</c:v>
                </c:pt>
                <c:pt idx="315">
                  <c:v>0.0017</c:v>
                </c:pt>
                <c:pt idx="316">
                  <c:v>0.0017</c:v>
                </c:pt>
                <c:pt idx="317">
                  <c:v>0.0017</c:v>
                </c:pt>
                <c:pt idx="318">
                  <c:v>0.0017</c:v>
                </c:pt>
                <c:pt idx="319">
                  <c:v>0.0017</c:v>
                </c:pt>
                <c:pt idx="320">
                  <c:v>0.0017</c:v>
                </c:pt>
                <c:pt idx="321">
                  <c:v>0.0017</c:v>
                </c:pt>
                <c:pt idx="322">
                  <c:v>0.0017</c:v>
                </c:pt>
                <c:pt idx="323">
                  <c:v>0.0017</c:v>
                </c:pt>
                <c:pt idx="324">
                  <c:v>0.0017</c:v>
                </c:pt>
                <c:pt idx="325">
                  <c:v>0.0017</c:v>
                </c:pt>
                <c:pt idx="326">
                  <c:v>0.0017</c:v>
                </c:pt>
                <c:pt idx="327">
                  <c:v>0.0017</c:v>
                </c:pt>
                <c:pt idx="328">
                  <c:v>0.0017</c:v>
                </c:pt>
                <c:pt idx="329">
                  <c:v>0.0017</c:v>
                </c:pt>
                <c:pt idx="330">
                  <c:v>0.0017</c:v>
                </c:pt>
                <c:pt idx="331">
                  <c:v>0.0017</c:v>
                </c:pt>
                <c:pt idx="332">
                  <c:v>0.0017</c:v>
                </c:pt>
                <c:pt idx="333">
                  <c:v>0.0017</c:v>
                </c:pt>
                <c:pt idx="334">
                  <c:v>0.0017</c:v>
                </c:pt>
                <c:pt idx="335">
                  <c:v>0.0017</c:v>
                </c:pt>
                <c:pt idx="336">
                  <c:v>0.0017</c:v>
                </c:pt>
                <c:pt idx="337">
                  <c:v>0.0016</c:v>
                </c:pt>
                <c:pt idx="338">
                  <c:v>0.0016</c:v>
                </c:pt>
                <c:pt idx="339">
                  <c:v>0.0016</c:v>
                </c:pt>
                <c:pt idx="340">
                  <c:v>0.0016</c:v>
                </c:pt>
                <c:pt idx="341">
                  <c:v>0.0016</c:v>
                </c:pt>
                <c:pt idx="342">
                  <c:v>0.0016</c:v>
                </c:pt>
                <c:pt idx="343">
                  <c:v>0.0016</c:v>
                </c:pt>
                <c:pt idx="344">
                  <c:v>0.0016</c:v>
                </c:pt>
                <c:pt idx="345">
                  <c:v>0.0015</c:v>
                </c:pt>
                <c:pt idx="346">
                  <c:v>0.0016</c:v>
                </c:pt>
                <c:pt idx="347">
                  <c:v>0.0016</c:v>
                </c:pt>
                <c:pt idx="348">
                  <c:v>0.0016</c:v>
                </c:pt>
                <c:pt idx="349">
                  <c:v>0.0016</c:v>
                </c:pt>
                <c:pt idx="350">
                  <c:v>0.0016</c:v>
                </c:pt>
                <c:pt idx="351">
                  <c:v>0.0016</c:v>
                </c:pt>
                <c:pt idx="352">
                  <c:v>0.0016</c:v>
                </c:pt>
                <c:pt idx="353">
                  <c:v>0.0016</c:v>
                </c:pt>
                <c:pt idx="354">
                  <c:v>0.0016</c:v>
                </c:pt>
                <c:pt idx="355">
                  <c:v>0.0016</c:v>
                </c:pt>
                <c:pt idx="356">
                  <c:v>0.0016</c:v>
                </c:pt>
                <c:pt idx="357">
                  <c:v>0.0016</c:v>
                </c:pt>
                <c:pt idx="358">
                  <c:v>0.0016</c:v>
                </c:pt>
                <c:pt idx="359">
                  <c:v>0.0016</c:v>
                </c:pt>
                <c:pt idx="360">
                  <c:v>0.0017</c:v>
                </c:pt>
                <c:pt idx="361">
                  <c:v>0.0017</c:v>
                </c:pt>
                <c:pt idx="362">
                  <c:v>0.0017</c:v>
                </c:pt>
                <c:pt idx="363">
                  <c:v>0.0017</c:v>
                </c:pt>
                <c:pt idx="364">
                  <c:v>0.0017</c:v>
                </c:pt>
                <c:pt idx="365">
                  <c:v>0.0017</c:v>
                </c:pt>
                <c:pt idx="366">
                  <c:v>0.0017</c:v>
                </c:pt>
                <c:pt idx="367">
                  <c:v>0.0017</c:v>
                </c:pt>
                <c:pt idx="368">
                  <c:v>0.0017</c:v>
                </c:pt>
                <c:pt idx="369">
                  <c:v>0.0017</c:v>
                </c:pt>
                <c:pt idx="370">
                  <c:v>0.0017</c:v>
                </c:pt>
                <c:pt idx="371">
                  <c:v>0.0017</c:v>
                </c:pt>
                <c:pt idx="372">
                  <c:v>0.0017</c:v>
                </c:pt>
                <c:pt idx="373">
                  <c:v>0.0017</c:v>
                </c:pt>
                <c:pt idx="374">
                  <c:v>0.0018</c:v>
                </c:pt>
                <c:pt idx="375">
                  <c:v>0.0018</c:v>
                </c:pt>
                <c:pt idx="376">
                  <c:v>0.0018</c:v>
                </c:pt>
                <c:pt idx="377">
                  <c:v>0.0018</c:v>
                </c:pt>
                <c:pt idx="378">
                  <c:v>0.0018</c:v>
                </c:pt>
                <c:pt idx="379">
                  <c:v>0.0017</c:v>
                </c:pt>
                <c:pt idx="380">
                  <c:v>0.0017</c:v>
                </c:pt>
                <c:pt idx="381">
                  <c:v>0.0018</c:v>
                </c:pt>
                <c:pt idx="382">
                  <c:v>0.0018</c:v>
                </c:pt>
                <c:pt idx="383">
                  <c:v>0.0017</c:v>
                </c:pt>
                <c:pt idx="384">
                  <c:v>0.0017</c:v>
                </c:pt>
                <c:pt idx="385">
                  <c:v>0.0017</c:v>
                </c:pt>
                <c:pt idx="386">
                  <c:v>0.0017</c:v>
                </c:pt>
                <c:pt idx="387">
                  <c:v>0.0017</c:v>
                </c:pt>
                <c:pt idx="388">
                  <c:v>0.0017</c:v>
                </c:pt>
                <c:pt idx="389">
                  <c:v>0.0017</c:v>
                </c:pt>
                <c:pt idx="390">
                  <c:v>0.0017</c:v>
                </c:pt>
                <c:pt idx="391">
                  <c:v>0.0017</c:v>
                </c:pt>
                <c:pt idx="392">
                  <c:v>0.0017</c:v>
                </c:pt>
                <c:pt idx="393">
                  <c:v>0.0017</c:v>
                </c:pt>
                <c:pt idx="394">
                  <c:v>0.0017</c:v>
                </c:pt>
                <c:pt idx="395">
                  <c:v>0.0017</c:v>
                </c:pt>
                <c:pt idx="396">
                  <c:v>0.0017</c:v>
                </c:pt>
                <c:pt idx="397">
                  <c:v>0.0017</c:v>
                </c:pt>
                <c:pt idx="398">
                  <c:v>0.0017</c:v>
                </c:pt>
                <c:pt idx="399">
                  <c:v>0.0017</c:v>
                </c:pt>
                <c:pt idx="400">
                  <c:v>0.0017</c:v>
                </c:pt>
                <c:pt idx="401">
                  <c:v>0.0017</c:v>
                </c:pt>
                <c:pt idx="402">
                  <c:v>0.0017</c:v>
                </c:pt>
                <c:pt idx="403">
                  <c:v>0.0017</c:v>
                </c:pt>
                <c:pt idx="404">
                  <c:v>0.0017</c:v>
                </c:pt>
                <c:pt idx="405">
                  <c:v>0.0017</c:v>
                </c:pt>
                <c:pt idx="406">
                  <c:v>0.0016</c:v>
                </c:pt>
                <c:pt idx="407">
                  <c:v>0.0016</c:v>
                </c:pt>
                <c:pt idx="408">
                  <c:v>0.0016</c:v>
                </c:pt>
                <c:pt idx="409">
                  <c:v>0.0016</c:v>
                </c:pt>
                <c:pt idx="410">
                  <c:v>0.0016</c:v>
                </c:pt>
                <c:pt idx="411">
                  <c:v>0.0016</c:v>
                </c:pt>
                <c:pt idx="412">
                  <c:v>0.0016</c:v>
                </c:pt>
                <c:pt idx="413">
                  <c:v>0.0016</c:v>
                </c:pt>
                <c:pt idx="414">
                  <c:v>0.0016</c:v>
                </c:pt>
                <c:pt idx="415">
                  <c:v>0.0016</c:v>
                </c:pt>
                <c:pt idx="416">
                  <c:v>0.0016</c:v>
                </c:pt>
                <c:pt idx="417">
                  <c:v>0.0016</c:v>
                </c:pt>
                <c:pt idx="418">
                  <c:v>0.0016</c:v>
                </c:pt>
                <c:pt idx="419">
                  <c:v>0.0015</c:v>
                </c:pt>
                <c:pt idx="420">
                  <c:v>0.0015</c:v>
                </c:pt>
                <c:pt idx="421">
                  <c:v>0.0015</c:v>
                </c:pt>
                <c:pt idx="422">
                  <c:v>0.0015</c:v>
                </c:pt>
                <c:pt idx="423">
                  <c:v>0.0015</c:v>
                </c:pt>
                <c:pt idx="424">
                  <c:v>0.0015</c:v>
                </c:pt>
                <c:pt idx="425">
                  <c:v>0.0015</c:v>
                </c:pt>
                <c:pt idx="426">
                  <c:v>0.0015</c:v>
                </c:pt>
                <c:pt idx="427">
                  <c:v>0.0015</c:v>
                </c:pt>
                <c:pt idx="428">
                  <c:v>0.0014</c:v>
                </c:pt>
                <c:pt idx="429">
                  <c:v>0.0014</c:v>
                </c:pt>
                <c:pt idx="430">
                  <c:v>0.0014</c:v>
                </c:pt>
                <c:pt idx="431">
                  <c:v>0.0014</c:v>
                </c:pt>
                <c:pt idx="432">
                  <c:v>0.0014</c:v>
                </c:pt>
                <c:pt idx="433">
                  <c:v>0.0014</c:v>
                </c:pt>
                <c:pt idx="434">
                  <c:v>0.0014</c:v>
                </c:pt>
                <c:pt idx="435">
                  <c:v>0.0014</c:v>
                </c:pt>
                <c:pt idx="436">
                  <c:v>0.0014</c:v>
                </c:pt>
                <c:pt idx="437">
                  <c:v>0.0014</c:v>
                </c:pt>
                <c:pt idx="438">
                  <c:v>0.0014</c:v>
                </c:pt>
                <c:pt idx="439">
                  <c:v>0.0014</c:v>
                </c:pt>
                <c:pt idx="440">
                  <c:v>0.0014</c:v>
                </c:pt>
                <c:pt idx="441">
                  <c:v>0.0015</c:v>
                </c:pt>
                <c:pt idx="442">
                  <c:v>0.0015</c:v>
                </c:pt>
                <c:pt idx="443">
                  <c:v>0.0014</c:v>
                </c:pt>
                <c:pt idx="444">
                  <c:v>0.0014</c:v>
                </c:pt>
                <c:pt idx="445">
                  <c:v>0.0014</c:v>
                </c:pt>
                <c:pt idx="446">
                  <c:v>0.0014</c:v>
                </c:pt>
                <c:pt idx="447">
                  <c:v>0.0015</c:v>
                </c:pt>
                <c:pt idx="448">
                  <c:v>0.0015</c:v>
                </c:pt>
                <c:pt idx="449">
                  <c:v>0.0015</c:v>
                </c:pt>
                <c:pt idx="450">
                  <c:v>0.0015</c:v>
                </c:pt>
                <c:pt idx="451">
                  <c:v>0.0015</c:v>
                </c:pt>
                <c:pt idx="452">
                  <c:v>0.0015</c:v>
                </c:pt>
                <c:pt idx="453">
                  <c:v>0.0015</c:v>
                </c:pt>
                <c:pt idx="454">
                  <c:v>0.0015</c:v>
                </c:pt>
                <c:pt idx="455">
                  <c:v>0.0015</c:v>
                </c:pt>
                <c:pt idx="456">
                  <c:v>0.0015</c:v>
                </c:pt>
                <c:pt idx="457">
                  <c:v>0.0016</c:v>
                </c:pt>
                <c:pt idx="458">
                  <c:v>0.0016</c:v>
                </c:pt>
                <c:pt idx="459">
                  <c:v>0.0016</c:v>
                </c:pt>
                <c:pt idx="460">
                  <c:v>0.000534</c:v>
                </c:pt>
                <c:pt idx="461">
                  <c:v>0.000553</c:v>
                </c:pt>
                <c:pt idx="462">
                  <c:v>0.000554</c:v>
                </c:pt>
                <c:pt idx="463">
                  <c:v>0.000566</c:v>
                </c:pt>
                <c:pt idx="464">
                  <c:v>0.000626</c:v>
                </c:pt>
                <c:pt idx="465">
                  <c:v>0.000695</c:v>
                </c:pt>
                <c:pt idx="466">
                  <c:v>0.000747</c:v>
                </c:pt>
                <c:pt idx="467">
                  <c:v>0.000768</c:v>
                </c:pt>
                <c:pt idx="468">
                  <c:v>0.000771</c:v>
                </c:pt>
                <c:pt idx="469">
                  <c:v>0.000817</c:v>
                </c:pt>
                <c:pt idx="470">
                  <c:v>0.000822</c:v>
                </c:pt>
                <c:pt idx="471">
                  <c:v>0.000847</c:v>
                </c:pt>
                <c:pt idx="472">
                  <c:v>0.000848</c:v>
                </c:pt>
                <c:pt idx="473">
                  <c:v>0.000754</c:v>
                </c:pt>
                <c:pt idx="474">
                  <c:v>0.000729</c:v>
                </c:pt>
                <c:pt idx="475">
                  <c:v>0.000715</c:v>
                </c:pt>
                <c:pt idx="476">
                  <c:v>0.000712</c:v>
                </c:pt>
                <c:pt idx="477">
                  <c:v>0.000736</c:v>
                </c:pt>
                <c:pt idx="478">
                  <c:v>0.000743</c:v>
                </c:pt>
                <c:pt idx="479">
                  <c:v>0.000746</c:v>
                </c:pt>
                <c:pt idx="480">
                  <c:v>0.000746</c:v>
                </c:pt>
                <c:pt idx="481">
                  <c:v>0.000748</c:v>
                </c:pt>
                <c:pt idx="482">
                  <c:v>0.000749</c:v>
                </c:pt>
                <c:pt idx="483">
                  <c:v>0.00075</c:v>
                </c:pt>
                <c:pt idx="484">
                  <c:v>0.000742</c:v>
                </c:pt>
                <c:pt idx="485">
                  <c:v>0.000747</c:v>
                </c:pt>
                <c:pt idx="486">
                  <c:v>0.000747</c:v>
                </c:pt>
                <c:pt idx="487">
                  <c:v>0.000749</c:v>
                </c:pt>
                <c:pt idx="488">
                  <c:v>0.000751</c:v>
                </c:pt>
                <c:pt idx="489">
                  <c:v>0.00075</c:v>
                </c:pt>
                <c:pt idx="490">
                  <c:v>0.000731</c:v>
                </c:pt>
                <c:pt idx="491">
                  <c:v>0.000711</c:v>
                </c:pt>
                <c:pt idx="492">
                  <c:v>0.000669</c:v>
                </c:pt>
                <c:pt idx="493">
                  <c:v>0.000546</c:v>
                </c:pt>
                <c:pt idx="494">
                  <c:v>0.00046</c:v>
                </c:pt>
                <c:pt idx="495">
                  <c:v>0.000431</c:v>
                </c:pt>
                <c:pt idx="496">
                  <c:v>0.000394</c:v>
                </c:pt>
                <c:pt idx="497">
                  <c:v>0.000349</c:v>
                </c:pt>
                <c:pt idx="498">
                  <c:v>0.000321</c:v>
                </c:pt>
                <c:pt idx="499">
                  <c:v>0.000307</c:v>
                </c:pt>
                <c:pt idx="500">
                  <c:v>0.000306</c:v>
                </c:pt>
                <c:pt idx="501">
                  <c:v>0.000329</c:v>
                </c:pt>
                <c:pt idx="502">
                  <c:v>0.000335</c:v>
                </c:pt>
                <c:pt idx="503">
                  <c:v>0.000367</c:v>
                </c:pt>
                <c:pt idx="504">
                  <c:v>0.00038</c:v>
                </c:pt>
                <c:pt idx="505">
                  <c:v>0.000402</c:v>
                </c:pt>
                <c:pt idx="506">
                  <c:v>0.000492</c:v>
                </c:pt>
                <c:pt idx="507">
                  <c:v>0.000616</c:v>
                </c:pt>
                <c:pt idx="508">
                  <c:v>0.00065</c:v>
                </c:pt>
                <c:pt idx="509">
                  <c:v>0.000502</c:v>
                </c:pt>
                <c:pt idx="510">
                  <c:v>0.000514</c:v>
                </c:pt>
                <c:pt idx="511">
                  <c:v>0.000511</c:v>
                </c:pt>
                <c:pt idx="512">
                  <c:v>0.000496</c:v>
                </c:pt>
                <c:pt idx="513">
                  <c:v>0.000501</c:v>
                </c:pt>
                <c:pt idx="514">
                  <c:v>0.000492</c:v>
                </c:pt>
                <c:pt idx="515">
                  <c:v>0.000494</c:v>
                </c:pt>
                <c:pt idx="516">
                  <c:v>0.000481</c:v>
                </c:pt>
                <c:pt idx="517">
                  <c:v>0.000438</c:v>
                </c:pt>
                <c:pt idx="518">
                  <c:v>0.000428</c:v>
                </c:pt>
                <c:pt idx="519">
                  <c:v>0.000402</c:v>
                </c:pt>
                <c:pt idx="520">
                  <c:v>0.000383</c:v>
                </c:pt>
                <c:pt idx="521">
                  <c:v>0.000346</c:v>
                </c:pt>
                <c:pt idx="522">
                  <c:v>0.000317</c:v>
                </c:pt>
                <c:pt idx="523">
                  <c:v>0.000288</c:v>
                </c:pt>
                <c:pt idx="524">
                  <c:v>0.000287</c:v>
                </c:pt>
                <c:pt idx="525">
                  <c:v>0.000242</c:v>
                </c:pt>
                <c:pt idx="526">
                  <c:v>0.000217</c:v>
                </c:pt>
                <c:pt idx="527">
                  <c:v>0.000205</c:v>
                </c:pt>
                <c:pt idx="528">
                  <c:v>0.000201</c:v>
                </c:pt>
                <c:pt idx="529">
                  <c:v>0.0002</c:v>
                </c:pt>
                <c:pt idx="530">
                  <c:v>0.0002</c:v>
                </c:pt>
                <c:pt idx="531">
                  <c:v>0.0002</c:v>
                </c:pt>
                <c:pt idx="532">
                  <c:v>0.000207</c:v>
                </c:pt>
                <c:pt idx="533">
                  <c:v>0.000216</c:v>
                </c:pt>
                <c:pt idx="534">
                  <c:v>0.000216</c:v>
                </c:pt>
                <c:pt idx="535">
                  <c:v>0.000228</c:v>
                </c:pt>
                <c:pt idx="536">
                  <c:v>0.000237</c:v>
                </c:pt>
                <c:pt idx="537">
                  <c:v>0.000237</c:v>
                </c:pt>
                <c:pt idx="538">
                  <c:v>0.000236</c:v>
                </c:pt>
                <c:pt idx="539">
                  <c:v>0.00022</c:v>
                </c:pt>
                <c:pt idx="540">
                  <c:v>0.000224</c:v>
                </c:pt>
                <c:pt idx="541">
                  <c:v>0.00022</c:v>
                </c:pt>
                <c:pt idx="542">
                  <c:v>0.000219</c:v>
                </c:pt>
                <c:pt idx="543">
                  <c:v>0.000201</c:v>
                </c:pt>
                <c:pt idx="544">
                  <c:v>0.000193</c:v>
                </c:pt>
                <c:pt idx="545">
                  <c:v>0.00016</c:v>
                </c:pt>
                <c:pt idx="546">
                  <c:v>0.000145</c:v>
                </c:pt>
                <c:pt idx="547">
                  <c:v>0.000143</c:v>
                </c:pt>
                <c:pt idx="548">
                  <c:v>0.00012</c:v>
                </c:pt>
                <c:pt idx="549">
                  <c:v>0.000109</c:v>
                </c:pt>
                <c:pt idx="550">
                  <c:v>9.3E-005</c:v>
                </c:pt>
                <c:pt idx="551">
                  <c:v>2.3E-005</c:v>
                </c:pt>
                <c:pt idx="552">
                  <c:v>5E-006</c:v>
                </c:pt>
                <c:pt idx="553">
                  <c:v>1E-006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4E-006</c:v>
                </c:pt>
                <c:pt idx="568">
                  <c:v>1E-006</c:v>
                </c:pt>
                <c:pt idx="569">
                  <c:v>7E-006</c:v>
                </c:pt>
                <c:pt idx="570">
                  <c:v>3E-006</c:v>
                </c:pt>
                <c:pt idx="571">
                  <c:v>2.8E-005</c:v>
                </c:pt>
                <c:pt idx="572">
                  <c:v>5.5E-005</c:v>
                </c:pt>
                <c:pt idx="573">
                  <c:v>6E-005</c:v>
                </c:pt>
                <c:pt idx="574">
                  <c:v>6.2E-005</c:v>
                </c:pt>
                <c:pt idx="575">
                  <c:v>8.9E-005</c:v>
                </c:pt>
                <c:pt idx="576">
                  <c:v>0.000113</c:v>
                </c:pt>
                <c:pt idx="577">
                  <c:v>0.000133</c:v>
                </c:pt>
                <c:pt idx="578">
                  <c:v>0.000198</c:v>
                </c:pt>
                <c:pt idx="579">
                  <c:v>0.000223</c:v>
                </c:pt>
                <c:pt idx="580">
                  <c:v>0.000261</c:v>
                </c:pt>
                <c:pt idx="581">
                  <c:v>0.000297</c:v>
                </c:pt>
                <c:pt idx="582">
                  <c:v>0.000343</c:v>
                </c:pt>
                <c:pt idx="583">
                  <c:v>0.000364</c:v>
                </c:pt>
                <c:pt idx="584">
                  <c:v>0.00043</c:v>
                </c:pt>
                <c:pt idx="585">
                  <c:v>0.000452</c:v>
                </c:pt>
                <c:pt idx="586">
                  <c:v>0.000507</c:v>
                </c:pt>
                <c:pt idx="587">
                  <c:v>0.000532</c:v>
                </c:pt>
                <c:pt idx="588">
                  <c:v>0.000556</c:v>
                </c:pt>
                <c:pt idx="589">
                  <c:v>0.000573</c:v>
                </c:pt>
                <c:pt idx="590">
                  <c:v>0.000585</c:v>
                </c:pt>
                <c:pt idx="591">
                  <c:v>0.000609</c:v>
                </c:pt>
                <c:pt idx="592">
                  <c:v>0.000604</c:v>
                </c:pt>
                <c:pt idx="593">
                  <c:v>0.000615</c:v>
                </c:pt>
                <c:pt idx="594">
                  <c:v>0.000614</c:v>
                </c:pt>
                <c:pt idx="595">
                  <c:v>0.0006</c:v>
                </c:pt>
                <c:pt idx="596">
                  <c:v>0.000586</c:v>
                </c:pt>
                <c:pt idx="597">
                  <c:v>0.000568</c:v>
                </c:pt>
                <c:pt idx="598">
                  <c:v>0.00054</c:v>
                </c:pt>
                <c:pt idx="599">
                  <c:v>0.00052</c:v>
                </c:pt>
                <c:pt idx="600">
                  <c:v>0.0005</c:v>
                </c:pt>
                <c:pt idx="601">
                  <c:v>0.000472</c:v>
                </c:pt>
                <c:pt idx="602">
                  <c:v>0.000431</c:v>
                </c:pt>
                <c:pt idx="603">
                  <c:v>0.000408</c:v>
                </c:pt>
                <c:pt idx="604">
                  <c:v>0.000392</c:v>
                </c:pt>
                <c:pt idx="605">
                  <c:v>0.000388</c:v>
                </c:pt>
                <c:pt idx="606">
                  <c:v>0.000378</c:v>
                </c:pt>
                <c:pt idx="607">
                  <c:v>0.000359</c:v>
                </c:pt>
                <c:pt idx="608">
                  <c:v>0.000356</c:v>
                </c:pt>
                <c:pt idx="609">
                  <c:v>0.000342</c:v>
                </c:pt>
                <c:pt idx="610">
                  <c:v>0.000326</c:v>
                </c:pt>
                <c:pt idx="611">
                  <c:v>0.000307</c:v>
                </c:pt>
                <c:pt idx="612">
                  <c:v>0.0003</c:v>
                </c:pt>
                <c:pt idx="613">
                  <c:v>0.000304</c:v>
                </c:pt>
                <c:pt idx="614">
                  <c:v>0.00031</c:v>
                </c:pt>
                <c:pt idx="615">
                  <c:v>0.000315</c:v>
                </c:pt>
                <c:pt idx="616">
                  <c:v>0.000322</c:v>
                </c:pt>
                <c:pt idx="617">
                  <c:v>0.000333</c:v>
                </c:pt>
                <c:pt idx="618">
                  <c:v>0.000337</c:v>
                </c:pt>
                <c:pt idx="619">
                  <c:v>0.00034</c:v>
                </c:pt>
                <c:pt idx="620">
                  <c:v>0.000344</c:v>
                </c:pt>
                <c:pt idx="621">
                  <c:v>0.000339</c:v>
                </c:pt>
                <c:pt idx="622">
                  <c:v>0.000336</c:v>
                </c:pt>
                <c:pt idx="623">
                  <c:v>0.00034</c:v>
                </c:pt>
                <c:pt idx="624">
                  <c:v>0.000364</c:v>
                </c:pt>
                <c:pt idx="625">
                  <c:v>0.000375</c:v>
                </c:pt>
                <c:pt idx="626">
                  <c:v>0.000379</c:v>
                </c:pt>
                <c:pt idx="627">
                  <c:v>0.000383</c:v>
                </c:pt>
                <c:pt idx="628">
                  <c:v>0.000381</c:v>
                </c:pt>
                <c:pt idx="629">
                  <c:v>0.000385</c:v>
                </c:pt>
                <c:pt idx="630">
                  <c:v>0.000386</c:v>
                </c:pt>
                <c:pt idx="631">
                  <c:v>0.00038</c:v>
                </c:pt>
                <c:pt idx="632">
                  <c:v>0.000372</c:v>
                </c:pt>
                <c:pt idx="633">
                  <c:v>0.000382</c:v>
                </c:pt>
                <c:pt idx="634">
                  <c:v>0.000375</c:v>
                </c:pt>
                <c:pt idx="635">
                  <c:v>0.000365</c:v>
                </c:pt>
                <c:pt idx="636">
                  <c:v>0.000354</c:v>
                </c:pt>
                <c:pt idx="637">
                  <c:v>0.000343</c:v>
                </c:pt>
                <c:pt idx="638">
                  <c:v>0.000322</c:v>
                </c:pt>
                <c:pt idx="639">
                  <c:v>0.000303</c:v>
                </c:pt>
                <c:pt idx="640">
                  <c:v>0.000296</c:v>
                </c:pt>
                <c:pt idx="641">
                  <c:v>0.000276</c:v>
                </c:pt>
                <c:pt idx="642">
                  <c:v>0.000262</c:v>
                </c:pt>
                <c:pt idx="643">
                  <c:v>0.000252</c:v>
                </c:pt>
                <c:pt idx="644">
                  <c:v>0.000237</c:v>
                </c:pt>
                <c:pt idx="645">
                  <c:v>0.00022</c:v>
                </c:pt>
                <c:pt idx="646">
                  <c:v>0.0002</c:v>
                </c:pt>
                <c:pt idx="647">
                  <c:v>0.000217</c:v>
                </c:pt>
                <c:pt idx="648">
                  <c:v>0.000227</c:v>
                </c:pt>
                <c:pt idx="649">
                  <c:v>0.000215</c:v>
                </c:pt>
                <c:pt idx="650">
                  <c:v>0.000204</c:v>
                </c:pt>
                <c:pt idx="651">
                  <c:v>0.000212</c:v>
                </c:pt>
                <c:pt idx="652">
                  <c:v>0.000212</c:v>
                </c:pt>
                <c:pt idx="653">
                  <c:v>0.000204</c:v>
                </c:pt>
                <c:pt idx="654">
                  <c:v>0.000204</c:v>
                </c:pt>
                <c:pt idx="655">
                  <c:v>0.000195</c:v>
                </c:pt>
                <c:pt idx="656">
                  <c:v>0.000191</c:v>
                </c:pt>
                <c:pt idx="657">
                  <c:v>0.000193</c:v>
                </c:pt>
                <c:pt idx="658">
                  <c:v>0.000194</c:v>
                </c:pt>
                <c:pt idx="659">
                  <c:v>0.000194</c:v>
                </c:pt>
                <c:pt idx="660">
                  <c:v>0.000195</c:v>
                </c:pt>
                <c:pt idx="661">
                  <c:v>0.000194</c:v>
                </c:pt>
                <c:pt idx="662">
                  <c:v>0.000186</c:v>
                </c:pt>
                <c:pt idx="663">
                  <c:v>0.00019</c:v>
                </c:pt>
                <c:pt idx="664">
                  <c:v>0.000184</c:v>
                </c:pt>
                <c:pt idx="665">
                  <c:v>0.000174</c:v>
                </c:pt>
                <c:pt idx="666">
                  <c:v>0.000164</c:v>
                </c:pt>
                <c:pt idx="667">
                  <c:v>0.000135</c:v>
                </c:pt>
                <c:pt idx="668">
                  <c:v>0.00011</c:v>
                </c:pt>
                <c:pt idx="669">
                  <c:v>9.4E-005</c:v>
                </c:pt>
                <c:pt idx="670">
                  <c:v>7.4E-005</c:v>
                </c:pt>
                <c:pt idx="671">
                  <c:v>5.3E-005</c:v>
                </c:pt>
                <c:pt idx="672">
                  <c:v>2.7E-005</c:v>
                </c:pt>
                <c:pt idx="673">
                  <c:v>1.3E-005</c:v>
                </c:pt>
                <c:pt idx="674">
                  <c:v>1.2E-005</c:v>
                </c:pt>
                <c:pt idx="675">
                  <c:v>5E-006</c:v>
                </c:pt>
                <c:pt idx="676">
                  <c:v>1.9E-005</c:v>
                </c:pt>
                <c:pt idx="677">
                  <c:v>1.2E-005</c:v>
                </c:pt>
                <c:pt idx="678">
                  <c:v>6E-006</c:v>
                </c:pt>
                <c:pt idx="679">
                  <c:v>7E-006</c:v>
                </c:pt>
                <c:pt idx="680">
                  <c:v>1E-006</c:v>
                </c:pt>
                <c:pt idx="681">
                  <c:v>1E-005</c:v>
                </c:pt>
                <c:pt idx="682">
                  <c:v>2E-005</c:v>
                </c:pt>
                <c:pt idx="683">
                  <c:v>1.6E-005</c:v>
                </c:pt>
                <c:pt idx="684">
                  <c:v>2.6E-005</c:v>
                </c:pt>
                <c:pt idx="685">
                  <c:v>3.3E-005</c:v>
                </c:pt>
                <c:pt idx="686">
                  <c:v>3.4E-005</c:v>
                </c:pt>
                <c:pt idx="687">
                  <c:v>3.5E-005</c:v>
                </c:pt>
                <c:pt idx="688">
                  <c:v>3.7E-005</c:v>
                </c:pt>
                <c:pt idx="689">
                  <c:v>4E-005</c:v>
                </c:pt>
                <c:pt idx="690">
                  <c:v>4.4E-005</c:v>
                </c:pt>
                <c:pt idx="691">
                  <c:v>4.6E-005</c:v>
                </c:pt>
                <c:pt idx="692">
                  <c:v>4.5E-005</c:v>
                </c:pt>
                <c:pt idx="693">
                  <c:v>4.6E-005</c:v>
                </c:pt>
                <c:pt idx="694">
                  <c:v>4.9E-005</c:v>
                </c:pt>
                <c:pt idx="695">
                  <c:v>5E-005</c:v>
                </c:pt>
                <c:pt idx="696">
                  <c:v>6.3E-005</c:v>
                </c:pt>
                <c:pt idx="697">
                  <c:v>5.8E-005</c:v>
                </c:pt>
                <c:pt idx="698">
                  <c:v>5.4E-005</c:v>
                </c:pt>
                <c:pt idx="699">
                  <c:v>6.7E-005</c:v>
                </c:pt>
                <c:pt idx="700">
                  <c:v>8.3E-005</c:v>
                </c:pt>
                <c:pt idx="701">
                  <c:v>0.00011</c:v>
                </c:pt>
                <c:pt idx="702">
                  <c:v>0.000131</c:v>
                </c:pt>
                <c:pt idx="703">
                  <c:v>0.00015</c:v>
                </c:pt>
                <c:pt idx="704">
                  <c:v>0.000154</c:v>
                </c:pt>
                <c:pt idx="705">
                  <c:v>0.00015</c:v>
                </c:pt>
                <c:pt idx="706">
                  <c:v>0.00015</c:v>
                </c:pt>
                <c:pt idx="707">
                  <c:v>0.00015</c:v>
                </c:pt>
                <c:pt idx="708">
                  <c:v>0.00015</c:v>
                </c:pt>
                <c:pt idx="709">
                  <c:v>0.00015</c:v>
                </c:pt>
                <c:pt idx="710">
                  <c:v>0.000148</c:v>
                </c:pt>
                <c:pt idx="711">
                  <c:v>0.000146</c:v>
                </c:pt>
                <c:pt idx="712">
                  <c:v>0.000144</c:v>
                </c:pt>
                <c:pt idx="713">
                  <c:v>0.000149</c:v>
                </c:pt>
                <c:pt idx="714">
                  <c:v>0.000149</c:v>
                </c:pt>
                <c:pt idx="715">
                  <c:v>0.000149</c:v>
                </c:pt>
                <c:pt idx="716">
                  <c:v>0.000149</c:v>
                </c:pt>
                <c:pt idx="717">
                  <c:v>0.0001</c:v>
                </c:pt>
                <c:pt idx="718">
                  <c:v>0.0001</c:v>
                </c:pt>
                <c:pt idx="719">
                  <c:v>0.0002</c:v>
                </c:pt>
                <c:pt idx="720">
                  <c:v>0.0002</c:v>
                </c:pt>
                <c:pt idx="721">
                  <c:v>0.0002</c:v>
                </c:pt>
                <c:pt idx="722">
                  <c:v>0.0002</c:v>
                </c:pt>
                <c:pt idx="723">
                  <c:v>0.0002</c:v>
                </c:pt>
                <c:pt idx="724">
                  <c:v>0.0002</c:v>
                </c:pt>
                <c:pt idx="725">
                  <c:v>0.0002</c:v>
                </c:pt>
                <c:pt idx="726">
                  <c:v>0.0002</c:v>
                </c:pt>
                <c:pt idx="727">
                  <c:v>0.0002</c:v>
                </c:pt>
                <c:pt idx="728">
                  <c:v>0.0003</c:v>
                </c:pt>
                <c:pt idx="729">
                  <c:v>0.0002</c:v>
                </c:pt>
                <c:pt idx="730">
                  <c:v>0.0002</c:v>
                </c:pt>
                <c:pt idx="731">
                  <c:v>0.0002</c:v>
                </c:pt>
                <c:pt idx="732">
                  <c:v>0.0002</c:v>
                </c:pt>
                <c:pt idx="733">
                  <c:v>0.0002</c:v>
                </c:pt>
                <c:pt idx="734">
                  <c:v>0.0002</c:v>
                </c:pt>
                <c:pt idx="735">
                  <c:v>0.0002</c:v>
                </c:pt>
                <c:pt idx="736">
                  <c:v>0.0002</c:v>
                </c:pt>
                <c:pt idx="737">
                  <c:v>0.000168</c:v>
                </c:pt>
                <c:pt idx="738">
                  <c:v>0.0015</c:v>
                </c:pt>
                <c:pt idx="739">
                  <c:v>0.0015</c:v>
                </c:pt>
                <c:pt idx="740">
                  <c:v>0.0015</c:v>
                </c:pt>
                <c:pt idx="741">
                  <c:v>0.0015</c:v>
                </c:pt>
                <c:pt idx="742">
                  <c:v>0.0015</c:v>
                </c:pt>
                <c:pt idx="743">
                  <c:v>0.0016</c:v>
                </c:pt>
                <c:pt idx="744">
                  <c:v>0.0016</c:v>
                </c:pt>
                <c:pt idx="745">
                  <c:v>0.0016</c:v>
                </c:pt>
                <c:pt idx="746">
                  <c:v>0.001589</c:v>
                </c:pt>
                <c:pt idx="747">
                  <c:v>0.001607</c:v>
                </c:pt>
                <c:pt idx="748">
                  <c:v>0.001624</c:v>
                </c:pt>
                <c:pt idx="749">
                  <c:v>0.001648</c:v>
                </c:pt>
                <c:pt idx="750">
                  <c:v>0.001659</c:v>
                </c:pt>
                <c:pt idx="751">
                  <c:v>0.001678</c:v>
                </c:pt>
                <c:pt idx="752">
                  <c:v>0.001701</c:v>
                </c:pt>
                <c:pt idx="753">
                  <c:v>0.001709</c:v>
                </c:pt>
                <c:pt idx="754">
                  <c:v>0.001701</c:v>
                </c:pt>
                <c:pt idx="755">
                  <c:v>0.0017</c:v>
                </c:pt>
                <c:pt idx="756">
                  <c:v>0.001697</c:v>
                </c:pt>
                <c:pt idx="757">
                  <c:v>0.001702</c:v>
                </c:pt>
                <c:pt idx="758">
                  <c:v>0.0017</c:v>
                </c:pt>
                <c:pt idx="759">
                  <c:v>0.001692</c:v>
                </c:pt>
                <c:pt idx="760">
                  <c:v>0.001643</c:v>
                </c:pt>
                <c:pt idx="761">
                  <c:v>0.001624</c:v>
                </c:pt>
                <c:pt idx="762">
                  <c:v>0.001634</c:v>
                </c:pt>
                <c:pt idx="763">
                  <c:v>0.001643</c:v>
                </c:pt>
                <c:pt idx="764">
                  <c:v>0.001647</c:v>
                </c:pt>
                <c:pt idx="765">
                  <c:v>0.001649</c:v>
                </c:pt>
                <c:pt idx="766">
                  <c:v>0.001661</c:v>
                </c:pt>
                <c:pt idx="767">
                  <c:v>0.001665</c:v>
                </c:pt>
                <c:pt idx="768">
                  <c:v>0.001666</c:v>
                </c:pt>
                <c:pt idx="769">
                  <c:v>0.001667</c:v>
                </c:pt>
                <c:pt idx="770">
                  <c:v>0.001665</c:v>
                </c:pt>
                <c:pt idx="771">
                  <c:v>0.001664</c:v>
                </c:pt>
                <c:pt idx="772">
                  <c:v>0.001656</c:v>
                </c:pt>
                <c:pt idx="773">
                  <c:v>0.001648</c:v>
                </c:pt>
                <c:pt idx="774">
                  <c:v>0.001634</c:v>
                </c:pt>
                <c:pt idx="775">
                  <c:v>0.001616</c:v>
                </c:pt>
                <c:pt idx="776">
                  <c:v>0.001607</c:v>
                </c:pt>
                <c:pt idx="777">
                  <c:v>0.0016</c:v>
                </c:pt>
                <c:pt idx="778">
                  <c:v>0.001593</c:v>
                </c:pt>
                <c:pt idx="779">
                  <c:v>0.001592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5775087"/>
        <c:axId val="76609840"/>
      </c:lineChart>
      <c:catAx>
        <c:axId val="157750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609840"/>
        <c:crosses val="autoZero"/>
        <c:auto val="1"/>
        <c:lblAlgn val="ctr"/>
        <c:lblOffset val="100"/>
        <c:noMultiLvlLbl val="0"/>
      </c:catAx>
      <c:valAx>
        <c:axId val="76609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1" sz="9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577508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437400</xdr:colOff>
      <xdr:row>8</xdr:row>
      <xdr:rowOff>29880</xdr:rowOff>
    </xdr:from>
    <xdr:to>
      <xdr:col>10</xdr:col>
      <xdr:colOff>4320</xdr:colOff>
      <xdr:row>26</xdr:row>
      <xdr:rowOff>60480</xdr:rowOff>
    </xdr:to>
    <xdr:graphicFrame>
      <xdr:nvGraphicFramePr>
        <xdr:cNvPr id="0" name="Gráfico 1"/>
        <xdr:cNvGraphicFramePr/>
      </xdr:nvGraphicFramePr>
      <xdr:xfrm>
        <a:off x="3607200" y="1468080"/>
        <a:ext cx="5023440" cy="294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162000</xdr:colOff>
      <xdr:row>0</xdr:row>
      <xdr:rowOff>123840</xdr:rowOff>
    </xdr:from>
    <xdr:to>
      <xdr:col>3</xdr:col>
      <xdr:colOff>1262520</xdr:colOff>
      <xdr:row>3</xdr:row>
      <xdr:rowOff>27000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357480" y="123840"/>
          <a:ext cx="2733840" cy="1141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409680</xdr:colOff>
      <xdr:row>8</xdr:row>
      <xdr:rowOff>43920</xdr:rowOff>
    </xdr:from>
    <xdr:to>
      <xdr:col>9</xdr:col>
      <xdr:colOff>1215360</xdr:colOff>
      <xdr:row>26</xdr:row>
      <xdr:rowOff>74520</xdr:rowOff>
    </xdr:to>
    <xdr:graphicFrame>
      <xdr:nvGraphicFramePr>
        <xdr:cNvPr id="2" name="Gráfico 2"/>
        <xdr:cNvGraphicFramePr/>
      </xdr:nvGraphicFramePr>
      <xdr:xfrm>
        <a:off x="3579480" y="1482120"/>
        <a:ext cx="5023440" cy="294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437400</xdr:colOff>
      <xdr:row>8</xdr:row>
      <xdr:rowOff>25920</xdr:rowOff>
    </xdr:from>
    <xdr:to>
      <xdr:col>10</xdr:col>
      <xdr:colOff>4320</xdr:colOff>
      <xdr:row>26</xdr:row>
      <xdr:rowOff>45000</xdr:rowOff>
    </xdr:to>
    <xdr:graphicFrame>
      <xdr:nvGraphicFramePr>
        <xdr:cNvPr id="3" name="Gráfico 3"/>
        <xdr:cNvGraphicFramePr/>
      </xdr:nvGraphicFramePr>
      <xdr:xfrm>
        <a:off x="3623760" y="1468080"/>
        <a:ext cx="5023440" cy="294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865080</xdr:colOff>
      <xdr:row>8</xdr:row>
      <xdr:rowOff>62280</xdr:rowOff>
    </xdr:from>
    <xdr:to>
      <xdr:col>9</xdr:col>
      <xdr:colOff>200880</xdr:colOff>
      <xdr:row>26</xdr:row>
      <xdr:rowOff>70560</xdr:rowOff>
    </xdr:to>
    <xdr:graphicFrame>
      <xdr:nvGraphicFramePr>
        <xdr:cNvPr id="4" name="Chart 2"/>
        <xdr:cNvGraphicFramePr/>
      </xdr:nvGraphicFramePr>
      <xdr:xfrm>
        <a:off x="2241000" y="1395720"/>
        <a:ext cx="5345640" cy="292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-720</xdr:colOff>
      <xdr:row>7</xdr:row>
      <xdr:rowOff>159480</xdr:rowOff>
    </xdr:from>
    <xdr:to>
      <xdr:col>9</xdr:col>
      <xdr:colOff>107280</xdr:colOff>
      <xdr:row>26</xdr:row>
      <xdr:rowOff>28080</xdr:rowOff>
    </xdr:to>
    <xdr:graphicFrame>
      <xdr:nvGraphicFramePr>
        <xdr:cNvPr id="5" name="Gráfico 4"/>
        <xdr:cNvGraphicFramePr/>
      </xdr:nvGraphicFramePr>
      <xdr:xfrm>
        <a:off x="2468160" y="1330920"/>
        <a:ext cx="5024880" cy="294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696240</xdr:colOff>
      <xdr:row>7</xdr:row>
      <xdr:rowOff>159480</xdr:rowOff>
    </xdr:from>
    <xdr:to>
      <xdr:col>9</xdr:col>
      <xdr:colOff>804240</xdr:colOff>
      <xdr:row>26</xdr:row>
      <xdr:rowOff>28080</xdr:rowOff>
    </xdr:to>
    <xdr:graphicFrame>
      <xdr:nvGraphicFramePr>
        <xdr:cNvPr id="6" name="Gráfico 5"/>
        <xdr:cNvGraphicFramePr/>
      </xdr:nvGraphicFramePr>
      <xdr:xfrm>
        <a:off x="3165120" y="1330920"/>
        <a:ext cx="5024880" cy="294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030A0"/>
    <pageSetUpPr fitToPage="false"/>
  </sheetPr>
  <dimension ref="A1:K7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8.89"/>
    <col collapsed="false" customWidth="true" hidden="false" outlineLevel="0" max="3" min="3" style="3" width="15.56"/>
    <col collapsed="false" customWidth="true" hidden="false" outlineLevel="0" max="4" min="4" style="4" width="9.89"/>
    <col collapsed="false" customWidth="true" hidden="false" outlineLevel="0" max="5" min="5" style="4" width="13.02"/>
    <col collapsed="false" customWidth="true" hidden="false" outlineLevel="0" max="6" min="6" style="4" width="10.65"/>
    <col collapsed="false" customWidth="true" hidden="false" outlineLevel="0" max="7" min="7" style="4" width="13.02"/>
    <col collapsed="false" customWidth="true" hidden="false" outlineLevel="0" max="8" min="8" style="4" width="10.65"/>
    <col collapsed="false" customWidth="true" hidden="false" outlineLevel="0" max="9" min="9" style="4" width="12.44"/>
    <col collapsed="false" customWidth="true" hidden="false" outlineLevel="0" max="10" min="10" style="0" width="17.56"/>
    <col collapsed="false" customWidth="true" hidden="false" outlineLevel="0" max="11" min="11" style="0" width="13.33"/>
  </cols>
  <sheetData>
    <row r="1" customFormat="false" ht="21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5.75" hidden="false" customHeight="tru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</row>
    <row r="3" customFormat="false" ht="12.75" hidden="false" customHeight="false" outlineLevel="0" collapsed="false">
      <c r="A3" s="12" t="s">
        <v>12</v>
      </c>
      <c r="B3" s="13" t="n">
        <v>0.0333</v>
      </c>
      <c r="C3" s="14" t="n">
        <f aca="false">C4</f>
        <v>0.0658</v>
      </c>
      <c r="D3" s="15" t="n">
        <f aca="false">MIN(B:B)</f>
        <v>0.0319</v>
      </c>
      <c r="E3" s="15" t="n">
        <f aca="false">QUARTILE(B:B,1)</f>
        <v>0.040375</v>
      </c>
      <c r="F3" s="15" t="n">
        <f aca="false">MEDIAN(B:B)</f>
        <v>0.0462</v>
      </c>
      <c r="G3" s="15" t="n">
        <f aca="false">QUARTILE(B:B,3)</f>
        <v>0.0571</v>
      </c>
      <c r="H3" s="15" t="n">
        <f aca="false">MAX(B:B)</f>
        <v>0.0658</v>
      </c>
      <c r="I3" s="15" t="n">
        <f aca="false">AVERAGE(B:B)</f>
        <v>0.0478447969543147</v>
      </c>
      <c r="J3" s="16" t="n">
        <f aca="false">_xlfn.STDEV.S(B:B)</f>
        <v>0.00964910465640636</v>
      </c>
      <c r="K3" s="17" t="str">
        <f aca="false">IF(AND(C3&lt;E3,C3&gt;D3),"PÉSSIMA",IF(AND(C3&lt;=F3,C3&gt;E3),"RUIM",IF(AND(C3&lt;=G3,C3&gt;F3),"BOA",IF(AND(C3&lt;=H3,C3&gt;G3),"ÓTIMA"))))</f>
        <v>ÓTIMA</v>
      </c>
    </row>
    <row r="4" customFormat="false" ht="12.75" hidden="false" customHeight="false" outlineLevel="0" collapsed="false">
      <c r="A4" s="12" t="s">
        <v>13</v>
      </c>
      <c r="B4" s="13" t="n">
        <v>0.0339</v>
      </c>
      <c r="C4" s="18" t="n">
        <f aca="false" t="array" ref="C4:C4">LOOKUP(2,1/(B:B&lt;&gt;""),B:B)</f>
        <v>0.0658</v>
      </c>
      <c r="D4" s="19" t="s">
        <v>14</v>
      </c>
      <c r="E4" s="19"/>
      <c r="K4" s="20"/>
    </row>
    <row r="5" customFormat="false" ht="12.75" hidden="false" customHeight="false" outlineLevel="0" collapsed="false">
      <c r="A5" s="12" t="s">
        <v>15</v>
      </c>
      <c r="B5" s="13" t="n">
        <v>0.0339</v>
      </c>
      <c r="C5" s="21"/>
      <c r="E5" s="22" t="s">
        <v>16</v>
      </c>
      <c r="F5" s="22"/>
    </row>
    <row r="6" customFormat="false" ht="12.75" hidden="false" customHeight="false" outlineLevel="0" collapsed="false">
      <c r="A6" s="12" t="s">
        <v>17</v>
      </c>
      <c r="B6" s="13" t="n">
        <v>0.0342</v>
      </c>
      <c r="F6" s="23" t="s">
        <v>18</v>
      </c>
      <c r="G6" s="23"/>
    </row>
    <row r="7" customFormat="false" ht="12.75" hidden="false" customHeight="false" outlineLevel="0" collapsed="false">
      <c r="A7" s="12" t="s">
        <v>19</v>
      </c>
      <c r="B7" s="13" t="n">
        <v>0.0341</v>
      </c>
      <c r="C7" s="24"/>
      <c r="G7" s="25" t="s">
        <v>20</v>
      </c>
      <c r="H7" s="25"/>
    </row>
    <row r="8" customFormat="false" ht="12.75" hidden="false" customHeight="false" outlineLevel="0" collapsed="false">
      <c r="A8" s="12" t="s">
        <v>21</v>
      </c>
      <c r="B8" s="13" t="n">
        <v>0.034</v>
      </c>
      <c r="C8" s="24"/>
    </row>
    <row r="9" customFormat="false" ht="12.75" hidden="false" customHeight="false" outlineLevel="0" collapsed="false">
      <c r="A9" s="12" t="s">
        <v>22</v>
      </c>
      <c r="B9" s="13" t="n">
        <v>0.0341</v>
      </c>
      <c r="C9" s="24"/>
    </row>
    <row r="10" customFormat="false" ht="12.75" hidden="false" customHeight="false" outlineLevel="0" collapsed="false">
      <c r="A10" s="12" t="s">
        <v>23</v>
      </c>
      <c r="B10" s="13" t="n">
        <v>0.0339</v>
      </c>
      <c r="C10" s="24"/>
    </row>
    <row r="11" customFormat="false" ht="12.75" hidden="false" customHeight="false" outlineLevel="0" collapsed="false">
      <c r="A11" s="12" t="s">
        <v>24</v>
      </c>
      <c r="B11" s="13" t="n">
        <v>0.0344</v>
      </c>
      <c r="C11" s="24"/>
    </row>
    <row r="12" customFormat="false" ht="12.75" hidden="false" customHeight="false" outlineLevel="0" collapsed="false">
      <c r="A12" s="12" t="s">
        <v>25</v>
      </c>
      <c r="B12" s="13" t="n">
        <v>0.0335</v>
      </c>
      <c r="C12" s="24"/>
    </row>
    <row r="13" customFormat="false" ht="12.75" hidden="false" customHeight="false" outlineLevel="0" collapsed="false">
      <c r="A13" s="12" t="s">
        <v>26</v>
      </c>
      <c r="B13" s="13" t="n">
        <v>0.0341</v>
      </c>
      <c r="C13" s="24"/>
    </row>
    <row r="14" customFormat="false" ht="12.75" hidden="false" customHeight="false" outlineLevel="0" collapsed="false">
      <c r="A14" s="12" t="s">
        <v>27</v>
      </c>
      <c r="B14" s="13" t="n">
        <v>0.0343</v>
      </c>
      <c r="C14" s="24"/>
    </row>
    <row r="15" customFormat="false" ht="12.75" hidden="false" customHeight="false" outlineLevel="0" collapsed="false">
      <c r="A15" s="12" t="s">
        <v>28</v>
      </c>
      <c r="B15" s="13" t="n">
        <v>0.0344</v>
      </c>
      <c r="C15" s="24"/>
    </row>
    <row r="16" customFormat="false" ht="12.75" hidden="false" customHeight="false" outlineLevel="0" collapsed="false">
      <c r="A16" s="12" t="s">
        <v>29</v>
      </c>
      <c r="B16" s="13" t="n">
        <v>0.0349</v>
      </c>
      <c r="C16" s="24"/>
    </row>
    <row r="17" customFormat="false" ht="12.75" hidden="false" customHeight="false" outlineLevel="0" collapsed="false">
      <c r="A17" s="12" t="s">
        <v>30</v>
      </c>
      <c r="B17" s="13" t="n">
        <v>0.0349</v>
      </c>
      <c r="C17" s="24"/>
    </row>
    <row r="18" customFormat="false" ht="12.75" hidden="false" customHeight="false" outlineLevel="0" collapsed="false">
      <c r="A18" s="12" t="s">
        <v>31</v>
      </c>
      <c r="B18" s="13" t="n">
        <v>0.0346</v>
      </c>
      <c r="C18" s="24"/>
    </row>
    <row r="19" customFormat="false" ht="12.75" hidden="false" customHeight="false" outlineLevel="0" collapsed="false">
      <c r="A19" s="12" t="s">
        <v>32</v>
      </c>
      <c r="B19" s="13" t="n">
        <v>0.0343</v>
      </c>
      <c r="C19" s="24"/>
    </row>
    <row r="20" customFormat="false" ht="12.75" hidden="false" customHeight="false" outlineLevel="0" collapsed="false">
      <c r="A20" s="12" t="s">
        <v>33</v>
      </c>
      <c r="B20" s="13" t="n">
        <v>0.0343</v>
      </c>
      <c r="C20" s="24"/>
    </row>
    <row r="21" customFormat="false" ht="12.75" hidden="false" customHeight="false" outlineLevel="0" collapsed="false">
      <c r="A21" s="12" t="s">
        <v>34</v>
      </c>
      <c r="B21" s="13" t="n">
        <v>0.0343</v>
      </c>
      <c r="C21" s="24"/>
    </row>
    <row r="22" customFormat="false" ht="12.75" hidden="false" customHeight="false" outlineLevel="0" collapsed="false">
      <c r="A22" s="12" t="s">
        <v>35</v>
      </c>
      <c r="B22" s="13" t="n">
        <v>0.0337</v>
      </c>
      <c r="C22" s="24"/>
    </row>
    <row r="23" customFormat="false" ht="12.75" hidden="false" customHeight="false" outlineLevel="0" collapsed="false">
      <c r="A23" s="12" t="s">
        <v>36</v>
      </c>
      <c r="B23" s="13" t="n">
        <v>0.0336</v>
      </c>
      <c r="C23" s="24"/>
    </row>
    <row r="24" customFormat="false" ht="12.75" hidden="false" customHeight="false" outlineLevel="0" collapsed="false">
      <c r="A24" s="12" t="s">
        <v>37</v>
      </c>
      <c r="B24" s="13" t="n">
        <v>0.0337</v>
      </c>
      <c r="C24" s="24"/>
    </row>
    <row r="25" customFormat="false" ht="12.75" hidden="false" customHeight="false" outlineLevel="0" collapsed="false">
      <c r="A25" s="12" t="s">
        <v>38</v>
      </c>
      <c r="B25" s="13" t="n">
        <v>0.0338</v>
      </c>
      <c r="C25" s="24"/>
    </row>
    <row r="26" customFormat="false" ht="12.75" hidden="false" customHeight="false" outlineLevel="0" collapsed="false">
      <c r="A26" s="12" t="s">
        <v>39</v>
      </c>
      <c r="B26" s="13" t="n">
        <v>0.0337</v>
      </c>
      <c r="C26" s="24"/>
    </row>
    <row r="27" customFormat="false" ht="12.75" hidden="false" customHeight="false" outlineLevel="0" collapsed="false">
      <c r="A27" s="12" t="s">
        <v>40</v>
      </c>
      <c r="B27" s="13" t="n">
        <v>0.0333</v>
      </c>
      <c r="C27" s="24"/>
    </row>
    <row r="28" customFormat="false" ht="12.75" hidden="false" customHeight="false" outlineLevel="0" collapsed="false">
      <c r="A28" s="12" t="s">
        <v>41</v>
      </c>
      <c r="B28" s="13" t="n">
        <v>0.0327</v>
      </c>
      <c r="C28" s="24"/>
    </row>
    <row r="29" customFormat="false" ht="12.75" hidden="false" customHeight="false" outlineLevel="0" collapsed="false">
      <c r="A29" s="12" t="s">
        <v>42</v>
      </c>
      <c r="B29" s="13" t="n">
        <v>0.0331</v>
      </c>
      <c r="C29" s="24"/>
    </row>
    <row r="30" customFormat="false" ht="12.75" hidden="false" customHeight="false" outlineLevel="0" collapsed="false">
      <c r="A30" s="12" t="s">
        <v>43</v>
      </c>
      <c r="B30" s="13" t="n">
        <v>0.0331</v>
      </c>
      <c r="C30" s="24"/>
    </row>
    <row r="31" customFormat="false" ht="12.75" hidden="false" customHeight="false" outlineLevel="0" collapsed="false">
      <c r="A31" s="12" t="s">
        <v>44</v>
      </c>
      <c r="B31" s="13" t="n">
        <v>0.0325</v>
      </c>
      <c r="C31" s="24"/>
    </row>
    <row r="32" customFormat="false" ht="12.75" hidden="false" customHeight="false" outlineLevel="0" collapsed="false">
      <c r="A32" s="12" t="s">
        <v>45</v>
      </c>
      <c r="B32" s="13" t="n">
        <v>0.0325</v>
      </c>
      <c r="C32" s="24"/>
    </row>
    <row r="33" customFormat="false" ht="12.75" hidden="false" customHeight="false" outlineLevel="0" collapsed="false">
      <c r="A33" s="12" t="s">
        <v>46</v>
      </c>
      <c r="B33" s="13" t="n">
        <v>0.0328</v>
      </c>
      <c r="C33" s="24"/>
    </row>
    <row r="34" customFormat="false" ht="12.75" hidden="false" customHeight="false" outlineLevel="0" collapsed="false">
      <c r="A34" s="12" t="s">
        <v>47</v>
      </c>
      <c r="B34" s="13" t="n">
        <v>0.0325</v>
      </c>
      <c r="C34" s="24"/>
    </row>
    <row r="35" customFormat="false" ht="12.75" hidden="false" customHeight="false" outlineLevel="0" collapsed="false">
      <c r="A35" s="12" t="s">
        <v>48</v>
      </c>
      <c r="B35" s="13" t="n">
        <v>0.0321</v>
      </c>
      <c r="C35" s="24"/>
    </row>
    <row r="36" customFormat="false" ht="12.75" hidden="false" customHeight="false" outlineLevel="0" collapsed="false">
      <c r="A36" s="12" t="s">
        <v>49</v>
      </c>
      <c r="B36" s="13" t="n">
        <v>0.0324</v>
      </c>
      <c r="C36" s="24"/>
    </row>
    <row r="37" customFormat="false" ht="12.75" hidden="false" customHeight="false" outlineLevel="0" collapsed="false">
      <c r="A37" s="12" t="s">
        <v>50</v>
      </c>
      <c r="B37" s="13" t="n">
        <v>0.0324</v>
      </c>
      <c r="C37" s="24"/>
    </row>
    <row r="38" customFormat="false" ht="12.75" hidden="false" customHeight="false" outlineLevel="0" collapsed="false">
      <c r="A38" s="12" t="s">
        <v>51</v>
      </c>
      <c r="B38" s="13" t="n">
        <v>0.0319</v>
      </c>
      <c r="C38" s="24"/>
    </row>
    <row r="39" customFormat="false" ht="12.75" hidden="false" customHeight="false" outlineLevel="0" collapsed="false">
      <c r="A39" s="12" t="s">
        <v>52</v>
      </c>
      <c r="B39" s="13" t="n">
        <v>0.0326</v>
      </c>
      <c r="C39" s="24"/>
    </row>
    <row r="40" customFormat="false" ht="12.75" hidden="false" customHeight="false" outlineLevel="0" collapsed="false">
      <c r="A40" s="12" t="s">
        <v>53</v>
      </c>
      <c r="B40" s="13" t="n">
        <v>0.0332</v>
      </c>
      <c r="C40" s="24"/>
    </row>
    <row r="41" customFormat="false" ht="12.75" hidden="false" customHeight="false" outlineLevel="0" collapsed="false">
      <c r="A41" s="12" t="s">
        <v>54</v>
      </c>
      <c r="B41" s="13" t="n">
        <v>0.0342</v>
      </c>
      <c r="C41" s="24"/>
    </row>
    <row r="42" customFormat="false" ht="12.75" hidden="false" customHeight="false" outlineLevel="0" collapsed="false">
      <c r="A42" s="12" t="s">
        <v>55</v>
      </c>
      <c r="B42" s="13" t="n">
        <v>0.0339</v>
      </c>
      <c r="C42" s="24"/>
    </row>
    <row r="43" customFormat="false" ht="12.75" hidden="false" customHeight="false" outlineLevel="0" collapsed="false">
      <c r="A43" s="12" t="s">
        <v>56</v>
      </c>
      <c r="B43" s="13" t="n">
        <v>0.0329</v>
      </c>
      <c r="C43" s="24"/>
    </row>
    <row r="44" customFormat="false" ht="12.75" hidden="false" customHeight="false" outlineLevel="0" collapsed="false">
      <c r="A44" s="12" t="s">
        <v>57</v>
      </c>
      <c r="B44" s="13" t="n">
        <v>0.0331</v>
      </c>
      <c r="C44" s="24"/>
    </row>
    <row r="45" customFormat="false" ht="12.75" hidden="false" customHeight="false" outlineLevel="0" collapsed="false">
      <c r="A45" s="12" t="s">
        <v>58</v>
      </c>
      <c r="B45" s="13" t="n">
        <v>0.0329</v>
      </c>
      <c r="C45" s="24"/>
    </row>
    <row r="46" customFormat="false" ht="12.75" hidden="false" customHeight="false" outlineLevel="0" collapsed="false">
      <c r="A46" s="12" t="s">
        <v>59</v>
      </c>
      <c r="B46" s="13" t="n">
        <v>0.0331</v>
      </c>
      <c r="C46" s="24"/>
    </row>
    <row r="47" customFormat="false" ht="12.75" hidden="false" customHeight="false" outlineLevel="0" collapsed="false">
      <c r="A47" s="12" t="s">
        <v>60</v>
      </c>
      <c r="B47" s="13" t="n">
        <v>0.0349</v>
      </c>
      <c r="C47" s="24"/>
    </row>
    <row r="48" customFormat="false" ht="12.75" hidden="false" customHeight="false" outlineLevel="0" collapsed="false">
      <c r="A48" s="12" t="s">
        <v>61</v>
      </c>
      <c r="B48" s="13" t="n">
        <v>0.0351</v>
      </c>
      <c r="C48" s="24"/>
    </row>
    <row r="49" customFormat="false" ht="12.75" hidden="false" customHeight="false" outlineLevel="0" collapsed="false">
      <c r="A49" s="12" t="s">
        <v>62</v>
      </c>
      <c r="B49" s="13" t="n">
        <v>0.0369</v>
      </c>
      <c r="C49" s="24"/>
    </row>
    <row r="50" customFormat="false" ht="12.75" hidden="false" customHeight="false" outlineLevel="0" collapsed="false">
      <c r="A50" s="12" t="s">
        <v>63</v>
      </c>
      <c r="B50" s="13" t="n">
        <v>0.036</v>
      </c>
      <c r="C50" s="24"/>
    </row>
    <row r="51" customFormat="false" ht="12.75" hidden="false" customHeight="false" outlineLevel="0" collapsed="false">
      <c r="A51" s="12" t="s">
        <v>64</v>
      </c>
      <c r="B51" s="13" t="n">
        <v>0.0478</v>
      </c>
      <c r="C51" s="24"/>
    </row>
    <row r="52" customFormat="false" ht="12.75" hidden="false" customHeight="false" outlineLevel="0" collapsed="false">
      <c r="A52" s="12" t="s">
        <v>65</v>
      </c>
      <c r="B52" s="13" t="n">
        <v>0.0417</v>
      </c>
      <c r="C52" s="24"/>
    </row>
    <row r="53" customFormat="false" ht="12.75" hidden="false" customHeight="false" outlineLevel="0" collapsed="false">
      <c r="A53" s="12" t="s">
        <v>66</v>
      </c>
      <c r="B53" s="13" t="n">
        <v>0.0435</v>
      </c>
      <c r="C53" s="24"/>
    </row>
    <row r="54" customFormat="false" ht="12.75" hidden="false" customHeight="false" outlineLevel="0" collapsed="false">
      <c r="A54" s="12" t="s">
        <v>67</v>
      </c>
      <c r="B54" s="13" t="n">
        <v>0.041</v>
      </c>
      <c r="C54" s="24"/>
    </row>
    <row r="55" customFormat="false" ht="12.75" hidden="false" customHeight="false" outlineLevel="0" collapsed="false">
      <c r="A55" s="12" t="s">
        <v>68</v>
      </c>
      <c r="B55" s="13" t="n">
        <v>0.0446</v>
      </c>
      <c r="C55" s="24"/>
    </row>
    <row r="56" customFormat="false" ht="12.75" hidden="false" customHeight="false" outlineLevel="0" collapsed="false">
      <c r="A56" s="12" t="s">
        <v>69</v>
      </c>
      <c r="B56" s="13" t="n">
        <v>0.0473</v>
      </c>
      <c r="C56" s="24"/>
    </row>
    <row r="57" customFormat="false" ht="12.75" hidden="false" customHeight="false" outlineLevel="0" collapsed="false">
      <c r="A57" s="12" t="s">
        <v>70</v>
      </c>
      <c r="B57" s="13" t="n">
        <v>0.0483</v>
      </c>
      <c r="C57" s="24"/>
    </row>
    <row r="58" customFormat="false" ht="12.75" hidden="false" customHeight="false" outlineLevel="0" collapsed="false">
      <c r="A58" s="12" t="s">
        <v>71</v>
      </c>
      <c r="B58" s="13" t="n">
        <v>0.0475</v>
      </c>
      <c r="C58" s="24"/>
    </row>
    <row r="59" customFormat="false" ht="12.75" hidden="false" customHeight="false" outlineLevel="0" collapsed="false">
      <c r="A59" s="12" t="s">
        <v>72</v>
      </c>
      <c r="B59" s="13" t="n">
        <v>0.0483</v>
      </c>
      <c r="C59" s="24"/>
    </row>
    <row r="60" customFormat="false" ht="12.75" hidden="false" customHeight="false" outlineLevel="0" collapsed="false">
      <c r="A60" s="12" t="s">
        <v>73</v>
      </c>
      <c r="B60" s="13" t="n">
        <v>0.0478</v>
      </c>
      <c r="C60" s="24"/>
    </row>
    <row r="61" customFormat="false" ht="12.75" hidden="false" customHeight="false" outlineLevel="0" collapsed="false">
      <c r="A61" s="12" t="s">
        <v>74</v>
      </c>
      <c r="B61" s="13" t="n">
        <v>0.0459</v>
      </c>
      <c r="C61" s="24"/>
    </row>
    <row r="62" customFormat="false" ht="12.75" hidden="false" customHeight="false" outlineLevel="0" collapsed="false">
      <c r="A62" s="12" t="s">
        <v>75</v>
      </c>
      <c r="B62" s="13" t="n">
        <v>0.0446</v>
      </c>
      <c r="C62" s="24"/>
    </row>
    <row r="63" customFormat="false" ht="12.75" hidden="false" customHeight="false" outlineLevel="0" collapsed="false">
      <c r="A63" s="12" t="s">
        <v>76</v>
      </c>
      <c r="B63" s="13" t="n">
        <v>0.0436</v>
      </c>
      <c r="C63" s="24"/>
    </row>
    <row r="64" customFormat="false" ht="12.75" hidden="false" customHeight="false" outlineLevel="0" collapsed="false">
      <c r="A64" s="12" t="s">
        <v>77</v>
      </c>
      <c r="B64" s="13" t="n">
        <v>0.0445</v>
      </c>
      <c r="C64" s="24"/>
    </row>
    <row r="65" customFormat="false" ht="12.75" hidden="false" customHeight="false" outlineLevel="0" collapsed="false">
      <c r="A65" s="12" t="s">
        <v>78</v>
      </c>
      <c r="B65" s="13" t="n">
        <v>0.0456</v>
      </c>
      <c r="C65" s="24"/>
    </row>
    <row r="66" customFormat="false" ht="12.75" hidden="false" customHeight="false" outlineLevel="0" collapsed="false">
      <c r="A66" s="12" t="s">
        <v>79</v>
      </c>
      <c r="B66" s="13" t="n">
        <v>0.0455</v>
      </c>
      <c r="C66" s="24"/>
    </row>
    <row r="67" customFormat="false" ht="12.75" hidden="false" customHeight="false" outlineLevel="0" collapsed="false">
      <c r="A67" s="12" t="s">
        <v>80</v>
      </c>
      <c r="B67" s="13" t="n">
        <v>0.0465</v>
      </c>
      <c r="C67" s="24"/>
    </row>
    <row r="68" customFormat="false" ht="12.75" hidden="false" customHeight="false" outlineLevel="0" collapsed="false">
      <c r="A68" s="12" t="s">
        <v>81</v>
      </c>
      <c r="B68" s="13" t="n">
        <v>0.0465</v>
      </c>
      <c r="C68" s="24"/>
    </row>
    <row r="69" customFormat="false" ht="12.75" hidden="false" customHeight="false" outlineLevel="0" collapsed="false">
      <c r="A69" s="12" t="s">
        <v>82</v>
      </c>
      <c r="B69" s="13" t="n">
        <v>0.0461</v>
      </c>
      <c r="C69" s="24"/>
    </row>
    <row r="70" customFormat="false" ht="12.75" hidden="false" customHeight="false" outlineLevel="0" collapsed="false">
      <c r="A70" s="12" t="s">
        <v>83</v>
      </c>
      <c r="B70" s="13" t="n">
        <v>0.0473</v>
      </c>
      <c r="C70" s="24"/>
    </row>
    <row r="71" customFormat="false" ht="12.75" hidden="false" customHeight="false" outlineLevel="0" collapsed="false">
      <c r="A71" s="12" t="s">
        <v>84</v>
      </c>
      <c r="B71" s="13" t="n">
        <v>0.0464</v>
      </c>
      <c r="C71" s="24"/>
    </row>
    <row r="72" customFormat="false" ht="12.75" hidden="false" customHeight="false" outlineLevel="0" collapsed="false">
      <c r="A72" s="12" t="s">
        <v>85</v>
      </c>
      <c r="B72" s="13" t="n">
        <v>0.0458</v>
      </c>
      <c r="C72" s="24"/>
    </row>
    <row r="73" customFormat="false" ht="12.75" hidden="false" customHeight="false" outlineLevel="0" collapsed="false">
      <c r="A73" s="12" t="s">
        <v>86</v>
      </c>
      <c r="B73" s="13" t="n">
        <v>0.0457</v>
      </c>
      <c r="C73" s="24"/>
    </row>
    <row r="74" customFormat="false" ht="12.75" hidden="false" customHeight="false" outlineLevel="0" collapsed="false">
      <c r="A74" s="12" t="s">
        <v>87</v>
      </c>
      <c r="B74" s="13" t="n">
        <v>0.0452</v>
      </c>
      <c r="C74" s="24"/>
    </row>
    <row r="75" customFormat="false" ht="12.75" hidden="false" customHeight="false" outlineLevel="0" collapsed="false">
      <c r="A75" s="12" t="s">
        <v>88</v>
      </c>
      <c r="B75" s="13" t="n">
        <v>0.0437</v>
      </c>
      <c r="C75" s="24"/>
    </row>
    <row r="76" customFormat="false" ht="12.75" hidden="false" customHeight="false" outlineLevel="0" collapsed="false">
      <c r="A76" s="12" t="s">
        <v>89</v>
      </c>
      <c r="B76" s="13" t="n">
        <v>0.0423</v>
      </c>
      <c r="C76" s="24"/>
    </row>
    <row r="77" customFormat="false" ht="12.75" hidden="false" customHeight="false" outlineLevel="0" collapsed="false">
      <c r="A77" s="12" t="s">
        <v>90</v>
      </c>
      <c r="B77" s="13" t="n">
        <v>0.0424</v>
      </c>
      <c r="C77" s="24"/>
    </row>
    <row r="78" customFormat="false" ht="12.75" hidden="false" customHeight="false" outlineLevel="0" collapsed="false">
      <c r="A78" s="12" t="s">
        <v>91</v>
      </c>
      <c r="B78" s="13" t="n">
        <v>0.041</v>
      </c>
      <c r="C78" s="24"/>
    </row>
    <row r="79" customFormat="false" ht="12.75" hidden="false" customHeight="false" outlineLevel="0" collapsed="false">
      <c r="A79" s="12" t="s">
        <v>92</v>
      </c>
      <c r="B79" s="13" t="n">
        <v>0.0414</v>
      </c>
      <c r="C79" s="24"/>
    </row>
    <row r="80" customFormat="false" ht="12.75" hidden="false" customHeight="false" outlineLevel="0" collapsed="false">
      <c r="A80" s="12" t="s">
        <v>93</v>
      </c>
      <c r="B80" s="13" t="n">
        <v>0.0432</v>
      </c>
      <c r="C80" s="24"/>
    </row>
    <row r="81" customFormat="false" ht="12.75" hidden="false" customHeight="false" outlineLevel="0" collapsed="false">
      <c r="A81" s="12" t="s">
        <v>94</v>
      </c>
      <c r="B81" s="13" t="n">
        <v>0.0451</v>
      </c>
      <c r="C81" s="24"/>
    </row>
    <row r="82" customFormat="false" ht="12.75" hidden="false" customHeight="false" outlineLevel="0" collapsed="false">
      <c r="A82" s="12" t="s">
        <v>95</v>
      </c>
      <c r="B82" s="13" t="n">
        <v>0.0454</v>
      </c>
      <c r="C82" s="24"/>
    </row>
    <row r="83" customFormat="false" ht="12.75" hidden="false" customHeight="false" outlineLevel="0" collapsed="false">
      <c r="A83" s="12" t="s">
        <v>96</v>
      </c>
      <c r="B83" s="13" t="n">
        <v>0.0427</v>
      </c>
      <c r="C83" s="24"/>
    </row>
    <row r="84" customFormat="false" ht="12.75" hidden="false" customHeight="false" outlineLevel="0" collapsed="false">
      <c r="A84" s="12" t="s">
        <v>97</v>
      </c>
      <c r="B84" s="13" t="n">
        <v>0.0425</v>
      </c>
      <c r="C84" s="24"/>
    </row>
    <row r="85" customFormat="false" ht="12.75" hidden="false" customHeight="false" outlineLevel="0" collapsed="false">
      <c r="A85" s="12" t="s">
        <v>98</v>
      </c>
      <c r="B85" s="13" t="n">
        <v>0.0441</v>
      </c>
      <c r="C85" s="24"/>
    </row>
    <row r="86" customFormat="false" ht="12.75" hidden="false" customHeight="false" outlineLevel="0" collapsed="false">
      <c r="A86" s="12" t="s">
        <v>99</v>
      </c>
      <c r="B86" s="13" t="n">
        <v>0.0424</v>
      </c>
      <c r="C86" s="24"/>
    </row>
    <row r="87" customFormat="false" ht="12.75" hidden="false" customHeight="false" outlineLevel="0" collapsed="false">
      <c r="A87" s="12" t="s">
        <v>100</v>
      </c>
      <c r="B87" s="13" t="n">
        <v>0.0437</v>
      </c>
      <c r="C87" s="24"/>
    </row>
    <row r="88" customFormat="false" ht="12.75" hidden="false" customHeight="false" outlineLevel="0" collapsed="false">
      <c r="A88" s="12" t="s">
        <v>101</v>
      </c>
      <c r="B88" s="13" t="n">
        <v>0.0435</v>
      </c>
      <c r="C88" s="24"/>
    </row>
    <row r="89" customFormat="false" ht="12.75" hidden="false" customHeight="false" outlineLevel="0" collapsed="false">
      <c r="A89" s="12" t="s">
        <v>102</v>
      </c>
      <c r="B89" s="13" t="n">
        <v>0.0447</v>
      </c>
      <c r="C89" s="24"/>
    </row>
    <row r="90" customFormat="false" ht="12.75" hidden="false" customHeight="false" outlineLevel="0" collapsed="false">
      <c r="A90" s="12" t="s">
        <v>103</v>
      </c>
      <c r="B90" s="13" t="n">
        <v>0.0452</v>
      </c>
      <c r="C90" s="24"/>
    </row>
    <row r="91" customFormat="false" ht="12.75" hidden="false" customHeight="false" outlineLevel="0" collapsed="false">
      <c r="A91" s="12" t="s">
        <v>104</v>
      </c>
      <c r="B91" s="13" t="n">
        <v>0.0443</v>
      </c>
      <c r="C91" s="24"/>
    </row>
    <row r="92" customFormat="false" ht="12.75" hidden="false" customHeight="false" outlineLevel="0" collapsed="false">
      <c r="A92" s="12" t="s">
        <v>105</v>
      </c>
      <c r="B92" s="13" t="n">
        <v>0.0461</v>
      </c>
      <c r="C92" s="24"/>
    </row>
    <row r="93" customFormat="false" ht="12.75" hidden="false" customHeight="false" outlineLevel="0" collapsed="false">
      <c r="A93" s="12" t="s">
        <v>106</v>
      </c>
      <c r="B93" s="13" t="n">
        <v>0.0477</v>
      </c>
      <c r="C93" s="24"/>
    </row>
    <row r="94" customFormat="false" ht="12.75" hidden="false" customHeight="false" outlineLevel="0" collapsed="false">
      <c r="A94" s="12" t="s">
        <v>107</v>
      </c>
      <c r="B94" s="13" t="n">
        <v>0.0462</v>
      </c>
      <c r="C94" s="24"/>
    </row>
    <row r="95" customFormat="false" ht="12.75" hidden="false" customHeight="false" outlineLevel="0" collapsed="false">
      <c r="A95" s="12" t="s">
        <v>108</v>
      </c>
      <c r="B95" s="13" t="n">
        <v>0.0452</v>
      </c>
      <c r="C95" s="24"/>
    </row>
    <row r="96" customFormat="false" ht="12.75" hidden="false" customHeight="false" outlineLevel="0" collapsed="false">
      <c r="A96" s="12" t="s">
        <v>109</v>
      </c>
      <c r="B96" s="13" t="n">
        <v>0.0447</v>
      </c>
      <c r="C96" s="24"/>
    </row>
    <row r="97" customFormat="false" ht="12.75" hidden="false" customHeight="false" outlineLevel="0" collapsed="false">
      <c r="A97" s="12" t="s">
        <v>110</v>
      </c>
      <c r="B97" s="13" t="n">
        <v>0.0442</v>
      </c>
      <c r="C97" s="24"/>
    </row>
    <row r="98" customFormat="false" ht="12.75" hidden="false" customHeight="false" outlineLevel="0" collapsed="false">
      <c r="A98" s="12" t="s">
        <v>111</v>
      </c>
      <c r="B98" s="13" t="n">
        <v>0.044</v>
      </c>
      <c r="C98" s="24"/>
    </row>
    <row r="99" customFormat="false" ht="12.75" hidden="false" customHeight="false" outlineLevel="0" collapsed="false">
      <c r="A99" s="12" t="s">
        <v>112</v>
      </c>
      <c r="B99" s="13" t="n">
        <v>0.0431</v>
      </c>
      <c r="C99" s="24"/>
    </row>
    <row r="100" customFormat="false" ht="12.75" hidden="false" customHeight="false" outlineLevel="0" collapsed="false">
      <c r="A100" s="12" t="s">
        <v>113</v>
      </c>
      <c r="B100" s="13" t="n">
        <v>0.0418</v>
      </c>
      <c r="C100" s="24"/>
    </row>
    <row r="101" customFormat="false" ht="12.75" hidden="false" customHeight="false" outlineLevel="0" collapsed="false">
      <c r="A101" s="12" t="s">
        <v>114</v>
      </c>
      <c r="B101" s="13" t="n">
        <v>0.0411</v>
      </c>
      <c r="C101" s="24"/>
    </row>
    <row r="102" customFormat="false" ht="12.75" hidden="false" customHeight="false" outlineLevel="0" collapsed="false">
      <c r="A102" s="12" t="s">
        <v>115</v>
      </c>
      <c r="B102" s="13" t="n">
        <v>0.0423</v>
      </c>
      <c r="C102" s="24"/>
    </row>
    <row r="103" customFormat="false" ht="12.75" hidden="false" customHeight="false" outlineLevel="0" collapsed="false">
      <c r="A103" s="12" t="s">
        <v>116</v>
      </c>
      <c r="B103" s="13" t="n">
        <v>0.0428</v>
      </c>
      <c r="C103" s="24"/>
    </row>
    <row r="104" customFormat="false" ht="12.75" hidden="false" customHeight="false" outlineLevel="0" collapsed="false">
      <c r="A104" s="12" t="s">
        <v>117</v>
      </c>
      <c r="B104" s="13" t="n">
        <v>0.0422</v>
      </c>
      <c r="C104" s="24"/>
    </row>
    <row r="105" customFormat="false" ht="12.75" hidden="false" customHeight="false" outlineLevel="0" collapsed="false">
      <c r="A105" s="12" t="s">
        <v>118</v>
      </c>
      <c r="B105" s="13" t="n">
        <v>0.0425</v>
      </c>
      <c r="C105" s="24"/>
    </row>
    <row r="106" customFormat="false" ht="12.75" hidden="false" customHeight="false" outlineLevel="0" collapsed="false">
      <c r="A106" s="12" t="s">
        <v>119</v>
      </c>
      <c r="B106" s="13" t="n">
        <v>0.042</v>
      </c>
      <c r="C106" s="24"/>
    </row>
    <row r="107" customFormat="false" ht="12.75" hidden="false" customHeight="false" outlineLevel="0" collapsed="false">
      <c r="A107" s="12" t="s">
        <v>120</v>
      </c>
      <c r="B107" s="13" t="n">
        <v>0.0416</v>
      </c>
      <c r="C107" s="24"/>
    </row>
    <row r="108" customFormat="false" ht="12.75" hidden="false" customHeight="false" outlineLevel="0" collapsed="false">
      <c r="A108" s="12" t="s">
        <v>121</v>
      </c>
      <c r="B108" s="13" t="n">
        <v>0.0413</v>
      </c>
      <c r="C108" s="24"/>
    </row>
    <row r="109" customFormat="false" ht="12.75" hidden="false" customHeight="false" outlineLevel="0" collapsed="false">
      <c r="A109" s="12" t="s">
        <v>122</v>
      </c>
      <c r="B109" s="13" t="n">
        <v>0.0407</v>
      </c>
      <c r="C109" s="24"/>
    </row>
    <row r="110" customFormat="false" ht="12.75" hidden="false" customHeight="false" outlineLevel="0" collapsed="false">
      <c r="A110" s="12" t="s">
        <v>123</v>
      </c>
      <c r="B110" s="13" t="n">
        <v>0.0409</v>
      </c>
      <c r="C110" s="24"/>
    </row>
    <row r="111" customFormat="false" ht="12.75" hidden="false" customHeight="false" outlineLevel="0" collapsed="false">
      <c r="A111" s="12" t="s">
        <v>124</v>
      </c>
      <c r="B111" s="13" t="n">
        <v>0.041</v>
      </c>
      <c r="C111" s="24"/>
    </row>
    <row r="112" customFormat="false" ht="12.75" hidden="false" customHeight="false" outlineLevel="0" collapsed="false">
      <c r="A112" s="12" t="s">
        <v>125</v>
      </c>
      <c r="B112" s="13" t="n">
        <v>0.0408</v>
      </c>
      <c r="C112" s="24"/>
    </row>
    <row r="113" customFormat="false" ht="12.75" hidden="false" customHeight="false" outlineLevel="0" collapsed="false">
      <c r="A113" s="12" t="s">
        <v>126</v>
      </c>
      <c r="B113" s="13" t="n">
        <v>0.0406</v>
      </c>
      <c r="C113" s="24"/>
    </row>
    <row r="114" customFormat="false" ht="12.75" hidden="false" customHeight="false" outlineLevel="0" collapsed="false">
      <c r="A114" s="12" t="s">
        <v>127</v>
      </c>
      <c r="B114" s="13" t="n">
        <v>0.0408</v>
      </c>
      <c r="C114" s="24"/>
    </row>
    <row r="115" customFormat="false" ht="12.75" hidden="false" customHeight="false" outlineLevel="0" collapsed="false">
      <c r="A115" s="12" t="s">
        <v>128</v>
      </c>
      <c r="B115" s="13" t="n">
        <v>0.0397</v>
      </c>
      <c r="C115" s="24"/>
    </row>
    <row r="116" customFormat="false" ht="12.75" hidden="false" customHeight="false" outlineLevel="0" collapsed="false">
      <c r="A116" s="12" t="s">
        <v>129</v>
      </c>
      <c r="B116" s="13" t="n">
        <v>0.04</v>
      </c>
      <c r="C116" s="24"/>
    </row>
    <row r="117" customFormat="false" ht="12.75" hidden="false" customHeight="false" outlineLevel="0" collapsed="false">
      <c r="A117" s="12" t="s">
        <v>130</v>
      </c>
      <c r="B117" s="13" t="n">
        <v>0.0404</v>
      </c>
      <c r="C117" s="24"/>
    </row>
    <row r="118" customFormat="false" ht="12.75" hidden="false" customHeight="false" outlineLevel="0" collapsed="false">
      <c r="A118" s="12" t="s">
        <v>131</v>
      </c>
      <c r="B118" s="13" t="n">
        <v>0.0405</v>
      </c>
      <c r="C118" s="24"/>
    </row>
    <row r="119" customFormat="false" ht="12.75" hidden="false" customHeight="false" outlineLevel="0" collapsed="false">
      <c r="A119" s="12" t="s">
        <v>132</v>
      </c>
      <c r="B119" s="13" t="n">
        <v>0.041</v>
      </c>
      <c r="C119" s="24"/>
    </row>
    <row r="120" customFormat="false" ht="12.75" hidden="false" customHeight="false" outlineLevel="0" collapsed="false">
      <c r="A120" s="12" t="s">
        <v>133</v>
      </c>
      <c r="B120" s="13" t="n">
        <v>0.0411</v>
      </c>
      <c r="C120" s="24"/>
    </row>
    <row r="121" customFormat="false" ht="12.75" hidden="false" customHeight="false" outlineLevel="0" collapsed="false">
      <c r="A121" s="12" t="s">
        <v>134</v>
      </c>
      <c r="B121" s="13" t="n">
        <v>0.0412</v>
      </c>
      <c r="C121" s="24"/>
    </row>
    <row r="122" customFormat="false" ht="12.75" hidden="false" customHeight="false" outlineLevel="0" collapsed="false">
      <c r="A122" s="12" t="s">
        <v>135</v>
      </c>
      <c r="B122" s="13" t="n">
        <v>0.0417</v>
      </c>
      <c r="C122" s="24"/>
    </row>
    <row r="123" customFormat="false" ht="12.75" hidden="false" customHeight="false" outlineLevel="0" collapsed="false">
      <c r="A123" s="12" t="s">
        <v>136</v>
      </c>
      <c r="B123" s="13" t="n">
        <v>0.0409</v>
      </c>
      <c r="C123" s="24"/>
    </row>
    <row r="124" customFormat="false" ht="12.75" hidden="false" customHeight="false" outlineLevel="0" collapsed="false">
      <c r="A124" s="12" t="s">
        <v>137</v>
      </c>
      <c r="B124" s="13" t="n">
        <v>0.0413</v>
      </c>
      <c r="C124" s="24"/>
    </row>
    <row r="125" customFormat="false" ht="12.75" hidden="false" customHeight="false" outlineLevel="0" collapsed="false">
      <c r="A125" s="12" t="s">
        <v>138</v>
      </c>
      <c r="B125" s="13" t="n">
        <v>0.0407</v>
      </c>
      <c r="C125" s="24"/>
    </row>
    <row r="126" customFormat="false" ht="12.75" hidden="false" customHeight="false" outlineLevel="0" collapsed="false">
      <c r="A126" s="12" t="s">
        <v>139</v>
      </c>
      <c r="B126" s="13" t="n">
        <v>0.0401</v>
      </c>
      <c r="C126" s="24"/>
    </row>
    <row r="127" customFormat="false" ht="12.75" hidden="false" customHeight="false" outlineLevel="0" collapsed="false">
      <c r="A127" s="12" t="s">
        <v>140</v>
      </c>
      <c r="B127" s="13" t="n">
        <v>0.0396</v>
      </c>
      <c r="C127" s="24"/>
    </row>
    <row r="128" customFormat="false" ht="12.75" hidden="false" customHeight="false" outlineLevel="0" collapsed="false">
      <c r="A128" s="12" t="s">
        <v>141</v>
      </c>
      <c r="B128" s="13" t="n">
        <v>0.0392</v>
      </c>
      <c r="C128" s="24"/>
    </row>
    <row r="129" customFormat="false" ht="12.75" hidden="false" customHeight="false" outlineLevel="0" collapsed="false">
      <c r="A129" s="12" t="s">
        <v>142</v>
      </c>
      <c r="B129" s="13" t="n">
        <v>0.0383</v>
      </c>
      <c r="C129" s="24"/>
    </row>
    <row r="130" customFormat="false" ht="12.75" hidden="false" customHeight="false" outlineLevel="0" collapsed="false">
      <c r="A130" s="12" t="s">
        <v>143</v>
      </c>
      <c r="B130" s="13" t="n">
        <v>0.0387</v>
      </c>
      <c r="C130" s="24"/>
    </row>
    <row r="131" customFormat="false" ht="12.75" hidden="false" customHeight="false" outlineLevel="0" collapsed="false">
      <c r="A131" s="12" t="s">
        <v>144</v>
      </c>
      <c r="B131" s="13" t="n">
        <v>0.0391</v>
      </c>
      <c r="C131" s="24"/>
    </row>
    <row r="132" customFormat="false" ht="12.75" hidden="false" customHeight="false" outlineLevel="0" collapsed="false">
      <c r="A132" s="12" t="s">
        <v>145</v>
      </c>
      <c r="B132" s="13" t="n">
        <v>0.0388</v>
      </c>
      <c r="C132" s="24"/>
    </row>
    <row r="133" customFormat="false" ht="12.75" hidden="false" customHeight="false" outlineLevel="0" collapsed="false">
      <c r="A133" s="12" t="s">
        <v>146</v>
      </c>
      <c r="B133" s="13" t="n">
        <v>0.0379</v>
      </c>
      <c r="C133" s="24"/>
    </row>
    <row r="134" customFormat="false" ht="12.75" hidden="false" customHeight="false" outlineLevel="0" collapsed="false">
      <c r="A134" s="12" t="s">
        <v>147</v>
      </c>
      <c r="B134" s="13" t="n">
        <v>0.0372</v>
      </c>
      <c r="C134" s="24"/>
    </row>
    <row r="135" customFormat="false" ht="12.75" hidden="false" customHeight="false" outlineLevel="0" collapsed="false">
      <c r="A135" s="12" t="s">
        <v>148</v>
      </c>
      <c r="B135" s="13" t="n">
        <v>0.0376</v>
      </c>
      <c r="C135" s="24"/>
    </row>
    <row r="136" customFormat="false" ht="12.75" hidden="false" customHeight="false" outlineLevel="0" collapsed="false">
      <c r="A136" s="12" t="s">
        <v>149</v>
      </c>
      <c r="B136" s="13" t="n">
        <v>0.0373</v>
      </c>
      <c r="C136" s="24"/>
    </row>
    <row r="137" customFormat="false" ht="12.75" hidden="false" customHeight="false" outlineLevel="0" collapsed="false">
      <c r="A137" s="12" t="s">
        <v>150</v>
      </c>
      <c r="B137" s="13" t="n">
        <v>0.0373</v>
      </c>
      <c r="C137" s="24"/>
    </row>
    <row r="138" customFormat="false" ht="12.75" hidden="false" customHeight="false" outlineLevel="0" collapsed="false">
      <c r="A138" s="12" t="s">
        <v>151</v>
      </c>
      <c r="B138" s="13" t="n">
        <v>0.0364</v>
      </c>
      <c r="C138" s="24"/>
    </row>
    <row r="139" customFormat="false" ht="12.75" hidden="false" customHeight="false" outlineLevel="0" collapsed="false">
      <c r="A139" s="12" t="s">
        <v>152</v>
      </c>
      <c r="B139" s="13" t="n">
        <v>0.0358</v>
      </c>
      <c r="C139" s="24"/>
    </row>
    <row r="140" customFormat="false" ht="12.75" hidden="false" customHeight="false" outlineLevel="0" collapsed="false">
      <c r="A140" s="12" t="s">
        <v>153</v>
      </c>
      <c r="B140" s="13" t="n">
        <v>0.0363</v>
      </c>
      <c r="C140" s="24"/>
    </row>
    <row r="141" customFormat="false" ht="12.75" hidden="false" customHeight="false" outlineLevel="0" collapsed="false">
      <c r="A141" s="12" t="s">
        <v>154</v>
      </c>
      <c r="B141" s="13" t="n">
        <v>0.036</v>
      </c>
      <c r="C141" s="24"/>
    </row>
    <row r="142" customFormat="false" ht="12.75" hidden="false" customHeight="false" outlineLevel="0" collapsed="false">
      <c r="A142" s="12" t="s">
        <v>155</v>
      </c>
      <c r="B142" s="13" t="n">
        <v>0.036</v>
      </c>
      <c r="C142" s="24"/>
    </row>
    <row r="143" customFormat="false" ht="12.75" hidden="false" customHeight="false" outlineLevel="0" collapsed="false">
      <c r="A143" s="12" t="s">
        <v>156</v>
      </c>
      <c r="B143" s="13" t="n">
        <v>0.0355</v>
      </c>
      <c r="C143" s="24"/>
    </row>
    <row r="144" customFormat="false" ht="12.75" hidden="false" customHeight="false" outlineLevel="0" collapsed="false">
      <c r="A144" s="12" t="s">
        <v>157</v>
      </c>
      <c r="B144" s="13" t="n">
        <v>0.0356</v>
      </c>
      <c r="C144" s="24"/>
    </row>
    <row r="145" customFormat="false" ht="12.75" hidden="false" customHeight="false" outlineLevel="0" collapsed="false">
      <c r="A145" s="12" t="s">
        <v>158</v>
      </c>
      <c r="B145" s="13" t="n">
        <v>0.0353</v>
      </c>
      <c r="C145" s="24"/>
    </row>
    <row r="146" customFormat="false" ht="12.75" hidden="false" customHeight="false" outlineLevel="0" collapsed="false">
      <c r="A146" s="12" t="s">
        <v>159</v>
      </c>
      <c r="B146" s="13" t="n">
        <v>0.035</v>
      </c>
      <c r="C146" s="24"/>
    </row>
    <row r="147" customFormat="false" ht="12.75" hidden="false" customHeight="false" outlineLevel="0" collapsed="false">
      <c r="A147" s="12" t="s">
        <v>160</v>
      </c>
      <c r="B147" s="13" t="n">
        <v>0.0354</v>
      </c>
      <c r="C147" s="24"/>
    </row>
    <row r="148" customFormat="false" ht="12.75" hidden="false" customHeight="false" outlineLevel="0" collapsed="false">
      <c r="A148" s="12" t="s">
        <v>161</v>
      </c>
      <c r="B148" s="13" t="n">
        <v>0.034</v>
      </c>
      <c r="C148" s="24"/>
    </row>
    <row r="149" customFormat="false" ht="12.75" hidden="false" customHeight="false" outlineLevel="0" collapsed="false">
      <c r="A149" s="12" t="s">
        <v>162</v>
      </c>
      <c r="B149" s="13" t="n">
        <v>0.034</v>
      </c>
      <c r="C149" s="24"/>
    </row>
    <row r="150" customFormat="false" ht="12.75" hidden="false" customHeight="false" outlineLevel="0" collapsed="false">
      <c r="A150" s="12" t="s">
        <v>163</v>
      </c>
      <c r="B150" s="13" t="n">
        <v>0.034</v>
      </c>
      <c r="C150" s="24"/>
    </row>
    <row r="151" customFormat="false" ht="12.75" hidden="false" customHeight="false" outlineLevel="0" collapsed="false">
      <c r="A151" s="12" t="s">
        <v>164</v>
      </c>
      <c r="B151" s="13" t="n">
        <v>0.0338</v>
      </c>
      <c r="C151" s="24"/>
    </row>
    <row r="152" customFormat="false" ht="12.75" hidden="false" customHeight="false" outlineLevel="0" collapsed="false">
      <c r="A152" s="12" t="s">
        <v>165</v>
      </c>
      <c r="B152" s="13" t="n">
        <v>0.0351</v>
      </c>
      <c r="C152" s="24"/>
    </row>
    <row r="153" customFormat="false" ht="12.75" hidden="false" customHeight="false" outlineLevel="0" collapsed="false">
      <c r="A153" s="12" t="s">
        <v>166</v>
      </c>
      <c r="B153" s="13" t="n">
        <v>0.0346</v>
      </c>
      <c r="C153" s="24"/>
    </row>
    <row r="154" customFormat="false" ht="12.75" hidden="false" customHeight="false" outlineLevel="0" collapsed="false">
      <c r="A154" s="12" t="s">
        <v>167</v>
      </c>
      <c r="B154" s="13" t="n">
        <v>0.0351</v>
      </c>
      <c r="C154" s="24"/>
    </row>
    <row r="155" customFormat="false" ht="12.75" hidden="false" customHeight="false" outlineLevel="0" collapsed="false">
      <c r="A155" s="12" t="s">
        <v>168</v>
      </c>
      <c r="B155" s="13" t="n">
        <v>0.0362</v>
      </c>
      <c r="C155" s="24"/>
    </row>
    <row r="156" customFormat="false" ht="12.75" hidden="false" customHeight="false" outlineLevel="0" collapsed="false">
      <c r="A156" s="12" t="s">
        <v>169</v>
      </c>
      <c r="B156" s="13" t="n">
        <v>0.037</v>
      </c>
      <c r="C156" s="24"/>
    </row>
    <row r="157" customFormat="false" ht="12.75" hidden="false" customHeight="false" outlineLevel="0" collapsed="false">
      <c r="A157" s="12" t="s">
        <v>170</v>
      </c>
      <c r="B157" s="13" t="n">
        <v>0.0365</v>
      </c>
      <c r="C157" s="24"/>
    </row>
    <row r="158" customFormat="false" ht="12.75" hidden="false" customHeight="false" outlineLevel="0" collapsed="false">
      <c r="A158" s="12" t="s">
        <v>171</v>
      </c>
      <c r="B158" s="13" t="n">
        <v>0.0381</v>
      </c>
      <c r="C158" s="24"/>
    </row>
    <row r="159" customFormat="false" ht="12.75" hidden="false" customHeight="false" outlineLevel="0" collapsed="false">
      <c r="A159" s="12" t="s">
        <v>172</v>
      </c>
      <c r="B159" s="13" t="n">
        <v>0.0377</v>
      </c>
      <c r="C159" s="24"/>
    </row>
    <row r="160" customFormat="false" ht="12.75" hidden="false" customHeight="false" outlineLevel="0" collapsed="false">
      <c r="A160" s="12" t="s">
        <v>173</v>
      </c>
      <c r="B160" s="13" t="n">
        <v>0.0363</v>
      </c>
      <c r="C160" s="24"/>
    </row>
    <row r="161" customFormat="false" ht="12.75" hidden="false" customHeight="false" outlineLevel="0" collapsed="false">
      <c r="A161" s="12" t="s">
        <v>174</v>
      </c>
      <c r="B161" s="13" t="n">
        <v>0.0361</v>
      </c>
      <c r="C161" s="24"/>
    </row>
    <row r="162" customFormat="false" ht="12.75" hidden="false" customHeight="false" outlineLevel="0" collapsed="false">
      <c r="A162" s="12" t="s">
        <v>175</v>
      </c>
      <c r="B162" s="13" t="n">
        <v>0.0383</v>
      </c>
      <c r="C162" s="24"/>
    </row>
    <row r="163" customFormat="false" ht="12.75" hidden="false" customHeight="false" outlineLevel="0" collapsed="false">
      <c r="A163" s="12" t="s">
        <v>176</v>
      </c>
      <c r="B163" s="13" t="n">
        <v>0.0368</v>
      </c>
      <c r="C163" s="24"/>
    </row>
    <row r="164" customFormat="false" ht="12.75" hidden="false" customHeight="false" outlineLevel="0" collapsed="false">
      <c r="A164" s="12" t="s">
        <v>177</v>
      </c>
      <c r="B164" s="13" t="n">
        <v>0.036</v>
      </c>
      <c r="C164" s="24"/>
    </row>
    <row r="165" customFormat="false" ht="12.75" hidden="false" customHeight="false" outlineLevel="0" collapsed="false">
      <c r="A165" s="12" t="s">
        <v>178</v>
      </c>
      <c r="B165" s="13" t="n">
        <v>0.0368</v>
      </c>
      <c r="C165" s="24"/>
    </row>
    <row r="166" customFormat="false" ht="12.75" hidden="false" customHeight="false" outlineLevel="0" collapsed="false">
      <c r="A166" s="12" t="s">
        <v>179</v>
      </c>
      <c r="B166" s="13" t="n">
        <v>0.037</v>
      </c>
      <c r="C166" s="24"/>
    </row>
    <row r="167" customFormat="false" ht="12.75" hidden="false" customHeight="false" outlineLevel="0" collapsed="false">
      <c r="A167" s="12" t="s">
        <v>180</v>
      </c>
      <c r="B167" s="13" t="n">
        <v>0.0368</v>
      </c>
      <c r="C167" s="24"/>
    </row>
    <row r="168" customFormat="false" ht="12.75" hidden="false" customHeight="false" outlineLevel="0" collapsed="false">
      <c r="A168" s="12" t="s">
        <v>181</v>
      </c>
      <c r="B168" s="13" t="n">
        <v>0.0367</v>
      </c>
      <c r="C168" s="24"/>
    </row>
    <row r="169" customFormat="false" ht="12.75" hidden="false" customHeight="false" outlineLevel="0" collapsed="false">
      <c r="A169" s="12" t="s">
        <v>182</v>
      </c>
      <c r="B169" s="13" t="n">
        <v>0.0372</v>
      </c>
      <c r="C169" s="24"/>
    </row>
    <row r="170" customFormat="false" ht="12.75" hidden="false" customHeight="false" outlineLevel="0" collapsed="false">
      <c r="A170" s="12" t="s">
        <v>183</v>
      </c>
      <c r="B170" s="13" t="n">
        <v>0.0375</v>
      </c>
      <c r="C170" s="24"/>
    </row>
    <row r="171" customFormat="false" ht="12.75" hidden="false" customHeight="false" outlineLevel="0" collapsed="false">
      <c r="A171" s="12" t="s">
        <v>184</v>
      </c>
      <c r="B171" s="13" t="n">
        <v>0.0371</v>
      </c>
      <c r="C171" s="24"/>
    </row>
    <row r="172" customFormat="false" ht="12.75" hidden="false" customHeight="false" outlineLevel="0" collapsed="false">
      <c r="A172" s="12" t="s">
        <v>185</v>
      </c>
      <c r="B172" s="13" t="n">
        <v>0.0372</v>
      </c>
      <c r="C172" s="24"/>
    </row>
    <row r="173" customFormat="false" ht="12.75" hidden="false" customHeight="false" outlineLevel="0" collapsed="false">
      <c r="A173" s="12" t="s">
        <v>186</v>
      </c>
      <c r="B173" s="13" t="n">
        <v>0.0365</v>
      </c>
      <c r="C173" s="24"/>
    </row>
    <row r="174" customFormat="false" ht="12.75" hidden="false" customHeight="false" outlineLevel="0" collapsed="false">
      <c r="A174" s="12" t="s">
        <v>187</v>
      </c>
      <c r="B174" s="13" t="n">
        <v>0.0375</v>
      </c>
      <c r="C174" s="24"/>
    </row>
    <row r="175" customFormat="false" ht="12.75" hidden="false" customHeight="false" outlineLevel="0" collapsed="false">
      <c r="A175" s="12" t="s">
        <v>188</v>
      </c>
      <c r="B175" s="13" t="n">
        <v>0.037</v>
      </c>
      <c r="C175" s="24"/>
    </row>
    <row r="176" customFormat="false" ht="12.75" hidden="false" customHeight="false" outlineLevel="0" collapsed="false">
      <c r="A176" s="12" t="s">
        <v>189</v>
      </c>
      <c r="B176" s="13" t="n">
        <v>0.0373</v>
      </c>
      <c r="C176" s="24"/>
    </row>
    <row r="177" customFormat="false" ht="12.75" hidden="false" customHeight="false" outlineLevel="0" collapsed="false">
      <c r="A177" s="12" t="s">
        <v>190</v>
      </c>
      <c r="B177" s="13" t="n">
        <v>0.0379</v>
      </c>
      <c r="C177" s="24"/>
    </row>
    <row r="178" customFormat="false" ht="12.75" hidden="false" customHeight="false" outlineLevel="0" collapsed="false">
      <c r="A178" s="12" t="s">
        <v>191</v>
      </c>
      <c r="B178" s="13" t="n">
        <v>0.0377</v>
      </c>
      <c r="C178" s="24"/>
    </row>
    <row r="179" customFormat="false" ht="12.75" hidden="false" customHeight="false" outlineLevel="0" collapsed="false">
      <c r="A179" s="12" t="s">
        <v>192</v>
      </c>
      <c r="B179" s="13" t="n">
        <v>0.038</v>
      </c>
      <c r="C179" s="24"/>
    </row>
    <row r="180" customFormat="false" ht="12.75" hidden="false" customHeight="false" outlineLevel="0" collapsed="false">
      <c r="A180" s="12" t="s">
        <v>193</v>
      </c>
      <c r="B180" s="13" t="n">
        <v>0.0383</v>
      </c>
      <c r="C180" s="24"/>
    </row>
    <row r="181" customFormat="false" ht="12.75" hidden="false" customHeight="false" outlineLevel="0" collapsed="false">
      <c r="A181" s="12" t="s">
        <v>194</v>
      </c>
      <c r="B181" s="13" t="n">
        <v>0.039</v>
      </c>
      <c r="C181" s="24"/>
    </row>
    <row r="182" customFormat="false" ht="12.75" hidden="false" customHeight="false" outlineLevel="0" collapsed="false">
      <c r="A182" s="12" t="s">
        <v>195</v>
      </c>
      <c r="B182" s="13" t="n">
        <v>0.039</v>
      </c>
      <c r="C182" s="24"/>
    </row>
    <row r="183" customFormat="false" ht="12.75" hidden="false" customHeight="false" outlineLevel="0" collapsed="false">
      <c r="A183" s="12" t="s">
        <v>196</v>
      </c>
      <c r="B183" s="13" t="n">
        <v>0.0412</v>
      </c>
      <c r="C183" s="24"/>
    </row>
    <row r="184" customFormat="false" ht="12.75" hidden="false" customHeight="false" outlineLevel="0" collapsed="false">
      <c r="A184" s="12" t="s">
        <v>197</v>
      </c>
      <c r="B184" s="13" t="n">
        <v>0.0402</v>
      </c>
      <c r="C184" s="24"/>
    </row>
    <row r="185" customFormat="false" ht="12.75" hidden="false" customHeight="false" outlineLevel="0" collapsed="false">
      <c r="A185" s="12" t="s">
        <v>198</v>
      </c>
      <c r="B185" s="13" t="n">
        <v>0.0402</v>
      </c>
      <c r="C185" s="24"/>
    </row>
    <row r="186" customFormat="false" ht="12.75" hidden="false" customHeight="false" outlineLevel="0" collapsed="false">
      <c r="A186" s="12" t="s">
        <v>199</v>
      </c>
      <c r="B186" s="13" t="n">
        <v>0.0407</v>
      </c>
      <c r="C186" s="24"/>
    </row>
    <row r="187" customFormat="false" ht="12.75" hidden="false" customHeight="false" outlineLevel="0" collapsed="false">
      <c r="A187" s="12" t="s">
        <v>200</v>
      </c>
      <c r="B187" s="13" t="n">
        <v>0.0397</v>
      </c>
      <c r="C187" s="24"/>
    </row>
    <row r="188" customFormat="false" ht="12.75" hidden="false" customHeight="false" outlineLevel="0" collapsed="false">
      <c r="A188" s="12" t="s">
        <v>201</v>
      </c>
      <c r="B188" s="13" t="n">
        <v>0.0393</v>
      </c>
      <c r="C188" s="24"/>
    </row>
    <row r="189" customFormat="false" ht="12.75" hidden="false" customHeight="false" outlineLevel="0" collapsed="false">
      <c r="A189" s="12" t="s">
        <v>202</v>
      </c>
      <c r="B189" s="13" t="n">
        <v>0.0419</v>
      </c>
      <c r="C189" s="24"/>
    </row>
    <row r="190" customFormat="false" ht="12.75" hidden="false" customHeight="false" outlineLevel="0" collapsed="false">
      <c r="A190" s="12" t="s">
        <v>203</v>
      </c>
      <c r="B190" s="13" t="n">
        <v>0.0414</v>
      </c>
      <c r="C190" s="24"/>
    </row>
    <row r="191" customFormat="false" ht="12.75" hidden="false" customHeight="false" outlineLevel="0" collapsed="false">
      <c r="A191" s="12" t="s">
        <v>204</v>
      </c>
      <c r="B191" s="13" t="n">
        <v>0.041</v>
      </c>
      <c r="C191" s="24"/>
    </row>
    <row r="192" customFormat="false" ht="12.75" hidden="false" customHeight="false" outlineLevel="0" collapsed="false">
      <c r="A192" s="12" t="s">
        <v>205</v>
      </c>
      <c r="B192" s="13" t="n">
        <v>0.0401</v>
      </c>
      <c r="C192" s="24"/>
    </row>
    <row r="193" customFormat="false" ht="12.75" hidden="false" customHeight="false" outlineLevel="0" collapsed="false">
      <c r="A193" s="12" t="s">
        <v>206</v>
      </c>
      <c r="B193" s="13" t="n">
        <v>0.0422</v>
      </c>
      <c r="C193" s="24"/>
    </row>
    <row r="194" customFormat="false" ht="12.75" hidden="false" customHeight="false" outlineLevel="0" collapsed="false">
      <c r="A194" s="12" t="s">
        <v>207</v>
      </c>
      <c r="B194" s="13" t="n">
        <v>0.041</v>
      </c>
      <c r="C194" s="24"/>
    </row>
    <row r="195" customFormat="false" ht="12.75" hidden="false" customHeight="false" outlineLevel="0" collapsed="false">
      <c r="A195" s="12" t="s">
        <v>208</v>
      </c>
      <c r="B195" s="13" t="n">
        <v>0.0419</v>
      </c>
      <c r="C195" s="24"/>
    </row>
    <row r="196" customFormat="false" ht="12.75" hidden="false" customHeight="false" outlineLevel="0" collapsed="false">
      <c r="A196" s="12" t="s">
        <v>209</v>
      </c>
      <c r="B196" s="13" t="n">
        <v>0.0423</v>
      </c>
      <c r="C196" s="24"/>
    </row>
    <row r="197" customFormat="false" ht="12.75" hidden="false" customHeight="false" outlineLevel="0" collapsed="false">
      <c r="A197" s="12" t="s">
        <v>210</v>
      </c>
      <c r="B197" s="13" t="n">
        <v>0.0413</v>
      </c>
      <c r="C197" s="24"/>
    </row>
    <row r="198" customFormat="false" ht="12.75" hidden="false" customHeight="false" outlineLevel="0" collapsed="false">
      <c r="A198" s="12" t="s">
        <v>211</v>
      </c>
      <c r="B198" s="13" t="n">
        <v>0.0405</v>
      </c>
      <c r="C198" s="24"/>
    </row>
    <row r="199" customFormat="false" ht="12.75" hidden="false" customHeight="false" outlineLevel="0" collapsed="false">
      <c r="A199" s="12" t="s">
        <v>212</v>
      </c>
      <c r="B199" s="13" t="n">
        <v>0.0404</v>
      </c>
      <c r="C199" s="24"/>
    </row>
    <row r="200" customFormat="false" ht="12.75" hidden="false" customHeight="false" outlineLevel="0" collapsed="false">
      <c r="A200" s="12" t="s">
        <v>213</v>
      </c>
      <c r="B200" s="13" t="n">
        <v>0.0412</v>
      </c>
      <c r="C200" s="24"/>
    </row>
    <row r="201" customFormat="false" ht="12.75" hidden="false" customHeight="false" outlineLevel="0" collapsed="false">
      <c r="A201" s="12" t="s">
        <v>214</v>
      </c>
      <c r="B201" s="13" t="n">
        <v>0.0412</v>
      </c>
      <c r="C201" s="24"/>
    </row>
    <row r="202" customFormat="false" ht="12.75" hidden="false" customHeight="false" outlineLevel="0" collapsed="false">
      <c r="A202" s="12" t="s">
        <v>215</v>
      </c>
      <c r="B202" s="13" t="n">
        <v>0.0405</v>
      </c>
      <c r="C202" s="24"/>
    </row>
    <row r="203" customFormat="false" ht="12.75" hidden="false" customHeight="false" outlineLevel="0" collapsed="false">
      <c r="A203" s="12" t="s">
        <v>216</v>
      </c>
      <c r="B203" s="13" t="n">
        <v>0.0401</v>
      </c>
      <c r="C203" s="24"/>
    </row>
    <row r="204" customFormat="false" ht="12.75" hidden="false" customHeight="false" outlineLevel="0" collapsed="false">
      <c r="A204" s="12" t="s">
        <v>217</v>
      </c>
      <c r="B204" s="13" t="n">
        <v>0.0402</v>
      </c>
      <c r="C204" s="24"/>
    </row>
    <row r="205" customFormat="false" ht="12.75" hidden="false" customHeight="false" outlineLevel="0" collapsed="false">
      <c r="A205" s="12" t="s">
        <v>218</v>
      </c>
      <c r="B205" s="13" t="n">
        <v>0.0405</v>
      </c>
      <c r="C205" s="24"/>
    </row>
    <row r="206" customFormat="false" ht="12.75" hidden="false" customHeight="false" outlineLevel="0" collapsed="false">
      <c r="A206" s="12" t="s">
        <v>219</v>
      </c>
      <c r="B206" s="13" t="n">
        <v>0.0404</v>
      </c>
      <c r="C206" s="24"/>
    </row>
    <row r="207" customFormat="false" ht="12.75" hidden="false" customHeight="false" outlineLevel="0" collapsed="false">
      <c r="A207" s="12" t="s">
        <v>220</v>
      </c>
      <c r="B207" s="13" t="n">
        <v>0.0411</v>
      </c>
      <c r="C207" s="24"/>
    </row>
    <row r="208" customFormat="false" ht="12.75" hidden="false" customHeight="false" outlineLevel="0" collapsed="false">
      <c r="A208" s="12" t="s">
        <v>221</v>
      </c>
      <c r="B208" s="13" t="n">
        <v>0.0413</v>
      </c>
      <c r="C208" s="24"/>
    </row>
    <row r="209" customFormat="false" ht="12.75" hidden="false" customHeight="false" outlineLevel="0" collapsed="false">
      <c r="A209" s="12" t="s">
        <v>222</v>
      </c>
      <c r="B209" s="13" t="n">
        <v>0.0423</v>
      </c>
      <c r="C209" s="24"/>
    </row>
    <row r="210" customFormat="false" ht="12.75" hidden="false" customHeight="false" outlineLevel="0" collapsed="false">
      <c r="A210" s="12" t="s">
        <v>223</v>
      </c>
      <c r="B210" s="13" t="n">
        <v>0.0418</v>
      </c>
      <c r="C210" s="24"/>
    </row>
    <row r="211" customFormat="false" ht="12.75" hidden="false" customHeight="false" outlineLevel="0" collapsed="false">
      <c r="A211" s="12" t="s">
        <v>224</v>
      </c>
      <c r="B211" s="13" t="n">
        <v>0.0418</v>
      </c>
      <c r="C211" s="24"/>
    </row>
    <row r="212" customFormat="false" ht="12.75" hidden="false" customHeight="false" outlineLevel="0" collapsed="false">
      <c r="A212" s="12" t="s">
        <v>225</v>
      </c>
      <c r="B212" s="13" t="n">
        <v>0.0413</v>
      </c>
      <c r="C212" s="24"/>
    </row>
    <row r="213" customFormat="false" ht="12.75" hidden="false" customHeight="false" outlineLevel="0" collapsed="false">
      <c r="A213" s="12" t="s">
        <v>226</v>
      </c>
      <c r="B213" s="13" t="n">
        <v>0.0413</v>
      </c>
      <c r="C213" s="24"/>
    </row>
    <row r="214" customFormat="false" ht="12.75" hidden="false" customHeight="false" outlineLevel="0" collapsed="false">
      <c r="A214" s="12" t="s">
        <v>227</v>
      </c>
      <c r="B214" s="13" t="n">
        <v>0.0411</v>
      </c>
      <c r="C214" s="24"/>
    </row>
    <row r="215" customFormat="false" ht="12.75" hidden="false" customHeight="false" outlineLevel="0" collapsed="false">
      <c r="A215" s="12" t="s">
        <v>228</v>
      </c>
      <c r="B215" s="13" t="n">
        <v>0.0406</v>
      </c>
      <c r="C215" s="24"/>
    </row>
    <row r="216" customFormat="false" ht="12.75" hidden="false" customHeight="false" outlineLevel="0" collapsed="false">
      <c r="A216" s="12" t="s">
        <v>229</v>
      </c>
      <c r="B216" s="13" t="n">
        <v>0.039</v>
      </c>
      <c r="C216" s="24"/>
    </row>
    <row r="217" customFormat="false" ht="12.75" hidden="false" customHeight="false" outlineLevel="0" collapsed="false">
      <c r="A217" s="12" t="s">
        <v>230</v>
      </c>
      <c r="B217" s="13" t="n">
        <v>0.039</v>
      </c>
      <c r="C217" s="24"/>
    </row>
    <row r="218" customFormat="false" ht="12.75" hidden="false" customHeight="false" outlineLevel="0" collapsed="false">
      <c r="A218" s="12" t="s">
        <v>231</v>
      </c>
      <c r="B218" s="13" t="n">
        <v>0.0406</v>
      </c>
      <c r="C218" s="24"/>
    </row>
    <row r="219" customFormat="false" ht="12.75" hidden="false" customHeight="false" outlineLevel="0" collapsed="false">
      <c r="A219" s="12" t="s">
        <v>232</v>
      </c>
      <c r="B219" s="13" t="n">
        <v>0.0404</v>
      </c>
      <c r="C219" s="24"/>
    </row>
    <row r="220" customFormat="false" ht="12.75" hidden="false" customHeight="false" outlineLevel="0" collapsed="false">
      <c r="A220" s="12" t="s">
        <v>233</v>
      </c>
      <c r="B220" s="13" t="n">
        <v>0.041</v>
      </c>
      <c r="C220" s="24"/>
    </row>
    <row r="221" customFormat="false" ht="12.75" hidden="false" customHeight="false" outlineLevel="0" collapsed="false">
      <c r="A221" s="12" t="s">
        <v>234</v>
      </c>
      <c r="B221" s="13" t="n">
        <v>0.0403</v>
      </c>
      <c r="C221" s="24"/>
    </row>
    <row r="222" customFormat="false" ht="12.75" hidden="false" customHeight="false" outlineLevel="0" collapsed="false">
      <c r="A222" s="12" t="s">
        <v>235</v>
      </c>
      <c r="B222" s="13" t="n">
        <v>0.0412</v>
      </c>
      <c r="C222" s="24"/>
    </row>
    <row r="223" customFormat="false" ht="12.75" hidden="false" customHeight="false" outlineLevel="0" collapsed="false">
      <c r="A223" s="12" t="s">
        <v>236</v>
      </c>
      <c r="B223" s="13" t="n">
        <v>0.0413</v>
      </c>
      <c r="C223" s="24"/>
    </row>
    <row r="224" customFormat="false" ht="12.75" hidden="false" customHeight="false" outlineLevel="0" collapsed="false">
      <c r="A224" s="12" t="s">
        <v>237</v>
      </c>
      <c r="B224" s="13" t="n">
        <v>0.042</v>
      </c>
      <c r="C224" s="24"/>
    </row>
    <row r="225" customFormat="false" ht="12.75" hidden="false" customHeight="false" outlineLevel="0" collapsed="false">
      <c r="A225" s="12" t="s">
        <v>238</v>
      </c>
      <c r="B225" s="13" t="n">
        <v>0.0414</v>
      </c>
      <c r="C225" s="24"/>
    </row>
    <row r="226" customFormat="false" ht="12.75" hidden="false" customHeight="false" outlineLevel="0" collapsed="false">
      <c r="A226" s="12" t="s">
        <v>239</v>
      </c>
      <c r="B226" s="13" t="n">
        <v>0.0421</v>
      </c>
      <c r="C226" s="24"/>
    </row>
    <row r="227" customFormat="false" ht="12.75" hidden="false" customHeight="false" outlineLevel="0" collapsed="false">
      <c r="A227" s="12" t="s">
        <v>240</v>
      </c>
      <c r="B227" s="13" t="n">
        <v>0.042</v>
      </c>
      <c r="C227" s="24"/>
    </row>
    <row r="228" customFormat="false" ht="12.75" hidden="false" customHeight="false" outlineLevel="0" collapsed="false">
      <c r="A228" s="12" t="s">
        <v>241</v>
      </c>
      <c r="B228" s="13" t="n">
        <v>0.0416</v>
      </c>
      <c r="C228" s="24"/>
    </row>
    <row r="229" customFormat="false" ht="12.75" hidden="false" customHeight="false" outlineLevel="0" collapsed="false">
      <c r="A229" s="12" t="s">
        <v>242</v>
      </c>
      <c r="B229" s="13" t="n">
        <v>0.0414</v>
      </c>
      <c r="C229" s="24"/>
    </row>
    <row r="230" customFormat="false" ht="12.75" hidden="false" customHeight="false" outlineLevel="0" collapsed="false">
      <c r="A230" s="12" t="s">
        <v>243</v>
      </c>
      <c r="B230" s="13" t="n">
        <v>0.0405</v>
      </c>
      <c r="C230" s="24"/>
    </row>
    <row r="231" customFormat="false" ht="12.75" hidden="false" customHeight="false" outlineLevel="0" collapsed="false">
      <c r="A231" s="12" t="s">
        <v>244</v>
      </c>
      <c r="B231" s="13" t="n">
        <v>0.0401</v>
      </c>
      <c r="C231" s="24"/>
    </row>
    <row r="232" customFormat="false" ht="12.75" hidden="false" customHeight="false" outlineLevel="0" collapsed="false">
      <c r="A232" s="12" t="s">
        <v>245</v>
      </c>
      <c r="B232" s="13" t="n">
        <v>0.04</v>
      </c>
      <c r="C232" s="24"/>
    </row>
    <row r="233" customFormat="false" ht="12.75" hidden="false" customHeight="false" outlineLevel="0" collapsed="false">
      <c r="A233" s="12" t="s">
        <v>246</v>
      </c>
      <c r="B233" s="13" t="n">
        <v>0.0394</v>
      </c>
      <c r="C233" s="24"/>
    </row>
    <row r="234" customFormat="false" ht="12.75" hidden="false" customHeight="false" outlineLevel="0" collapsed="false">
      <c r="A234" s="12" t="s">
        <v>247</v>
      </c>
      <c r="B234" s="13" t="n">
        <v>0.0394</v>
      </c>
      <c r="C234" s="24"/>
    </row>
    <row r="235" customFormat="false" ht="12.75" hidden="false" customHeight="false" outlineLevel="0" collapsed="false">
      <c r="A235" s="12" t="s">
        <v>248</v>
      </c>
      <c r="B235" s="13" t="n">
        <v>0.0386</v>
      </c>
      <c r="C235" s="24"/>
    </row>
    <row r="236" customFormat="false" ht="12.75" hidden="false" customHeight="false" outlineLevel="0" collapsed="false">
      <c r="A236" s="12" t="s">
        <v>249</v>
      </c>
      <c r="B236" s="13" t="n">
        <v>0.0381</v>
      </c>
      <c r="C236" s="24"/>
    </row>
    <row r="237" customFormat="false" ht="12.75" hidden="false" customHeight="false" outlineLevel="0" collapsed="false">
      <c r="A237" s="12" t="s">
        <v>250</v>
      </c>
      <c r="B237" s="13" t="n">
        <v>0.0385</v>
      </c>
      <c r="C237" s="24"/>
    </row>
    <row r="238" customFormat="false" ht="12.75" hidden="false" customHeight="false" outlineLevel="0" collapsed="false">
      <c r="A238" s="12" t="s">
        <v>251</v>
      </c>
      <c r="B238" s="13" t="n">
        <v>0.0381</v>
      </c>
      <c r="C238" s="24"/>
    </row>
    <row r="239" customFormat="false" ht="12.75" hidden="false" customHeight="false" outlineLevel="0" collapsed="false">
      <c r="A239" s="12" t="s">
        <v>252</v>
      </c>
      <c r="B239" s="13" t="n">
        <v>0.0374</v>
      </c>
      <c r="C239" s="24"/>
    </row>
    <row r="240" customFormat="false" ht="12.75" hidden="false" customHeight="false" outlineLevel="0" collapsed="false">
      <c r="A240" s="12" t="s">
        <v>253</v>
      </c>
      <c r="B240" s="13" t="n">
        <v>0.0371</v>
      </c>
      <c r="C240" s="24"/>
    </row>
    <row r="241" customFormat="false" ht="12.75" hidden="false" customHeight="false" outlineLevel="0" collapsed="false">
      <c r="A241" s="12" t="s">
        <v>254</v>
      </c>
      <c r="B241" s="13" t="n">
        <v>0.0362</v>
      </c>
      <c r="C241" s="24"/>
    </row>
    <row r="242" customFormat="false" ht="12.75" hidden="false" customHeight="false" outlineLevel="0" collapsed="false">
      <c r="A242" s="12" t="s">
        <v>255</v>
      </c>
      <c r="B242" s="13" t="n">
        <v>0.0357</v>
      </c>
      <c r="C242" s="24"/>
    </row>
    <row r="243" customFormat="false" ht="12.75" hidden="false" customHeight="false" outlineLevel="0" collapsed="false">
      <c r="A243" s="12" t="s">
        <v>256</v>
      </c>
      <c r="B243" s="13" t="n">
        <v>0.0353</v>
      </c>
      <c r="C243" s="24"/>
    </row>
    <row r="244" customFormat="false" ht="12.75" hidden="false" customHeight="false" outlineLevel="0" collapsed="false">
      <c r="A244" s="12" t="s">
        <v>257</v>
      </c>
      <c r="B244" s="13" t="n">
        <v>0.0349</v>
      </c>
      <c r="C244" s="24"/>
    </row>
    <row r="245" customFormat="false" ht="12.75" hidden="false" customHeight="false" outlineLevel="0" collapsed="false">
      <c r="A245" s="12" t="s">
        <v>258</v>
      </c>
      <c r="B245" s="13" t="n">
        <v>0.0351</v>
      </c>
      <c r="C245" s="24"/>
    </row>
    <row r="246" customFormat="false" ht="12.75" hidden="false" customHeight="false" outlineLevel="0" collapsed="false">
      <c r="A246" s="12" t="s">
        <v>259</v>
      </c>
      <c r="B246" s="13" t="n">
        <v>0.0355</v>
      </c>
      <c r="C246" s="24"/>
    </row>
    <row r="247" customFormat="false" ht="12.75" hidden="false" customHeight="false" outlineLevel="0" collapsed="false">
      <c r="A247" s="12" t="s">
        <v>260</v>
      </c>
      <c r="B247" s="13" t="n">
        <v>0.0347</v>
      </c>
      <c r="C247" s="24"/>
    </row>
    <row r="248" customFormat="false" ht="12.75" hidden="false" customHeight="false" outlineLevel="0" collapsed="false">
      <c r="A248" s="12" t="s">
        <v>261</v>
      </c>
      <c r="B248" s="13" t="n">
        <v>0.0345</v>
      </c>
      <c r="C248" s="24"/>
    </row>
    <row r="249" customFormat="false" ht="12.75" hidden="false" customHeight="false" outlineLevel="0" collapsed="false">
      <c r="A249" s="12" t="s">
        <v>262</v>
      </c>
      <c r="B249" s="13" t="n">
        <v>0.0344</v>
      </c>
      <c r="C249" s="24"/>
    </row>
    <row r="250" customFormat="false" ht="12.75" hidden="false" customHeight="false" outlineLevel="0" collapsed="false">
      <c r="A250" s="12" t="s">
        <v>263</v>
      </c>
      <c r="B250" s="13" t="n">
        <v>0.0342</v>
      </c>
      <c r="C250" s="24"/>
    </row>
    <row r="251" customFormat="false" ht="12.75" hidden="false" customHeight="false" outlineLevel="0" collapsed="false">
      <c r="A251" s="12" t="s">
        <v>264</v>
      </c>
      <c r="B251" s="13" t="n">
        <v>0.034</v>
      </c>
      <c r="C251" s="24"/>
    </row>
    <row r="252" customFormat="false" ht="12.75" hidden="false" customHeight="false" outlineLevel="0" collapsed="false">
      <c r="A252" s="12" t="s">
        <v>265</v>
      </c>
      <c r="B252" s="13" t="n">
        <v>0.0338</v>
      </c>
      <c r="C252" s="24"/>
    </row>
    <row r="253" customFormat="false" ht="12.75" hidden="false" customHeight="false" outlineLevel="0" collapsed="false">
      <c r="A253" s="12" t="s">
        <v>266</v>
      </c>
      <c r="B253" s="13" t="n">
        <v>0.034</v>
      </c>
      <c r="C253" s="24"/>
    </row>
    <row r="254" customFormat="false" ht="12.75" hidden="false" customHeight="false" outlineLevel="0" collapsed="false">
      <c r="A254" s="12" t="s">
        <v>267</v>
      </c>
      <c r="B254" s="13" t="n">
        <v>0.0351</v>
      </c>
      <c r="C254" s="24"/>
    </row>
    <row r="255" customFormat="false" ht="12.75" hidden="false" customHeight="false" outlineLevel="0" collapsed="false">
      <c r="A255" s="12" t="s">
        <v>268</v>
      </c>
      <c r="B255" s="13" t="n">
        <v>0.0349</v>
      </c>
      <c r="C255" s="24"/>
    </row>
    <row r="256" customFormat="false" ht="12.75" hidden="false" customHeight="false" outlineLevel="0" collapsed="false">
      <c r="A256" s="12" t="s">
        <v>269</v>
      </c>
      <c r="B256" s="13" t="n">
        <v>0.0352</v>
      </c>
      <c r="C256" s="24"/>
    </row>
    <row r="257" customFormat="false" ht="12.75" hidden="false" customHeight="false" outlineLevel="0" collapsed="false">
      <c r="A257" s="12" t="s">
        <v>270</v>
      </c>
      <c r="B257" s="13" t="n">
        <v>0.0362</v>
      </c>
      <c r="C257" s="24"/>
    </row>
    <row r="258" customFormat="false" ht="12.75" hidden="false" customHeight="false" outlineLevel="0" collapsed="false">
      <c r="A258" s="12" t="s">
        <v>271</v>
      </c>
      <c r="B258" s="13" t="n">
        <v>0.0365</v>
      </c>
      <c r="C258" s="24"/>
    </row>
    <row r="259" customFormat="false" ht="12.75" hidden="false" customHeight="false" outlineLevel="0" collapsed="false">
      <c r="A259" s="12" t="s">
        <v>272</v>
      </c>
      <c r="B259" s="13" t="n">
        <v>0.0357</v>
      </c>
      <c r="C259" s="24"/>
    </row>
    <row r="260" customFormat="false" ht="12.75" hidden="false" customHeight="false" outlineLevel="0" collapsed="false">
      <c r="A260" s="12" t="s">
        <v>273</v>
      </c>
      <c r="B260" s="13" t="n">
        <v>0.0358</v>
      </c>
      <c r="C260" s="24"/>
    </row>
    <row r="261" customFormat="false" ht="12.75" hidden="false" customHeight="false" outlineLevel="0" collapsed="false">
      <c r="A261" s="12" t="s">
        <v>274</v>
      </c>
      <c r="B261" s="13" t="n">
        <v>0.0357</v>
      </c>
      <c r="C261" s="24"/>
    </row>
    <row r="262" customFormat="false" ht="12.75" hidden="false" customHeight="false" outlineLevel="0" collapsed="false">
      <c r="A262" s="12" t="s">
        <v>275</v>
      </c>
      <c r="B262" s="13" t="n">
        <v>0.036</v>
      </c>
      <c r="C262" s="24"/>
    </row>
    <row r="263" customFormat="false" ht="12.75" hidden="false" customHeight="false" outlineLevel="0" collapsed="false">
      <c r="A263" s="12" t="s">
        <v>276</v>
      </c>
      <c r="B263" s="13" t="n">
        <v>0.0358</v>
      </c>
      <c r="C263" s="24"/>
    </row>
    <row r="264" customFormat="false" ht="12.75" hidden="false" customHeight="false" outlineLevel="0" collapsed="false">
      <c r="A264" s="12" t="s">
        <v>277</v>
      </c>
      <c r="B264" s="13" t="n">
        <v>0.0371</v>
      </c>
      <c r="C264" s="24"/>
    </row>
    <row r="265" customFormat="false" ht="12.75" hidden="false" customHeight="false" outlineLevel="0" collapsed="false">
      <c r="A265" s="12" t="s">
        <v>278</v>
      </c>
      <c r="B265" s="13" t="n">
        <v>0.0368</v>
      </c>
      <c r="C265" s="24"/>
    </row>
    <row r="266" customFormat="false" ht="12.75" hidden="false" customHeight="false" outlineLevel="0" collapsed="false">
      <c r="A266" s="12" t="s">
        <v>279</v>
      </c>
      <c r="B266" s="13" t="n">
        <v>0.0378</v>
      </c>
      <c r="C266" s="24"/>
    </row>
    <row r="267" customFormat="false" ht="12.75" hidden="false" customHeight="false" outlineLevel="0" collapsed="false">
      <c r="A267" s="12" t="s">
        <v>280</v>
      </c>
      <c r="B267" s="13" t="n">
        <v>0.0372</v>
      </c>
      <c r="C267" s="24"/>
    </row>
    <row r="268" customFormat="false" ht="12.75" hidden="false" customHeight="false" outlineLevel="0" collapsed="false">
      <c r="A268" s="12" t="s">
        <v>281</v>
      </c>
      <c r="B268" s="13" t="n">
        <v>0.0374</v>
      </c>
      <c r="C268" s="24"/>
    </row>
    <row r="269" customFormat="false" ht="12.75" hidden="false" customHeight="false" outlineLevel="0" collapsed="false">
      <c r="A269" s="12" t="s">
        <v>282</v>
      </c>
      <c r="B269" s="13" t="n">
        <v>0.037</v>
      </c>
      <c r="C269" s="24"/>
    </row>
    <row r="270" customFormat="false" ht="12.75" hidden="false" customHeight="false" outlineLevel="0" collapsed="false">
      <c r="A270" s="12" t="s">
        <v>283</v>
      </c>
      <c r="B270" s="13" t="n">
        <v>0.0358</v>
      </c>
      <c r="C270" s="24"/>
    </row>
    <row r="271" customFormat="false" ht="12.75" hidden="false" customHeight="false" outlineLevel="0" collapsed="false">
      <c r="A271" s="12" t="s">
        <v>284</v>
      </c>
      <c r="B271" s="13" t="n">
        <v>0.0351</v>
      </c>
      <c r="C271" s="24"/>
    </row>
    <row r="272" customFormat="false" ht="12.75" hidden="false" customHeight="false" outlineLevel="0" collapsed="false">
      <c r="A272" s="12" t="s">
        <v>285</v>
      </c>
      <c r="B272" s="13" t="n">
        <v>0.0358</v>
      </c>
      <c r="C272" s="24"/>
    </row>
    <row r="273" customFormat="false" ht="12.75" hidden="false" customHeight="false" outlineLevel="0" collapsed="false">
      <c r="A273" s="12" t="s">
        <v>286</v>
      </c>
      <c r="B273" s="13" t="n">
        <v>0.0357</v>
      </c>
      <c r="C273" s="24"/>
    </row>
    <row r="274" customFormat="false" ht="12.75" hidden="false" customHeight="false" outlineLevel="0" collapsed="false">
      <c r="A274" s="12" t="s">
        <v>287</v>
      </c>
      <c r="B274" s="13" t="n">
        <v>0.0351</v>
      </c>
      <c r="C274" s="24"/>
    </row>
    <row r="275" customFormat="false" ht="12.75" hidden="false" customHeight="false" outlineLevel="0" collapsed="false">
      <c r="A275" s="12" t="s">
        <v>288</v>
      </c>
      <c r="B275" s="13" t="n">
        <v>0.0355</v>
      </c>
      <c r="C275" s="24"/>
    </row>
    <row r="276" customFormat="false" ht="12.75" hidden="false" customHeight="false" outlineLevel="0" collapsed="false">
      <c r="A276" s="12" t="s">
        <v>289</v>
      </c>
      <c r="B276" s="13" t="n">
        <v>0.0355</v>
      </c>
      <c r="C276" s="24"/>
    </row>
    <row r="277" customFormat="false" ht="12.75" hidden="false" customHeight="false" outlineLevel="0" collapsed="false">
      <c r="A277" s="12" t="s">
        <v>290</v>
      </c>
      <c r="B277" s="13" t="n">
        <v>0.036</v>
      </c>
      <c r="C277" s="24"/>
    </row>
    <row r="278" customFormat="false" ht="12.75" hidden="false" customHeight="false" outlineLevel="0" collapsed="false">
      <c r="A278" s="12" t="s">
        <v>291</v>
      </c>
      <c r="B278" s="13" t="n">
        <v>0.0364</v>
      </c>
      <c r="C278" s="24"/>
    </row>
    <row r="279" customFormat="false" ht="12.75" hidden="false" customHeight="false" outlineLevel="0" collapsed="false">
      <c r="A279" s="12" t="s">
        <v>292</v>
      </c>
      <c r="B279" s="13" t="n">
        <v>0.0358</v>
      </c>
      <c r="C279" s="24"/>
    </row>
    <row r="280" customFormat="false" ht="12.75" hidden="false" customHeight="false" outlineLevel="0" collapsed="false">
      <c r="A280" s="12" t="s">
        <v>293</v>
      </c>
      <c r="B280" s="13" t="n">
        <v>0.0362</v>
      </c>
      <c r="C280" s="24"/>
    </row>
    <row r="281" customFormat="false" ht="12.75" hidden="false" customHeight="false" outlineLevel="0" collapsed="false">
      <c r="A281" s="12" t="s">
        <v>294</v>
      </c>
      <c r="B281" s="13" t="n">
        <v>0.0368</v>
      </c>
      <c r="C281" s="24"/>
    </row>
    <row r="282" customFormat="false" ht="12.75" hidden="false" customHeight="false" outlineLevel="0" collapsed="false">
      <c r="A282" s="12" t="s">
        <v>295</v>
      </c>
      <c r="B282" s="13" t="n">
        <v>0.0364</v>
      </c>
      <c r="C282" s="24"/>
    </row>
    <row r="283" customFormat="false" ht="12.75" hidden="false" customHeight="false" outlineLevel="0" collapsed="false">
      <c r="A283" s="12" t="s">
        <v>296</v>
      </c>
      <c r="B283" s="13" t="n">
        <v>0.0369</v>
      </c>
      <c r="C283" s="24"/>
    </row>
    <row r="284" customFormat="false" ht="12.75" hidden="false" customHeight="false" outlineLevel="0" collapsed="false">
      <c r="A284" s="12" t="s">
        <v>297</v>
      </c>
      <c r="B284" s="13" t="n">
        <v>0.0383</v>
      </c>
      <c r="C284" s="24"/>
    </row>
    <row r="285" customFormat="false" ht="12.75" hidden="false" customHeight="false" outlineLevel="0" collapsed="false">
      <c r="A285" s="12" t="s">
        <v>298</v>
      </c>
      <c r="B285" s="13" t="n">
        <v>0.0373</v>
      </c>
      <c r="C285" s="24"/>
    </row>
    <row r="286" customFormat="false" ht="12.75" hidden="false" customHeight="false" outlineLevel="0" collapsed="false">
      <c r="A286" s="12" t="s">
        <v>299</v>
      </c>
      <c r="B286" s="13" t="n">
        <v>0.0377</v>
      </c>
      <c r="C286" s="24"/>
    </row>
    <row r="287" customFormat="false" ht="12.75" hidden="false" customHeight="false" outlineLevel="0" collapsed="false">
      <c r="A287" s="12" t="s">
        <v>300</v>
      </c>
      <c r="B287" s="13" t="n">
        <v>0.039</v>
      </c>
    </row>
    <row r="288" customFormat="false" ht="12.75" hidden="false" customHeight="false" outlineLevel="0" collapsed="false">
      <c r="A288" s="12" t="s">
        <v>301</v>
      </c>
      <c r="B288" s="13" t="n">
        <v>0.038</v>
      </c>
    </row>
    <row r="289" customFormat="false" ht="12.75" hidden="false" customHeight="false" outlineLevel="0" collapsed="false">
      <c r="A289" s="12" t="s">
        <v>302</v>
      </c>
      <c r="B289" s="13" t="n">
        <v>0.039</v>
      </c>
    </row>
    <row r="290" customFormat="false" ht="12.75" hidden="false" customHeight="false" outlineLevel="0" collapsed="false">
      <c r="A290" s="12" t="s">
        <v>303</v>
      </c>
      <c r="B290" s="13" t="n">
        <v>0.0399</v>
      </c>
    </row>
    <row r="291" customFormat="false" ht="12.75" hidden="false" customHeight="false" outlineLevel="0" collapsed="false">
      <c r="A291" s="12" t="s">
        <v>304</v>
      </c>
      <c r="B291" s="13" t="n">
        <v>0.04</v>
      </c>
    </row>
    <row r="292" customFormat="false" ht="12.75" hidden="false" customHeight="false" outlineLevel="0" collapsed="false">
      <c r="A292" s="12" t="s">
        <v>305</v>
      </c>
      <c r="B292" s="13" t="n">
        <v>0.0371</v>
      </c>
    </row>
    <row r="293" customFormat="false" ht="12.75" hidden="false" customHeight="false" outlineLevel="0" collapsed="false">
      <c r="A293" s="12" t="s">
        <v>306</v>
      </c>
      <c r="B293" s="13" t="n">
        <v>0.0383</v>
      </c>
    </row>
    <row r="294" customFormat="false" ht="12.75" hidden="false" customHeight="false" outlineLevel="0" collapsed="false">
      <c r="A294" s="12" t="s">
        <v>307</v>
      </c>
      <c r="B294" s="13" t="n">
        <v>0.0375</v>
      </c>
    </row>
    <row r="295" customFormat="false" ht="12.75" hidden="false" customHeight="false" outlineLevel="0" collapsed="false">
      <c r="A295" s="12" t="s">
        <v>308</v>
      </c>
      <c r="B295" s="13" t="n">
        <v>0.0382</v>
      </c>
    </row>
    <row r="296" customFormat="false" ht="12.75" hidden="false" customHeight="false" outlineLevel="0" collapsed="false">
      <c r="A296" s="12" t="s">
        <v>309</v>
      </c>
      <c r="B296" s="13" t="n">
        <v>0.0374</v>
      </c>
    </row>
    <row r="297" customFormat="false" ht="12.75" hidden="false" customHeight="false" outlineLevel="0" collapsed="false">
      <c r="A297" s="12" t="s">
        <v>310</v>
      </c>
      <c r="B297" s="13" t="n">
        <v>0.0369</v>
      </c>
    </row>
    <row r="298" customFormat="false" ht="12.75" hidden="false" customHeight="false" outlineLevel="0" collapsed="false">
      <c r="A298" s="12" t="s">
        <v>311</v>
      </c>
      <c r="B298" s="13" t="n">
        <v>0.0379</v>
      </c>
    </row>
    <row r="299" customFormat="false" ht="12.75" hidden="false" customHeight="false" outlineLevel="0" collapsed="false">
      <c r="A299" s="12" t="s">
        <v>312</v>
      </c>
      <c r="B299" s="13" t="n">
        <v>0.0376</v>
      </c>
    </row>
    <row r="300" customFormat="false" ht="12.75" hidden="false" customHeight="false" outlineLevel="0" collapsed="false">
      <c r="A300" s="12" t="s">
        <v>313</v>
      </c>
      <c r="B300" s="13" t="n">
        <v>0.0373</v>
      </c>
    </row>
    <row r="301" customFormat="false" ht="12.75" hidden="false" customHeight="false" outlineLevel="0" collapsed="false">
      <c r="A301" s="12" t="s">
        <v>314</v>
      </c>
      <c r="B301" s="13" t="n">
        <v>0.0379</v>
      </c>
    </row>
    <row r="302" customFormat="false" ht="12.75" hidden="false" customHeight="false" outlineLevel="0" collapsed="false">
      <c r="A302" s="12" t="s">
        <v>315</v>
      </c>
      <c r="B302" s="13" t="n">
        <v>0.0372</v>
      </c>
    </row>
    <row r="303" customFormat="false" ht="12.75" hidden="false" customHeight="false" outlineLevel="0" collapsed="false">
      <c r="A303" s="12" t="s">
        <v>316</v>
      </c>
      <c r="B303" s="13" t="n">
        <v>0.0382</v>
      </c>
    </row>
    <row r="304" customFormat="false" ht="12.75" hidden="false" customHeight="false" outlineLevel="0" collapsed="false">
      <c r="A304" s="12" t="s">
        <v>317</v>
      </c>
      <c r="B304" s="13" t="n">
        <v>0.0399</v>
      </c>
    </row>
    <row r="305" customFormat="false" ht="12.75" hidden="false" customHeight="false" outlineLevel="0" collapsed="false">
      <c r="A305" s="12" t="s">
        <v>318</v>
      </c>
      <c r="B305" s="13" t="n">
        <v>0.0406</v>
      </c>
    </row>
    <row r="306" customFormat="false" ht="12.75" hidden="false" customHeight="false" outlineLevel="0" collapsed="false">
      <c r="A306" s="12" t="s">
        <v>319</v>
      </c>
      <c r="B306" s="13" t="n">
        <v>0.0406</v>
      </c>
    </row>
    <row r="307" customFormat="false" ht="12.75" hidden="false" customHeight="false" outlineLevel="0" collapsed="false">
      <c r="A307" s="12" t="s">
        <v>320</v>
      </c>
      <c r="B307" s="13" t="n">
        <v>0.0426</v>
      </c>
    </row>
    <row r="308" customFormat="false" ht="12.75" hidden="false" customHeight="false" outlineLevel="0" collapsed="false">
      <c r="A308" s="12" t="s">
        <v>321</v>
      </c>
      <c r="B308" s="13" t="n">
        <v>0.0408</v>
      </c>
    </row>
    <row r="309" customFormat="false" ht="12.75" hidden="false" customHeight="false" outlineLevel="0" collapsed="false">
      <c r="A309" s="12" t="s">
        <v>322</v>
      </c>
      <c r="B309" s="13" t="n">
        <v>0.0409</v>
      </c>
    </row>
    <row r="310" customFormat="false" ht="12.75" hidden="false" customHeight="false" outlineLevel="0" collapsed="false">
      <c r="A310" s="12" t="s">
        <v>323</v>
      </c>
      <c r="B310" s="13" t="n">
        <v>0.04</v>
      </c>
    </row>
    <row r="311" customFormat="false" ht="12.75" hidden="false" customHeight="false" outlineLevel="0" collapsed="false">
      <c r="A311" s="12" t="s">
        <v>324</v>
      </c>
      <c r="B311" s="13" t="n">
        <v>0.0407</v>
      </c>
    </row>
    <row r="312" customFormat="false" ht="12.75" hidden="false" customHeight="false" outlineLevel="0" collapsed="false">
      <c r="A312" s="12" t="s">
        <v>325</v>
      </c>
      <c r="B312" s="13" t="n">
        <v>0.0406</v>
      </c>
    </row>
    <row r="313" customFormat="false" ht="12.75" hidden="false" customHeight="false" outlineLevel="0" collapsed="false">
      <c r="A313" s="12" t="s">
        <v>326</v>
      </c>
      <c r="B313" s="13" t="n">
        <v>0.0408</v>
      </c>
    </row>
    <row r="314" customFormat="false" ht="12.75" hidden="false" customHeight="false" outlineLevel="0" collapsed="false">
      <c r="A314" s="12" t="s">
        <v>327</v>
      </c>
      <c r="B314" s="13" t="n">
        <v>0.0408</v>
      </c>
    </row>
    <row r="315" customFormat="false" ht="12.75" hidden="false" customHeight="false" outlineLevel="0" collapsed="false">
      <c r="A315" s="12" t="s">
        <v>328</v>
      </c>
      <c r="B315" s="13" t="n">
        <v>0.0412</v>
      </c>
    </row>
    <row r="316" customFormat="false" ht="12.75" hidden="false" customHeight="false" outlineLevel="0" collapsed="false">
      <c r="A316" s="12" t="s">
        <v>329</v>
      </c>
      <c r="B316" s="13" t="n">
        <v>0.0408</v>
      </c>
    </row>
    <row r="317" customFormat="false" ht="12.75" hidden="false" customHeight="false" outlineLevel="0" collapsed="false">
      <c r="A317" s="12" t="s">
        <v>330</v>
      </c>
      <c r="B317" s="13" t="n">
        <v>0.0409</v>
      </c>
    </row>
    <row r="318" customFormat="false" ht="12.75" hidden="false" customHeight="false" outlineLevel="0" collapsed="false">
      <c r="A318" s="12" t="s">
        <v>331</v>
      </c>
      <c r="B318" s="13" t="n">
        <v>0.041</v>
      </c>
    </row>
    <row r="319" customFormat="false" ht="12.75" hidden="false" customHeight="false" outlineLevel="0" collapsed="false">
      <c r="A319" s="12" t="s">
        <v>332</v>
      </c>
      <c r="B319" s="13" t="n">
        <v>0.0412</v>
      </c>
    </row>
    <row r="320" customFormat="false" ht="12.75" hidden="false" customHeight="false" outlineLevel="0" collapsed="false">
      <c r="A320" s="12" t="s">
        <v>333</v>
      </c>
      <c r="B320" s="13" t="n">
        <v>0.0418</v>
      </c>
    </row>
    <row r="321" customFormat="false" ht="12.75" hidden="false" customHeight="false" outlineLevel="0" collapsed="false">
      <c r="A321" s="12" t="s">
        <v>334</v>
      </c>
      <c r="B321" s="13" t="n">
        <v>0.0418</v>
      </c>
    </row>
    <row r="322" customFormat="false" ht="12.75" hidden="false" customHeight="false" outlineLevel="0" collapsed="false">
      <c r="A322" s="12" t="s">
        <v>335</v>
      </c>
      <c r="B322" s="13" t="n">
        <v>0.0412</v>
      </c>
    </row>
    <row r="323" customFormat="false" ht="12.75" hidden="false" customHeight="false" outlineLevel="0" collapsed="false">
      <c r="A323" s="12" t="s">
        <v>336</v>
      </c>
      <c r="B323" s="13" t="n">
        <v>0.041</v>
      </c>
    </row>
    <row r="324" customFormat="false" ht="12.75" hidden="false" customHeight="false" outlineLevel="0" collapsed="false">
      <c r="A324" s="12" t="s">
        <v>337</v>
      </c>
      <c r="B324" s="13" t="n">
        <v>0.0418</v>
      </c>
    </row>
    <row r="325" customFormat="false" ht="12.75" hidden="false" customHeight="false" outlineLevel="0" collapsed="false">
      <c r="A325" s="12" t="s">
        <v>338</v>
      </c>
      <c r="B325" s="13" t="n">
        <v>0.0417</v>
      </c>
    </row>
    <row r="326" customFormat="false" ht="12.75" hidden="false" customHeight="false" outlineLevel="0" collapsed="false">
      <c r="A326" s="12" t="s">
        <v>339</v>
      </c>
      <c r="B326" s="13" t="n">
        <v>0.0408</v>
      </c>
    </row>
    <row r="327" customFormat="false" ht="12.75" hidden="false" customHeight="false" outlineLevel="0" collapsed="false">
      <c r="A327" s="12" t="s">
        <v>340</v>
      </c>
      <c r="B327" s="13" t="n">
        <v>0.0407</v>
      </c>
    </row>
    <row r="328" customFormat="false" ht="12.75" hidden="false" customHeight="false" outlineLevel="0" collapsed="false">
      <c r="A328" s="12" t="s">
        <v>341</v>
      </c>
      <c r="B328" s="13" t="n">
        <v>0.0396</v>
      </c>
    </row>
    <row r="329" customFormat="false" ht="12.75" hidden="false" customHeight="false" outlineLevel="0" collapsed="false">
      <c r="A329" s="12" t="s">
        <v>342</v>
      </c>
      <c r="B329" s="13" t="n">
        <v>0.0398</v>
      </c>
    </row>
    <row r="330" customFormat="false" ht="12.75" hidden="false" customHeight="false" outlineLevel="0" collapsed="false">
      <c r="A330" s="12" t="s">
        <v>343</v>
      </c>
      <c r="B330" s="13" t="n">
        <v>0.0402</v>
      </c>
    </row>
    <row r="331" customFormat="false" ht="12.75" hidden="false" customHeight="false" outlineLevel="0" collapsed="false">
      <c r="A331" s="12" t="s">
        <v>344</v>
      </c>
      <c r="B331" s="13" t="n">
        <v>0.0397</v>
      </c>
    </row>
    <row r="332" customFormat="false" ht="12.75" hidden="false" customHeight="false" outlineLevel="0" collapsed="false">
      <c r="A332" s="12" t="s">
        <v>345</v>
      </c>
      <c r="B332" s="13" t="n">
        <v>0.0413</v>
      </c>
    </row>
    <row r="333" customFormat="false" ht="12.75" hidden="false" customHeight="false" outlineLevel="0" collapsed="false">
      <c r="A333" s="12" t="s">
        <v>346</v>
      </c>
      <c r="B333" s="13" t="n">
        <v>0.0408</v>
      </c>
    </row>
    <row r="334" customFormat="false" ht="12.75" hidden="false" customHeight="false" outlineLevel="0" collapsed="false">
      <c r="A334" s="12" t="s">
        <v>347</v>
      </c>
      <c r="B334" s="13" t="n">
        <v>0.042</v>
      </c>
    </row>
    <row r="335" customFormat="false" ht="12.75" hidden="false" customHeight="false" outlineLevel="0" collapsed="false">
      <c r="A335" s="12" t="s">
        <v>348</v>
      </c>
      <c r="B335" s="13" t="n">
        <v>0.042</v>
      </c>
    </row>
    <row r="336" customFormat="false" ht="12.75" hidden="false" customHeight="false" outlineLevel="0" collapsed="false">
      <c r="A336" s="12" t="s">
        <v>349</v>
      </c>
      <c r="B336" s="13" t="n">
        <v>0.0426</v>
      </c>
    </row>
    <row r="337" customFormat="false" ht="12.75" hidden="false" customHeight="false" outlineLevel="0" collapsed="false">
      <c r="A337" s="12" t="s">
        <v>350</v>
      </c>
      <c r="B337" s="13" t="n">
        <v>0.0419</v>
      </c>
    </row>
    <row r="338" customFormat="false" ht="12.75" hidden="false" customHeight="false" outlineLevel="0" collapsed="false">
      <c r="A338" s="12" t="s">
        <v>351</v>
      </c>
      <c r="B338" s="13" t="n">
        <v>0.042</v>
      </c>
    </row>
    <row r="339" customFormat="false" ht="12.75" hidden="false" customHeight="false" outlineLevel="0" collapsed="false">
      <c r="A339" s="12" t="s">
        <v>352</v>
      </c>
      <c r="B339" s="13" t="n">
        <v>0.0417</v>
      </c>
    </row>
    <row r="340" customFormat="false" ht="12.75" hidden="false" customHeight="false" outlineLevel="0" collapsed="false">
      <c r="A340" s="12" t="s">
        <v>353</v>
      </c>
      <c r="B340" s="13" t="n">
        <v>0.0417</v>
      </c>
    </row>
    <row r="341" customFormat="false" ht="12.75" hidden="false" customHeight="false" outlineLevel="0" collapsed="false">
      <c r="A341" s="12" t="s">
        <v>354</v>
      </c>
      <c r="B341" s="13" t="n">
        <v>0.0417</v>
      </c>
    </row>
    <row r="342" customFormat="false" ht="12.75" hidden="false" customHeight="false" outlineLevel="0" collapsed="false">
      <c r="A342" s="12" t="s">
        <v>355</v>
      </c>
      <c r="B342" s="13" t="n">
        <v>0.0422</v>
      </c>
    </row>
    <row r="343" customFormat="false" ht="12.75" hidden="false" customHeight="false" outlineLevel="0" collapsed="false">
      <c r="A343" s="12" t="s">
        <v>356</v>
      </c>
      <c r="B343" s="13" t="n">
        <v>0.041</v>
      </c>
    </row>
    <row r="344" customFormat="false" ht="12.75" hidden="false" customHeight="false" outlineLevel="0" collapsed="false">
      <c r="A344" s="12" t="s">
        <v>357</v>
      </c>
      <c r="B344" s="13" t="n">
        <v>0.043</v>
      </c>
    </row>
    <row r="345" customFormat="false" ht="12.75" hidden="false" customHeight="false" outlineLevel="0" collapsed="false">
      <c r="A345" s="12" t="s">
        <v>358</v>
      </c>
      <c r="B345" s="13" t="n">
        <v>0.0421</v>
      </c>
    </row>
    <row r="346" customFormat="false" ht="12.75" hidden="false" customHeight="false" outlineLevel="0" collapsed="false">
      <c r="A346" s="12" t="s">
        <v>359</v>
      </c>
      <c r="B346" s="13" t="n">
        <v>0.0421</v>
      </c>
    </row>
    <row r="347" customFormat="false" ht="12.75" hidden="false" customHeight="false" outlineLevel="0" collapsed="false">
      <c r="A347" s="12" t="s">
        <v>360</v>
      </c>
      <c r="B347" s="13" t="n">
        <v>0.0421</v>
      </c>
    </row>
    <row r="348" customFormat="false" ht="12.75" hidden="false" customHeight="false" outlineLevel="0" collapsed="false">
      <c r="A348" s="12" t="s">
        <v>361</v>
      </c>
      <c r="B348" s="13" t="n">
        <v>0.042</v>
      </c>
    </row>
    <row r="349" customFormat="false" ht="12.75" hidden="false" customHeight="false" outlineLevel="0" collapsed="false">
      <c r="A349" s="12" t="s">
        <v>362</v>
      </c>
      <c r="B349" s="13" t="n">
        <v>0.0424</v>
      </c>
    </row>
    <row r="350" customFormat="false" ht="12.75" hidden="false" customHeight="false" outlineLevel="0" collapsed="false">
      <c r="A350" s="12" t="s">
        <v>363</v>
      </c>
      <c r="B350" s="13" t="n">
        <v>0.0425</v>
      </c>
    </row>
    <row r="351" customFormat="false" ht="12.75" hidden="false" customHeight="false" outlineLevel="0" collapsed="false">
      <c r="A351" s="12" t="s">
        <v>364</v>
      </c>
      <c r="B351" s="13" t="n">
        <v>0.0422</v>
      </c>
    </row>
    <row r="352" customFormat="false" ht="12.75" hidden="false" customHeight="false" outlineLevel="0" collapsed="false">
      <c r="A352" s="12" t="s">
        <v>365</v>
      </c>
      <c r="B352" s="13" t="n">
        <v>0.0418</v>
      </c>
    </row>
    <row r="353" customFormat="false" ht="12.75" hidden="false" customHeight="false" outlineLevel="0" collapsed="false">
      <c r="A353" s="12" t="s">
        <v>366</v>
      </c>
      <c r="B353" s="13" t="n">
        <v>0.0413</v>
      </c>
    </row>
    <row r="354" customFormat="false" ht="12.75" hidden="false" customHeight="false" outlineLevel="0" collapsed="false">
      <c r="A354" s="12" t="s">
        <v>367</v>
      </c>
      <c r="B354" s="13" t="n">
        <v>0.0416</v>
      </c>
    </row>
    <row r="355" customFormat="false" ht="12.75" hidden="false" customHeight="false" outlineLevel="0" collapsed="false">
      <c r="A355" s="12" t="s">
        <v>368</v>
      </c>
      <c r="B355" s="13" t="n">
        <v>0.0411</v>
      </c>
    </row>
    <row r="356" customFormat="false" ht="12.75" hidden="false" customHeight="false" outlineLevel="0" collapsed="false">
      <c r="A356" s="12" t="s">
        <v>369</v>
      </c>
      <c r="B356" s="13" t="n">
        <v>0.0406</v>
      </c>
    </row>
    <row r="357" customFormat="false" ht="12.75" hidden="false" customHeight="false" outlineLevel="0" collapsed="false">
      <c r="A357" s="12" t="s">
        <v>370</v>
      </c>
      <c r="B357" s="13" t="n">
        <v>0.0407</v>
      </c>
    </row>
    <row r="358" customFormat="false" ht="12.75" hidden="false" customHeight="false" outlineLevel="0" collapsed="false">
      <c r="A358" s="12" t="s">
        <v>371</v>
      </c>
      <c r="B358" s="13" t="n">
        <v>0.0406</v>
      </c>
    </row>
    <row r="359" customFormat="false" ht="12.75" hidden="false" customHeight="false" outlineLevel="0" collapsed="false">
      <c r="A359" s="12" t="s">
        <v>372</v>
      </c>
      <c r="B359" s="13" t="n">
        <v>0.0408</v>
      </c>
    </row>
    <row r="360" customFormat="false" ht="12.75" hidden="false" customHeight="false" outlineLevel="0" collapsed="false">
      <c r="A360" s="12" t="s">
        <v>373</v>
      </c>
      <c r="B360" s="13" t="n">
        <v>0.041</v>
      </c>
    </row>
    <row r="361" customFormat="false" ht="12.75" hidden="false" customHeight="false" outlineLevel="0" collapsed="false">
      <c r="A361" s="12" t="s">
        <v>374</v>
      </c>
      <c r="B361" s="13" t="n">
        <v>0.0415</v>
      </c>
    </row>
    <row r="362" customFormat="false" ht="12.75" hidden="false" customHeight="false" outlineLevel="0" collapsed="false">
      <c r="A362" s="12" t="s">
        <v>375</v>
      </c>
      <c r="B362" s="13" t="n">
        <v>0.041</v>
      </c>
    </row>
    <row r="363" customFormat="false" ht="12.75" hidden="false" customHeight="false" outlineLevel="0" collapsed="false">
      <c r="A363" s="12" t="s">
        <v>376</v>
      </c>
      <c r="B363" s="13" t="n">
        <v>0.0414</v>
      </c>
    </row>
    <row r="364" customFormat="false" ht="12.75" hidden="false" customHeight="false" outlineLevel="0" collapsed="false">
      <c r="A364" s="12" t="s">
        <v>377</v>
      </c>
      <c r="B364" s="13" t="n">
        <v>0.0403</v>
      </c>
    </row>
    <row r="365" customFormat="false" ht="12.75" hidden="false" customHeight="false" outlineLevel="0" collapsed="false">
      <c r="A365" s="12" t="s">
        <v>378</v>
      </c>
      <c r="B365" s="13" t="n">
        <v>0.0417</v>
      </c>
    </row>
    <row r="366" customFormat="false" ht="12.75" hidden="false" customHeight="false" outlineLevel="0" collapsed="false">
      <c r="A366" s="12" t="s">
        <v>379</v>
      </c>
      <c r="B366" s="13" t="n">
        <v>0.0419</v>
      </c>
    </row>
    <row r="367" customFormat="false" ht="12.75" hidden="false" customHeight="false" outlineLevel="0" collapsed="false">
      <c r="A367" s="12" t="s">
        <v>380</v>
      </c>
      <c r="B367" s="13" t="n">
        <v>0.0423</v>
      </c>
    </row>
    <row r="368" customFormat="false" ht="12.75" hidden="false" customHeight="false" outlineLevel="0" collapsed="false">
      <c r="A368" s="12" t="s">
        <v>381</v>
      </c>
      <c r="B368" s="13" t="n">
        <v>0.042</v>
      </c>
    </row>
    <row r="369" customFormat="false" ht="12.75" hidden="false" customHeight="false" outlineLevel="0" collapsed="false">
      <c r="A369" s="12" t="s">
        <v>382</v>
      </c>
      <c r="B369" s="13" t="n">
        <v>0.0417</v>
      </c>
    </row>
    <row r="370" customFormat="false" ht="12.75" hidden="false" customHeight="false" outlineLevel="0" collapsed="false">
      <c r="A370" s="12" t="s">
        <v>383</v>
      </c>
      <c r="B370" s="13" t="n">
        <v>0.0413</v>
      </c>
    </row>
    <row r="371" customFormat="false" ht="12.75" hidden="false" customHeight="false" outlineLevel="0" collapsed="false">
      <c r="A371" s="12" t="s">
        <v>384</v>
      </c>
      <c r="B371" s="13" t="n">
        <v>0.042</v>
      </c>
    </row>
    <row r="372" customFormat="false" ht="12.75" hidden="false" customHeight="false" outlineLevel="0" collapsed="false">
      <c r="A372" s="12" t="s">
        <v>385</v>
      </c>
      <c r="B372" s="13" t="n">
        <v>0.041</v>
      </c>
    </row>
    <row r="373" customFormat="false" ht="12.75" hidden="false" customHeight="false" outlineLevel="0" collapsed="false">
      <c r="A373" s="12" t="s">
        <v>386</v>
      </c>
      <c r="B373" s="13" t="n">
        <v>0.0414</v>
      </c>
    </row>
    <row r="374" customFormat="false" ht="12.75" hidden="false" customHeight="false" outlineLevel="0" collapsed="false">
      <c r="A374" s="12" t="s">
        <v>387</v>
      </c>
      <c r="B374" s="13" t="n">
        <v>0.0415</v>
      </c>
    </row>
    <row r="375" customFormat="false" ht="12.75" hidden="false" customHeight="false" outlineLevel="0" collapsed="false">
      <c r="A375" s="12" t="s">
        <v>388</v>
      </c>
      <c r="B375" s="13" t="n">
        <v>0.0413</v>
      </c>
    </row>
    <row r="376" customFormat="false" ht="12.75" hidden="false" customHeight="false" outlineLevel="0" collapsed="false">
      <c r="A376" s="12" t="s">
        <v>389</v>
      </c>
      <c r="B376" s="13" t="n">
        <v>0.0411</v>
      </c>
    </row>
    <row r="377" customFormat="false" ht="12.75" hidden="false" customHeight="false" outlineLevel="0" collapsed="false">
      <c r="A377" s="12" t="s">
        <v>390</v>
      </c>
      <c r="B377" s="13" t="n">
        <v>0.0412</v>
      </c>
    </row>
    <row r="378" customFormat="false" ht="12.75" hidden="false" customHeight="false" outlineLevel="0" collapsed="false">
      <c r="A378" s="12" t="s">
        <v>391</v>
      </c>
      <c r="B378" s="13" t="n">
        <v>0.0408</v>
      </c>
    </row>
    <row r="379" customFormat="false" ht="12.75" hidden="false" customHeight="false" outlineLevel="0" collapsed="false">
      <c r="A379" s="12" t="s">
        <v>392</v>
      </c>
      <c r="B379" s="13" t="n">
        <v>0.041</v>
      </c>
    </row>
    <row r="380" customFormat="false" ht="12.75" hidden="false" customHeight="false" outlineLevel="0" collapsed="false">
      <c r="A380" s="12" t="s">
        <v>393</v>
      </c>
      <c r="B380" s="13" t="n">
        <v>0.042</v>
      </c>
    </row>
    <row r="381" customFormat="false" ht="12.75" hidden="false" customHeight="false" outlineLevel="0" collapsed="false">
      <c r="A381" s="12" t="s">
        <v>394</v>
      </c>
      <c r="B381" s="13" t="n">
        <v>0.042</v>
      </c>
    </row>
    <row r="382" customFormat="false" ht="12.75" hidden="false" customHeight="false" outlineLevel="0" collapsed="false">
      <c r="A382" s="12" t="s">
        <v>395</v>
      </c>
      <c r="B382" s="13" t="n">
        <v>0.0417</v>
      </c>
    </row>
    <row r="383" customFormat="false" ht="12.75" hidden="false" customHeight="false" outlineLevel="0" collapsed="false">
      <c r="A383" s="12" t="s">
        <v>396</v>
      </c>
      <c r="B383" s="13" t="n">
        <v>0.042</v>
      </c>
    </row>
    <row r="384" customFormat="false" ht="12.75" hidden="false" customHeight="false" outlineLevel="0" collapsed="false">
      <c r="A384" s="12" t="s">
        <v>397</v>
      </c>
      <c r="B384" s="13" t="n">
        <v>0.041</v>
      </c>
    </row>
    <row r="385" customFormat="false" ht="12.75" hidden="false" customHeight="false" outlineLevel="0" collapsed="false">
      <c r="A385" s="12" t="s">
        <v>398</v>
      </c>
      <c r="B385" s="13" t="n">
        <v>0.0412</v>
      </c>
    </row>
    <row r="386" customFormat="false" ht="12.75" hidden="false" customHeight="false" outlineLevel="0" collapsed="false">
      <c r="A386" s="12" t="s">
        <v>399</v>
      </c>
      <c r="B386" s="13" t="n">
        <v>0.0408</v>
      </c>
    </row>
    <row r="387" customFormat="false" ht="12.75" hidden="false" customHeight="false" outlineLevel="0" collapsed="false">
      <c r="A387" s="12" t="s">
        <v>400</v>
      </c>
      <c r="B387" s="13" t="n">
        <v>0.0408</v>
      </c>
    </row>
    <row r="388" customFormat="false" ht="12.75" hidden="false" customHeight="false" outlineLevel="0" collapsed="false">
      <c r="A388" s="12" t="s">
        <v>401</v>
      </c>
      <c r="B388" s="13" t="n">
        <v>0.041</v>
      </c>
    </row>
    <row r="389" customFormat="false" ht="12.75" hidden="false" customHeight="false" outlineLevel="0" collapsed="false">
      <c r="A389" s="12" t="s">
        <v>402</v>
      </c>
      <c r="B389" s="13" t="n">
        <v>0.0411</v>
      </c>
    </row>
    <row r="390" customFormat="false" ht="12.75" hidden="false" customHeight="false" outlineLevel="0" collapsed="false">
      <c r="A390" s="12" t="s">
        <v>403</v>
      </c>
      <c r="B390" s="13" t="n">
        <v>0.0412</v>
      </c>
    </row>
    <row r="391" customFormat="false" ht="12.75" hidden="false" customHeight="false" outlineLevel="0" collapsed="false">
      <c r="A391" s="12" t="s">
        <v>404</v>
      </c>
      <c r="B391" s="13" t="n">
        <v>0.0419</v>
      </c>
    </row>
    <row r="392" customFormat="false" ht="12.75" hidden="false" customHeight="false" outlineLevel="0" collapsed="false">
      <c r="A392" s="12" t="s">
        <v>405</v>
      </c>
      <c r="B392" s="13" t="n">
        <v>0.0422</v>
      </c>
    </row>
    <row r="393" customFormat="false" ht="12.75" hidden="false" customHeight="false" outlineLevel="0" collapsed="false">
      <c r="A393" s="12" t="s">
        <v>406</v>
      </c>
      <c r="B393" s="13" t="n">
        <v>0.0423</v>
      </c>
    </row>
    <row r="394" customFormat="false" ht="12.75" hidden="false" customHeight="false" outlineLevel="0" collapsed="false">
      <c r="A394" s="12" t="s">
        <v>407</v>
      </c>
      <c r="B394" s="13" t="n">
        <v>0.0425</v>
      </c>
    </row>
    <row r="395" customFormat="false" ht="12.75" hidden="false" customHeight="false" outlineLevel="0" collapsed="false">
      <c r="A395" s="12" t="s">
        <v>408</v>
      </c>
      <c r="B395" s="13" t="n">
        <v>0.043</v>
      </c>
    </row>
    <row r="396" customFormat="false" ht="12.75" hidden="false" customHeight="false" outlineLevel="0" collapsed="false">
      <c r="A396" s="12" t="s">
        <v>409</v>
      </c>
      <c r="B396" s="13" t="n">
        <v>0.044</v>
      </c>
    </row>
    <row r="397" customFormat="false" ht="12.75" hidden="false" customHeight="false" outlineLevel="0" collapsed="false">
      <c r="A397" s="12" t="s">
        <v>410</v>
      </c>
      <c r="B397" s="13" t="n">
        <v>0.0425</v>
      </c>
    </row>
    <row r="398" customFormat="false" ht="12.75" hidden="false" customHeight="false" outlineLevel="0" collapsed="false">
      <c r="A398" s="12" t="s">
        <v>411</v>
      </c>
      <c r="B398" s="13" t="n">
        <v>0.0427</v>
      </c>
    </row>
    <row r="399" customFormat="false" ht="12.75" hidden="false" customHeight="false" outlineLevel="0" collapsed="false">
      <c r="A399" s="12" t="s">
        <v>412</v>
      </c>
      <c r="B399" s="13" t="n">
        <v>0.0445</v>
      </c>
    </row>
    <row r="400" customFormat="false" ht="12.75" hidden="false" customHeight="false" outlineLevel="0" collapsed="false">
      <c r="A400" s="12" t="s">
        <v>413</v>
      </c>
      <c r="B400" s="13" t="n">
        <v>0.0443</v>
      </c>
    </row>
    <row r="401" customFormat="false" ht="12.75" hidden="false" customHeight="false" outlineLevel="0" collapsed="false">
      <c r="A401" s="12" t="s">
        <v>414</v>
      </c>
      <c r="B401" s="13" t="n">
        <v>0.0449</v>
      </c>
    </row>
    <row r="402" customFormat="false" ht="12.75" hidden="false" customHeight="false" outlineLevel="0" collapsed="false">
      <c r="A402" s="12" t="s">
        <v>415</v>
      </c>
      <c r="B402" s="13" t="n">
        <v>0.0446</v>
      </c>
    </row>
    <row r="403" customFormat="false" ht="12.75" hidden="false" customHeight="false" outlineLevel="0" collapsed="false">
      <c r="A403" s="12" t="s">
        <v>416</v>
      </c>
      <c r="B403" s="13" t="n">
        <v>0.0452</v>
      </c>
    </row>
    <row r="404" customFormat="false" ht="12.75" hidden="false" customHeight="false" outlineLevel="0" collapsed="false">
      <c r="A404" s="12" t="s">
        <v>417</v>
      </c>
      <c r="B404" s="13" t="n">
        <v>0.0462</v>
      </c>
    </row>
    <row r="405" customFormat="false" ht="12.75" hidden="false" customHeight="false" outlineLevel="0" collapsed="false">
      <c r="A405" s="12" t="s">
        <v>418</v>
      </c>
      <c r="B405" s="13" t="n">
        <v>0.0471</v>
      </c>
    </row>
    <row r="406" customFormat="false" ht="12.75" hidden="false" customHeight="false" outlineLevel="0" collapsed="false">
      <c r="A406" s="12" t="s">
        <v>419</v>
      </c>
      <c r="B406" s="13" t="n">
        <v>0.0475</v>
      </c>
    </row>
    <row r="407" customFormat="false" ht="12.75" hidden="false" customHeight="false" outlineLevel="0" collapsed="false">
      <c r="A407" s="12" t="s">
        <v>420</v>
      </c>
      <c r="B407" s="13" t="n">
        <v>0.0477</v>
      </c>
    </row>
    <row r="408" customFormat="false" ht="12.75" hidden="false" customHeight="false" outlineLevel="0" collapsed="false">
      <c r="A408" s="12" t="s">
        <v>421</v>
      </c>
      <c r="B408" s="13" t="n">
        <v>0.0495</v>
      </c>
    </row>
    <row r="409" customFormat="false" ht="12.75" hidden="false" customHeight="false" outlineLevel="0" collapsed="false">
      <c r="A409" s="12" t="s">
        <v>422</v>
      </c>
      <c r="B409" s="13" t="n">
        <v>0.0488</v>
      </c>
    </row>
    <row r="410" customFormat="false" ht="12.75" hidden="false" customHeight="false" outlineLevel="0" collapsed="false">
      <c r="A410" s="12" t="s">
        <v>423</v>
      </c>
      <c r="B410" s="13" t="n">
        <v>0.048</v>
      </c>
    </row>
    <row r="411" customFormat="false" ht="12.75" hidden="false" customHeight="false" outlineLevel="0" collapsed="false">
      <c r="A411" s="12" t="s">
        <v>424</v>
      </c>
      <c r="B411" s="13" t="n">
        <v>0.0475</v>
      </c>
    </row>
    <row r="412" customFormat="false" ht="12.75" hidden="false" customHeight="false" outlineLevel="0" collapsed="false">
      <c r="A412" s="12" t="s">
        <v>425</v>
      </c>
      <c r="B412" s="13" t="n">
        <v>0.0471</v>
      </c>
    </row>
    <row r="413" customFormat="false" ht="12.75" hidden="false" customHeight="false" outlineLevel="0" collapsed="false">
      <c r="A413" s="12" t="s">
        <v>426</v>
      </c>
      <c r="B413" s="13" t="n">
        <v>0.0454</v>
      </c>
    </row>
    <row r="414" customFormat="false" ht="12.75" hidden="false" customHeight="false" outlineLevel="0" collapsed="false">
      <c r="A414" s="12" t="s">
        <v>427</v>
      </c>
      <c r="B414" s="13" t="n">
        <v>0.046</v>
      </c>
    </row>
    <row r="415" customFormat="false" ht="12.75" hidden="false" customHeight="false" outlineLevel="0" collapsed="false">
      <c r="A415" s="12" t="s">
        <v>428</v>
      </c>
      <c r="B415" s="13" t="n">
        <v>0.0457</v>
      </c>
    </row>
    <row r="416" customFormat="false" ht="12.75" hidden="false" customHeight="false" outlineLevel="0" collapsed="false">
      <c r="A416" s="12" t="s">
        <v>429</v>
      </c>
      <c r="B416" s="13" t="n">
        <v>0.0462</v>
      </c>
    </row>
    <row r="417" customFormat="false" ht="12.75" hidden="false" customHeight="false" outlineLevel="0" collapsed="false">
      <c r="A417" s="12" t="s">
        <v>430</v>
      </c>
      <c r="B417" s="13" t="n">
        <v>0.0467</v>
      </c>
    </row>
    <row r="418" customFormat="false" ht="12.75" hidden="false" customHeight="false" outlineLevel="0" collapsed="false">
      <c r="A418" s="12" t="s">
        <v>431</v>
      </c>
      <c r="B418" s="13" t="n">
        <v>0.0466</v>
      </c>
    </row>
    <row r="419" customFormat="false" ht="12.75" hidden="false" customHeight="false" outlineLevel="0" collapsed="false">
      <c r="A419" s="12" t="s">
        <v>432</v>
      </c>
      <c r="B419" s="13" t="n">
        <v>0.0467</v>
      </c>
    </row>
    <row r="420" customFormat="false" ht="12.75" hidden="false" customHeight="false" outlineLevel="0" collapsed="false">
      <c r="A420" s="12" t="s">
        <v>433</v>
      </c>
      <c r="B420" s="13" t="n">
        <v>0.0473</v>
      </c>
    </row>
    <row r="421" customFormat="false" ht="12.75" hidden="false" customHeight="false" outlineLevel="0" collapsed="false">
      <c r="A421" s="12" t="s">
        <v>434</v>
      </c>
      <c r="B421" s="13" t="n">
        <v>0.0477</v>
      </c>
    </row>
    <row r="422" customFormat="false" ht="12.75" hidden="false" customHeight="false" outlineLevel="0" collapsed="false">
      <c r="A422" s="12" t="s">
        <v>435</v>
      </c>
      <c r="B422" s="13" t="n">
        <v>0.0488</v>
      </c>
    </row>
    <row r="423" customFormat="false" ht="12.75" hidden="false" customHeight="false" outlineLevel="0" collapsed="false">
      <c r="A423" s="12" t="s">
        <v>436</v>
      </c>
      <c r="B423" s="13" t="n">
        <v>0.0473</v>
      </c>
    </row>
    <row r="424" customFormat="false" ht="12.75" hidden="false" customHeight="false" outlineLevel="0" collapsed="false">
      <c r="A424" s="12" t="s">
        <v>437</v>
      </c>
      <c r="B424" s="13" t="n">
        <v>0.0465</v>
      </c>
    </row>
    <row r="425" customFormat="false" ht="12.75" hidden="false" customHeight="false" outlineLevel="0" collapsed="false">
      <c r="A425" s="12" t="s">
        <v>438</v>
      </c>
      <c r="B425" s="13" t="n">
        <v>0.047</v>
      </c>
    </row>
    <row r="426" customFormat="false" ht="12.75" hidden="false" customHeight="false" outlineLevel="0" collapsed="false">
      <c r="A426" s="12" t="s">
        <v>439</v>
      </c>
      <c r="B426" s="13" t="n">
        <v>0.0466</v>
      </c>
    </row>
    <row r="427" customFormat="false" ht="12.75" hidden="false" customHeight="false" outlineLevel="0" collapsed="false">
      <c r="A427" s="12" t="s">
        <v>440</v>
      </c>
      <c r="B427" s="13" t="n">
        <v>0.0466</v>
      </c>
    </row>
    <row r="428" customFormat="false" ht="12.75" hidden="false" customHeight="false" outlineLevel="0" collapsed="false">
      <c r="A428" s="12" t="s">
        <v>441</v>
      </c>
      <c r="B428" s="13" t="n">
        <v>0.0473</v>
      </c>
    </row>
    <row r="429" customFormat="false" ht="12.75" hidden="false" customHeight="false" outlineLevel="0" collapsed="false">
      <c r="A429" s="12" t="s">
        <v>442</v>
      </c>
      <c r="B429" s="13" t="n">
        <v>0.0482</v>
      </c>
    </row>
    <row r="430" customFormat="false" ht="12.75" hidden="false" customHeight="false" outlineLevel="0" collapsed="false">
      <c r="A430" s="12" t="s">
        <v>443</v>
      </c>
      <c r="B430" s="13" t="n">
        <v>0.0467</v>
      </c>
    </row>
    <row r="431" customFormat="false" ht="12.75" hidden="false" customHeight="false" outlineLevel="0" collapsed="false">
      <c r="A431" s="12" t="s">
        <v>444</v>
      </c>
      <c r="B431" s="13" t="n">
        <v>0.0471</v>
      </c>
    </row>
    <row r="432" customFormat="false" ht="12.75" hidden="false" customHeight="false" outlineLevel="0" collapsed="false">
      <c r="A432" s="12" t="s">
        <v>445</v>
      </c>
      <c r="B432" s="13" t="n">
        <v>0.047</v>
      </c>
    </row>
    <row r="433" customFormat="false" ht="12.75" hidden="false" customHeight="false" outlineLevel="0" collapsed="false">
      <c r="A433" s="12" t="s">
        <v>446</v>
      </c>
      <c r="B433" s="13" t="n">
        <v>0.0486</v>
      </c>
    </row>
    <row r="434" customFormat="false" ht="12.75" hidden="false" customHeight="false" outlineLevel="0" collapsed="false">
      <c r="A434" s="12" t="s">
        <v>447</v>
      </c>
      <c r="B434" s="13" t="n">
        <v>0.0485</v>
      </c>
    </row>
    <row r="435" customFormat="false" ht="12.75" hidden="false" customHeight="false" outlineLevel="0" collapsed="false">
      <c r="A435" s="12" t="s">
        <v>448</v>
      </c>
      <c r="B435" s="13" t="n">
        <v>0.049</v>
      </c>
    </row>
    <row r="436" customFormat="false" ht="12.75" hidden="false" customHeight="false" outlineLevel="0" collapsed="false">
      <c r="A436" s="12" t="s">
        <v>449</v>
      </c>
      <c r="B436" s="13" t="n">
        <v>0.0486</v>
      </c>
    </row>
    <row r="437" customFormat="false" ht="12.75" hidden="false" customHeight="false" outlineLevel="0" collapsed="false">
      <c r="A437" s="12" t="s">
        <v>450</v>
      </c>
      <c r="B437" s="13" t="n">
        <v>0.0488</v>
      </c>
    </row>
    <row r="438" customFormat="false" ht="12.75" hidden="false" customHeight="false" outlineLevel="0" collapsed="false">
      <c r="A438" s="12" t="s">
        <v>451</v>
      </c>
      <c r="B438" s="13" t="n">
        <v>0.0493</v>
      </c>
    </row>
    <row r="439" customFormat="false" ht="12.75" hidden="false" customHeight="false" outlineLevel="0" collapsed="false">
      <c r="A439" s="12" t="s">
        <v>452</v>
      </c>
      <c r="B439" s="13" t="n">
        <v>0.0488</v>
      </c>
    </row>
    <row r="440" customFormat="false" ht="12.75" hidden="false" customHeight="false" outlineLevel="0" collapsed="false">
      <c r="A440" s="12" t="s">
        <v>453</v>
      </c>
      <c r="B440" s="13" t="n">
        <v>0.0492</v>
      </c>
    </row>
    <row r="441" customFormat="false" ht="12.75" hidden="false" customHeight="false" outlineLevel="0" collapsed="false">
      <c r="A441" s="12" t="s">
        <v>454</v>
      </c>
      <c r="B441" s="13" t="n">
        <v>0.0501</v>
      </c>
    </row>
    <row r="442" customFormat="false" ht="12.75" hidden="false" customHeight="false" outlineLevel="0" collapsed="false">
      <c r="A442" s="12" t="s">
        <v>455</v>
      </c>
      <c r="B442" s="13" t="n">
        <v>0.0493</v>
      </c>
    </row>
    <row r="443" customFormat="false" ht="12.75" hidden="false" customHeight="false" outlineLevel="0" collapsed="false">
      <c r="A443" s="12" t="s">
        <v>456</v>
      </c>
      <c r="B443" s="13" t="n">
        <v>0.0492</v>
      </c>
    </row>
    <row r="444" customFormat="false" ht="12.75" hidden="false" customHeight="false" outlineLevel="0" collapsed="false">
      <c r="A444" s="12" t="s">
        <v>457</v>
      </c>
      <c r="B444" s="13" t="n">
        <v>0.0501</v>
      </c>
    </row>
    <row r="445" customFormat="false" ht="12.75" hidden="false" customHeight="false" outlineLevel="0" collapsed="false">
      <c r="A445" s="12" t="s">
        <v>458</v>
      </c>
      <c r="B445" s="13" t="n">
        <v>0.0496</v>
      </c>
    </row>
    <row r="446" customFormat="false" ht="12.75" hidden="false" customHeight="false" outlineLevel="0" collapsed="false">
      <c r="A446" s="12" t="s">
        <v>459</v>
      </c>
      <c r="B446" s="13" t="n">
        <v>0.0494</v>
      </c>
    </row>
    <row r="447" customFormat="false" ht="12.75" hidden="false" customHeight="false" outlineLevel="0" collapsed="false">
      <c r="A447" s="12" t="s">
        <v>460</v>
      </c>
      <c r="B447" s="13" t="n">
        <v>0.0503</v>
      </c>
    </row>
    <row r="448" customFormat="false" ht="12.75" hidden="false" customHeight="false" outlineLevel="0" collapsed="false">
      <c r="A448" s="12" t="s">
        <v>461</v>
      </c>
      <c r="B448" s="13" t="n">
        <v>0.051</v>
      </c>
    </row>
    <row r="449" customFormat="false" ht="12.75" hidden="false" customHeight="false" outlineLevel="0" collapsed="false">
      <c r="A449" s="12" t="s">
        <v>462</v>
      </c>
      <c r="B449" s="13" t="n">
        <v>0.0523</v>
      </c>
    </row>
    <row r="450" customFormat="false" ht="12.75" hidden="false" customHeight="false" outlineLevel="0" collapsed="false">
      <c r="A450" s="12" t="s">
        <v>463</v>
      </c>
      <c r="B450" s="13" t="n">
        <v>0.0517</v>
      </c>
    </row>
    <row r="451" customFormat="false" ht="12.75" hidden="false" customHeight="false" outlineLevel="0" collapsed="false">
      <c r="A451" s="12" t="s">
        <v>464</v>
      </c>
      <c r="B451" s="13" t="n">
        <v>0.0547</v>
      </c>
    </row>
    <row r="452" customFormat="false" ht="12.75" hidden="false" customHeight="false" outlineLevel="0" collapsed="false">
      <c r="A452" s="12" t="s">
        <v>465</v>
      </c>
      <c r="B452" s="13" t="n">
        <v>0.0543</v>
      </c>
    </row>
    <row r="453" customFormat="false" ht="12.75" hidden="false" customHeight="false" outlineLevel="0" collapsed="false">
      <c r="A453" s="12" t="s">
        <v>466</v>
      </c>
      <c r="B453" s="13" t="n">
        <v>0.0539</v>
      </c>
    </row>
    <row r="454" customFormat="false" ht="12.75" hidden="false" customHeight="false" outlineLevel="0" collapsed="false">
      <c r="A454" s="12" t="s">
        <v>467</v>
      </c>
      <c r="B454" s="13" t="n">
        <v>0.0548</v>
      </c>
    </row>
    <row r="455" customFormat="false" ht="12.75" hidden="false" customHeight="false" outlineLevel="0" collapsed="false">
      <c r="A455" s="12" t="s">
        <v>468</v>
      </c>
      <c r="B455" s="13" t="n">
        <v>0.0547</v>
      </c>
    </row>
    <row r="456" customFormat="false" ht="12.75" hidden="false" customHeight="false" outlineLevel="0" collapsed="false">
      <c r="A456" s="12" t="s">
        <v>469</v>
      </c>
      <c r="B456" s="13" t="n">
        <v>0.0553</v>
      </c>
    </row>
    <row r="457" customFormat="false" ht="12.75" hidden="false" customHeight="false" outlineLevel="0" collapsed="false">
      <c r="A457" s="12" t="s">
        <v>470</v>
      </c>
      <c r="B457" s="13" t="n">
        <v>0.0565</v>
      </c>
    </row>
    <row r="458" customFormat="false" ht="12.75" hidden="false" customHeight="false" outlineLevel="0" collapsed="false">
      <c r="A458" s="12" t="s">
        <v>471</v>
      </c>
      <c r="B458" s="13" t="n">
        <v>0.0541</v>
      </c>
    </row>
    <row r="459" customFormat="false" ht="12.75" hidden="false" customHeight="false" outlineLevel="0" collapsed="false">
      <c r="A459" s="12" t="s">
        <v>472</v>
      </c>
      <c r="B459" s="13" t="n">
        <v>0.0558</v>
      </c>
    </row>
    <row r="460" customFormat="false" ht="12.75" hidden="false" customHeight="false" outlineLevel="0" collapsed="false">
      <c r="A460" s="12" t="s">
        <v>473</v>
      </c>
      <c r="B460" s="13" t="n">
        <v>0.052</v>
      </c>
    </row>
    <row r="461" customFormat="false" ht="12.75" hidden="false" customHeight="false" outlineLevel="0" collapsed="false">
      <c r="A461" s="12" t="s">
        <v>474</v>
      </c>
      <c r="B461" s="13" t="n">
        <v>0.0529</v>
      </c>
    </row>
    <row r="462" customFormat="false" ht="12.75" hidden="false" customHeight="false" outlineLevel="0" collapsed="false">
      <c r="A462" s="12" t="s">
        <v>475</v>
      </c>
      <c r="B462" s="13" t="n">
        <v>0.0532</v>
      </c>
    </row>
    <row r="463" customFormat="false" ht="12.75" hidden="false" customHeight="false" outlineLevel="0" collapsed="false">
      <c r="A463" s="12" t="s">
        <v>476</v>
      </c>
      <c r="B463" s="13" t="n">
        <v>0.0522</v>
      </c>
    </row>
    <row r="464" customFormat="false" ht="12.75" hidden="false" customHeight="false" outlineLevel="0" collapsed="false">
      <c r="A464" s="12" t="s">
        <v>477</v>
      </c>
      <c r="B464" s="13" t="n">
        <v>0.0527</v>
      </c>
    </row>
    <row r="465" customFormat="false" ht="12.75" hidden="false" customHeight="false" outlineLevel="0" collapsed="false">
      <c r="A465" s="12" t="s">
        <v>478</v>
      </c>
      <c r="B465" s="13" t="n">
        <v>0.0518</v>
      </c>
    </row>
    <row r="466" customFormat="false" ht="12.75" hidden="false" customHeight="false" outlineLevel="0" collapsed="false">
      <c r="A466" s="12" t="s">
        <v>479</v>
      </c>
      <c r="B466" s="13" t="n">
        <v>0.0521</v>
      </c>
    </row>
    <row r="467" customFormat="false" ht="12.75" hidden="false" customHeight="false" outlineLevel="0" collapsed="false">
      <c r="A467" s="12" t="s">
        <v>480</v>
      </c>
      <c r="B467" s="13" t="n">
        <v>0.0515</v>
      </c>
    </row>
    <row r="468" customFormat="false" ht="12.75" hidden="false" customHeight="false" outlineLevel="0" collapsed="false">
      <c r="A468" s="12" t="s">
        <v>481</v>
      </c>
      <c r="B468" s="13" t="n">
        <v>0.0527</v>
      </c>
    </row>
    <row r="469" customFormat="false" ht="12.75" hidden="false" customHeight="false" outlineLevel="0" collapsed="false">
      <c r="A469" s="12" t="s">
        <v>482</v>
      </c>
      <c r="B469" s="13" t="n">
        <v>0.0522</v>
      </c>
    </row>
    <row r="470" customFormat="false" ht="12.75" hidden="false" customHeight="false" outlineLevel="0" collapsed="false">
      <c r="A470" s="12" t="s">
        <v>483</v>
      </c>
      <c r="B470" s="13" t="n">
        <v>0.0519</v>
      </c>
    </row>
    <row r="471" customFormat="false" ht="12.75" hidden="false" customHeight="false" outlineLevel="0" collapsed="false">
      <c r="A471" s="12" t="s">
        <v>484</v>
      </c>
      <c r="B471" s="13" t="n">
        <v>0.052</v>
      </c>
    </row>
    <row r="472" customFormat="false" ht="12.75" hidden="false" customHeight="false" outlineLevel="0" collapsed="false">
      <c r="A472" s="12" t="s">
        <v>485</v>
      </c>
      <c r="B472" s="13" t="n">
        <v>0.0526</v>
      </c>
    </row>
    <row r="473" customFormat="false" ht="12.75" hidden="false" customHeight="false" outlineLevel="0" collapsed="false">
      <c r="A473" s="12" t="s">
        <v>486</v>
      </c>
      <c r="B473" s="13" t="n">
        <v>0.0518</v>
      </c>
    </row>
    <row r="474" customFormat="false" ht="12.75" hidden="false" customHeight="false" outlineLevel="0" collapsed="false">
      <c r="A474" s="12" t="s">
        <v>487</v>
      </c>
      <c r="B474" s="13" t="n">
        <v>0.0514</v>
      </c>
    </row>
    <row r="475" customFormat="false" ht="12.75" hidden="false" customHeight="false" outlineLevel="0" collapsed="false">
      <c r="A475" s="12" t="s">
        <v>488</v>
      </c>
      <c r="B475" s="13" t="n">
        <v>0.0521</v>
      </c>
    </row>
    <row r="476" customFormat="false" ht="12.75" hidden="false" customHeight="false" outlineLevel="0" collapsed="false">
      <c r="A476" s="12" t="s">
        <v>489</v>
      </c>
      <c r="B476" s="13" t="n">
        <v>0.052</v>
      </c>
    </row>
    <row r="477" customFormat="false" ht="12.75" hidden="false" customHeight="false" outlineLevel="0" collapsed="false">
      <c r="A477" s="12" t="s">
        <v>490</v>
      </c>
      <c r="B477" s="13" t="n">
        <v>0.0515</v>
      </c>
    </row>
    <row r="478" customFormat="false" ht="12.75" hidden="false" customHeight="false" outlineLevel="0" collapsed="false">
      <c r="A478" s="12" t="s">
        <v>491</v>
      </c>
      <c r="B478" s="13" t="n">
        <v>0.0506</v>
      </c>
    </row>
    <row r="479" customFormat="false" ht="12.75" hidden="false" customHeight="false" outlineLevel="0" collapsed="false">
      <c r="A479" s="12" t="s">
        <v>492</v>
      </c>
      <c r="B479" s="13" t="n">
        <v>0.0523</v>
      </c>
    </row>
    <row r="480" customFormat="false" ht="12.75" hidden="false" customHeight="false" outlineLevel="0" collapsed="false">
      <c r="A480" s="12" t="s">
        <v>493</v>
      </c>
      <c r="B480" s="13" t="n">
        <v>0.0513</v>
      </c>
    </row>
    <row r="481" customFormat="false" ht="12.75" hidden="false" customHeight="false" outlineLevel="0" collapsed="false">
      <c r="A481" s="12" t="s">
        <v>494</v>
      </c>
      <c r="B481" s="13" t="n">
        <v>0.0515</v>
      </c>
    </row>
    <row r="482" customFormat="false" ht="12.75" hidden="false" customHeight="false" outlineLevel="0" collapsed="false">
      <c r="A482" s="12" t="s">
        <v>495</v>
      </c>
      <c r="B482" s="13" t="n">
        <v>0.0518</v>
      </c>
    </row>
    <row r="483" customFormat="false" ht="12.75" hidden="false" customHeight="false" outlineLevel="0" collapsed="false">
      <c r="A483" s="12" t="s">
        <v>496</v>
      </c>
      <c r="B483" s="13" t="n">
        <v>0.0514</v>
      </c>
    </row>
    <row r="484" customFormat="false" ht="12.75" hidden="false" customHeight="false" outlineLevel="0" collapsed="false">
      <c r="A484" s="12" t="s">
        <v>497</v>
      </c>
      <c r="B484" s="13" t="n">
        <v>0.0506</v>
      </c>
    </row>
    <row r="485" customFormat="false" ht="12.75" hidden="false" customHeight="false" outlineLevel="0" collapsed="false">
      <c r="A485" s="12" t="s">
        <v>498</v>
      </c>
      <c r="B485" s="13" t="n">
        <v>0.0508</v>
      </c>
    </row>
    <row r="486" customFormat="false" ht="12.75" hidden="false" customHeight="false" outlineLevel="0" collapsed="false">
      <c r="A486" s="12" t="s">
        <v>499</v>
      </c>
      <c r="B486" s="13" t="n">
        <v>0.0494</v>
      </c>
    </row>
    <row r="487" customFormat="false" ht="12.75" hidden="false" customHeight="false" outlineLevel="0" collapsed="false">
      <c r="A487" s="12" t="s">
        <v>500</v>
      </c>
      <c r="B487" s="13" t="n">
        <v>0.0496</v>
      </c>
    </row>
    <row r="488" customFormat="false" ht="12.75" hidden="false" customHeight="false" outlineLevel="0" collapsed="false">
      <c r="A488" s="12" t="s">
        <v>501</v>
      </c>
      <c r="B488" s="13" t="n">
        <v>0.0506</v>
      </c>
    </row>
    <row r="489" customFormat="false" ht="12.75" hidden="false" customHeight="false" outlineLevel="0" collapsed="false">
      <c r="A489" s="12" t="s">
        <v>502</v>
      </c>
      <c r="B489" s="13" t="n">
        <v>0.0501</v>
      </c>
    </row>
    <row r="490" customFormat="false" ht="12.75" hidden="false" customHeight="false" outlineLevel="0" collapsed="false">
      <c r="A490" s="12" t="s">
        <v>503</v>
      </c>
      <c r="B490" s="13" t="n">
        <v>0.0512</v>
      </c>
    </row>
    <row r="491" customFormat="false" ht="12.75" hidden="false" customHeight="false" outlineLevel="0" collapsed="false">
      <c r="A491" s="12" t="s">
        <v>504</v>
      </c>
      <c r="B491" s="13" t="n">
        <v>0.0524</v>
      </c>
    </row>
    <row r="492" customFormat="false" ht="12.75" hidden="false" customHeight="false" outlineLevel="0" collapsed="false">
      <c r="A492" s="12" t="s">
        <v>505</v>
      </c>
      <c r="B492" s="13" t="n">
        <v>0.0513</v>
      </c>
    </row>
    <row r="493" customFormat="false" ht="12.75" hidden="false" customHeight="false" outlineLevel="0" collapsed="false">
      <c r="A493" s="12" t="s">
        <v>506</v>
      </c>
      <c r="B493" s="13" t="n">
        <v>0.0512</v>
      </c>
    </row>
    <row r="494" customFormat="false" ht="12.75" hidden="false" customHeight="false" outlineLevel="0" collapsed="false">
      <c r="A494" s="12" t="s">
        <v>507</v>
      </c>
      <c r="B494" s="13" t="n">
        <v>0.0505</v>
      </c>
    </row>
    <row r="495" customFormat="false" ht="12.75" hidden="false" customHeight="false" outlineLevel="0" collapsed="false">
      <c r="A495" s="12" t="s">
        <v>508</v>
      </c>
      <c r="B495" s="13" t="n">
        <v>0.0517</v>
      </c>
    </row>
    <row r="496" customFormat="false" ht="12.75" hidden="false" customHeight="false" outlineLevel="0" collapsed="false">
      <c r="A496" s="12" t="s">
        <v>509</v>
      </c>
      <c r="B496" s="13" t="n">
        <v>0.0515</v>
      </c>
    </row>
    <row r="497" customFormat="false" ht="12.75" hidden="false" customHeight="false" outlineLevel="0" collapsed="false">
      <c r="A497" s="12" t="s">
        <v>510</v>
      </c>
      <c r="B497" s="13" t="n">
        <v>0.0517</v>
      </c>
    </row>
    <row r="498" customFormat="false" ht="12.75" hidden="false" customHeight="false" outlineLevel="0" collapsed="false">
      <c r="A498" s="12" t="s">
        <v>511</v>
      </c>
      <c r="B498" s="13" t="n">
        <v>0.0518</v>
      </c>
    </row>
    <row r="499" customFormat="false" ht="12.75" hidden="false" customHeight="false" outlineLevel="0" collapsed="false">
      <c r="A499" s="12" t="s">
        <v>512</v>
      </c>
      <c r="B499" s="13" t="n">
        <v>0.0518</v>
      </c>
    </row>
    <row r="500" customFormat="false" ht="12.75" hidden="false" customHeight="false" outlineLevel="0" collapsed="false">
      <c r="A500" s="12" t="s">
        <v>513</v>
      </c>
      <c r="B500" s="13" t="n">
        <v>0.0518</v>
      </c>
    </row>
    <row r="501" customFormat="false" ht="12.75" hidden="false" customHeight="false" outlineLevel="0" collapsed="false">
      <c r="A501" s="12" t="s">
        <v>514</v>
      </c>
      <c r="B501" s="13" t="n">
        <v>0.0533</v>
      </c>
    </row>
    <row r="502" customFormat="false" ht="12.75" hidden="false" customHeight="false" outlineLevel="0" collapsed="false">
      <c r="A502" s="12" t="s">
        <v>515</v>
      </c>
      <c r="B502" s="13" t="n">
        <v>0.0549</v>
      </c>
    </row>
    <row r="503" customFormat="false" ht="12.75" hidden="false" customHeight="false" outlineLevel="0" collapsed="false">
      <c r="A503" s="12" t="s">
        <v>516</v>
      </c>
      <c r="B503" s="13" t="n">
        <v>0.0547</v>
      </c>
    </row>
    <row r="504" customFormat="false" ht="12.75" hidden="false" customHeight="false" outlineLevel="0" collapsed="false">
      <c r="A504" s="12" t="s">
        <v>517</v>
      </c>
      <c r="B504" s="13" t="n">
        <v>0.0556</v>
      </c>
    </row>
    <row r="505" customFormat="false" ht="12.75" hidden="false" customHeight="false" outlineLevel="0" collapsed="false">
      <c r="A505" s="12" t="s">
        <v>518</v>
      </c>
      <c r="B505" s="13" t="n">
        <v>0.0559</v>
      </c>
    </row>
    <row r="506" customFormat="false" ht="12.75" hidden="false" customHeight="false" outlineLevel="0" collapsed="false">
      <c r="A506" s="12" t="s">
        <v>519</v>
      </c>
      <c r="B506" s="13" t="n">
        <v>0.0558</v>
      </c>
    </row>
    <row r="507" customFormat="false" ht="12.75" hidden="false" customHeight="false" outlineLevel="0" collapsed="false">
      <c r="A507" s="12" t="s">
        <v>520</v>
      </c>
      <c r="B507" s="13" t="n">
        <v>0.0551</v>
      </c>
    </row>
    <row r="508" customFormat="false" ht="12.75" hidden="false" customHeight="false" outlineLevel="0" collapsed="false">
      <c r="A508" s="12" t="s">
        <v>521</v>
      </c>
      <c r="B508" s="13" t="n">
        <v>0.055</v>
      </c>
    </row>
    <row r="509" customFormat="false" ht="12.75" hidden="false" customHeight="false" outlineLevel="0" collapsed="false">
      <c r="A509" s="12" t="s">
        <v>522</v>
      </c>
      <c r="B509" s="13" t="n">
        <v>0.0553</v>
      </c>
    </row>
    <row r="510" customFormat="false" ht="12.75" hidden="false" customHeight="false" outlineLevel="0" collapsed="false">
      <c r="A510" s="12" t="s">
        <v>523</v>
      </c>
      <c r="B510" s="13" t="n">
        <v>0.0559</v>
      </c>
    </row>
    <row r="511" customFormat="false" ht="12.75" hidden="false" customHeight="false" outlineLevel="0" collapsed="false">
      <c r="A511" s="12" t="s">
        <v>524</v>
      </c>
      <c r="B511" s="13" t="n">
        <v>0.0562</v>
      </c>
    </row>
    <row r="512" customFormat="false" ht="12.75" hidden="false" customHeight="false" outlineLevel="0" collapsed="false">
      <c r="A512" s="12" t="s">
        <v>525</v>
      </c>
      <c r="B512" s="13" t="n">
        <v>0.0545</v>
      </c>
    </row>
    <row r="513" customFormat="false" ht="12.75" hidden="false" customHeight="false" outlineLevel="0" collapsed="false">
      <c r="A513" s="12" t="s">
        <v>526</v>
      </c>
      <c r="B513" s="13" t="n">
        <v>0.0553</v>
      </c>
    </row>
    <row r="514" customFormat="false" ht="12.75" hidden="false" customHeight="false" outlineLevel="0" collapsed="false">
      <c r="A514" s="12" t="s">
        <v>527</v>
      </c>
      <c r="B514" s="13" t="n">
        <v>0.0545</v>
      </c>
    </row>
    <row r="515" customFormat="false" ht="12.75" hidden="false" customHeight="false" outlineLevel="0" collapsed="false">
      <c r="A515" s="12" t="s">
        <v>528</v>
      </c>
      <c r="B515" s="13" t="n">
        <v>0.0538</v>
      </c>
    </row>
    <row r="516" customFormat="false" ht="12.75" hidden="false" customHeight="false" outlineLevel="0" collapsed="false">
      <c r="A516" s="12" t="s">
        <v>529</v>
      </c>
      <c r="B516" s="13" t="n">
        <v>0.0546</v>
      </c>
    </row>
    <row r="517" customFormat="false" ht="12.75" hidden="false" customHeight="false" outlineLevel="0" collapsed="false">
      <c r="A517" s="12" t="s">
        <v>530</v>
      </c>
      <c r="B517" s="13" t="n">
        <v>0.055</v>
      </c>
    </row>
    <row r="518" customFormat="false" ht="12.75" hidden="false" customHeight="false" outlineLevel="0" collapsed="false">
      <c r="A518" s="12" t="s">
        <v>531</v>
      </c>
      <c r="B518" s="13" t="n">
        <v>0.056</v>
      </c>
    </row>
    <row r="519" customFormat="false" ht="12.75" hidden="false" customHeight="false" outlineLevel="0" collapsed="false">
      <c r="A519" s="12" t="s">
        <v>532</v>
      </c>
      <c r="B519" s="13" t="n">
        <v>0.0564</v>
      </c>
    </row>
    <row r="520" customFormat="false" ht="12.75" hidden="false" customHeight="false" outlineLevel="0" collapsed="false">
      <c r="A520" s="12" t="s">
        <v>533</v>
      </c>
      <c r="B520" s="13" t="n">
        <v>0.0561</v>
      </c>
    </row>
    <row r="521" customFormat="false" ht="12.75" hidden="false" customHeight="false" outlineLevel="0" collapsed="false">
      <c r="A521" s="12" t="s">
        <v>534</v>
      </c>
      <c r="B521" s="13" t="n">
        <v>0.0556</v>
      </c>
    </row>
    <row r="522" customFormat="false" ht="12.75" hidden="false" customHeight="false" outlineLevel="0" collapsed="false">
      <c r="A522" s="12" t="s">
        <v>535</v>
      </c>
      <c r="B522" s="13" t="n">
        <v>0.0543</v>
      </c>
    </row>
    <row r="523" customFormat="false" ht="12.75" hidden="false" customHeight="false" outlineLevel="0" collapsed="false">
      <c r="A523" s="12" t="s">
        <v>536</v>
      </c>
      <c r="B523" s="13" t="n">
        <v>0.0534</v>
      </c>
    </row>
    <row r="524" customFormat="false" ht="12.75" hidden="false" customHeight="false" outlineLevel="0" collapsed="false">
      <c r="A524" s="12" t="s">
        <v>537</v>
      </c>
      <c r="B524" s="13" t="n">
        <v>0.0542</v>
      </c>
    </row>
    <row r="525" customFormat="false" ht="12.75" hidden="false" customHeight="false" outlineLevel="0" collapsed="false">
      <c r="A525" s="12" t="s">
        <v>538</v>
      </c>
      <c r="B525" s="13" t="n">
        <v>0.0544</v>
      </c>
    </row>
    <row r="526" customFormat="false" ht="12.75" hidden="false" customHeight="false" outlineLevel="0" collapsed="false">
      <c r="A526" s="12" t="s">
        <v>539</v>
      </c>
      <c r="B526" s="13" t="n">
        <v>0.0545</v>
      </c>
    </row>
    <row r="527" customFormat="false" ht="12.75" hidden="false" customHeight="false" outlineLevel="0" collapsed="false">
      <c r="A527" s="12" t="s">
        <v>540</v>
      </c>
      <c r="B527" s="13" t="n">
        <v>0.0563</v>
      </c>
    </row>
    <row r="528" customFormat="false" ht="12.75" hidden="false" customHeight="false" outlineLevel="0" collapsed="false">
      <c r="A528" s="12" t="s">
        <v>541</v>
      </c>
      <c r="B528" s="13" t="n">
        <v>0.0562</v>
      </c>
    </row>
    <row r="529" customFormat="false" ht="12.75" hidden="false" customHeight="false" outlineLevel="0" collapsed="false">
      <c r="A529" s="12" t="s">
        <v>542</v>
      </c>
      <c r="B529" s="13" t="n">
        <v>0.0567</v>
      </c>
    </row>
    <row r="530" customFormat="false" ht="12.75" hidden="false" customHeight="false" outlineLevel="0" collapsed="false">
      <c r="A530" s="12" t="s">
        <v>543</v>
      </c>
      <c r="B530" s="13" t="n">
        <v>0.056</v>
      </c>
    </row>
    <row r="531" customFormat="false" ht="12.75" hidden="false" customHeight="false" outlineLevel="0" collapsed="false">
      <c r="A531" s="12" t="s">
        <v>544</v>
      </c>
      <c r="B531" s="13" t="n">
        <v>0.0551</v>
      </c>
    </row>
    <row r="532" customFormat="false" ht="12.75" hidden="false" customHeight="false" outlineLevel="0" collapsed="false">
      <c r="A532" s="12" t="s">
        <v>545</v>
      </c>
      <c r="B532" s="13" t="n">
        <v>0.0556</v>
      </c>
    </row>
    <row r="533" customFormat="false" ht="12.75" hidden="false" customHeight="false" outlineLevel="0" collapsed="false">
      <c r="A533" s="12" t="s">
        <v>546</v>
      </c>
      <c r="B533" s="13" t="n">
        <v>0.0561</v>
      </c>
    </row>
    <row r="534" customFormat="false" ht="12.75" hidden="false" customHeight="false" outlineLevel="0" collapsed="false">
      <c r="A534" s="12" t="s">
        <v>547</v>
      </c>
      <c r="B534" s="13" t="n">
        <v>0.0564</v>
      </c>
    </row>
    <row r="535" customFormat="false" ht="12.75" hidden="false" customHeight="false" outlineLevel="0" collapsed="false">
      <c r="A535" s="12" t="s">
        <v>548</v>
      </c>
      <c r="B535" s="13" t="n">
        <v>0.0565</v>
      </c>
    </row>
    <row r="536" customFormat="false" ht="12.75" hidden="false" customHeight="false" outlineLevel="0" collapsed="false">
      <c r="A536" s="12" t="s">
        <v>549</v>
      </c>
      <c r="B536" s="13" t="n">
        <v>0.0573</v>
      </c>
    </row>
    <row r="537" customFormat="false" ht="12.75" hidden="false" customHeight="false" outlineLevel="0" collapsed="false">
      <c r="A537" s="12" t="s">
        <v>550</v>
      </c>
      <c r="B537" s="13" t="n">
        <v>0.0571</v>
      </c>
    </row>
    <row r="538" customFormat="false" ht="12.75" hidden="false" customHeight="false" outlineLevel="0" collapsed="false">
      <c r="A538" s="12" t="s">
        <v>551</v>
      </c>
      <c r="B538" s="13" t="n">
        <v>0.0564</v>
      </c>
    </row>
    <row r="539" customFormat="false" ht="12.75" hidden="false" customHeight="false" outlineLevel="0" collapsed="false">
      <c r="A539" s="12" t="s">
        <v>552</v>
      </c>
      <c r="B539" s="13" t="n">
        <v>0.0575</v>
      </c>
    </row>
    <row r="540" customFormat="false" ht="12.75" hidden="false" customHeight="false" outlineLevel="0" collapsed="false">
      <c r="A540" s="12" t="s">
        <v>553</v>
      </c>
      <c r="B540" s="13" t="n">
        <v>0.0575</v>
      </c>
    </row>
    <row r="541" customFormat="false" ht="12.75" hidden="false" customHeight="false" outlineLevel="0" collapsed="false">
      <c r="A541" s="12" t="s">
        <v>554</v>
      </c>
      <c r="B541" s="13" t="n">
        <v>0.0577</v>
      </c>
    </row>
    <row r="542" customFormat="false" ht="12.75" hidden="false" customHeight="false" outlineLevel="0" collapsed="false">
      <c r="A542" s="12" t="s">
        <v>555</v>
      </c>
      <c r="B542" s="13" t="n">
        <v>0.0588</v>
      </c>
    </row>
    <row r="543" customFormat="false" ht="12.75" hidden="false" customHeight="false" outlineLevel="0" collapsed="false">
      <c r="A543" s="12" t="s">
        <v>556</v>
      </c>
      <c r="B543" s="13" t="n">
        <v>0.0589</v>
      </c>
    </row>
    <row r="544" customFormat="false" ht="12.75" hidden="false" customHeight="false" outlineLevel="0" collapsed="false">
      <c r="A544" s="12" t="s">
        <v>557</v>
      </c>
      <c r="B544" s="13" t="n">
        <v>0.0572</v>
      </c>
    </row>
    <row r="545" customFormat="false" ht="12.75" hidden="false" customHeight="false" outlineLevel="0" collapsed="false">
      <c r="A545" s="12" t="s">
        <v>558</v>
      </c>
      <c r="B545" s="13" t="n">
        <v>0.0576</v>
      </c>
    </row>
    <row r="546" customFormat="false" ht="12.75" hidden="false" customHeight="false" outlineLevel="0" collapsed="false">
      <c r="A546" s="12" t="s">
        <v>559</v>
      </c>
      <c r="B546" s="13" t="n">
        <v>0.0572</v>
      </c>
    </row>
    <row r="547" customFormat="false" ht="12.75" hidden="false" customHeight="false" outlineLevel="0" collapsed="false">
      <c r="A547" s="12" t="s">
        <v>560</v>
      </c>
      <c r="B547" s="13" t="n">
        <v>0.0581</v>
      </c>
    </row>
    <row r="548" customFormat="false" ht="12.75" hidden="false" customHeight="false" outlineLevel="0" collapsed="false">
      <c r="A548" s="12" t="s">
        <v>561</v>
      </c>
      <c r="B548" s="13" t="n">
        <v>0.0572</v>
      </c>
    </row>
    <row r="549" customFormat="false" ht="12.75" hidden="false" customHeight="false" outlineLevel="0" collapsed="false">
      <c r="A549" s="12" t="s">
        <v>562</v>
      </c>
      <c r="B549" s="13" t="n">
        <v>0.0571</v>
      </c>
    </row>
    <row r="550" customFormat="false" ht="12.75" hidden="false" customHeight="false" outlineLevel="0" collapsed="false">
      <c r="A550" s="12" t="s">
        <v>563</v>
      </c>
      <c r="B550" s="13" t="n">
        <v>0.0577</v>
      </c>
    </row>
    <row r="551" customFormat="false" ht="12.75" hidden="false" customHeight="false" outlineLevel="0" collapsed="false">
      <c r="A551" s="12" t="s">
        <v>564</v>
      </c>
      <c r="B551" s="13" t="n">
        <v>0.0566</v>
      </c>
    </row>
    <row r="552" customFormat="false" ht="12.75" hidden="false" customHeight="false" outlineLevel="0" collapsed="false">
      <c r="A552" s="12" t="s">
        <v>565</v>
      </c>
      <c r="B552" s="13" t="n">
        <v>0.0555</v>
      </c>
    </row>
    <row r="553" customFormat="false" ht="12.75" hidden="false" customHeight="false" outlineLevel="0" collapsed="false">
      <c r="A553" s="12" t="s">
        <v>566</v>
      </c>
      <c r="B553" s="13" t="n">
        <v>0.0541</v>
      </c>
    </row>
    <row r="554" customFormat="false" ht="12.75" hidden="false" customHeight="false" outlineLevel="0" collapsed="false">
      <c r="A554" s="12" t="s">
        <v>567</v>
      </c>
      <c r="B554" s="13" t="n">
        <v>0.0536</v>
      </c>
    </row>
    <row r="555" customFormat="false" ht="12.75" hidden="false" customHeight="false" outlineLevel="0" collapsed="false">
      <c r="A555" s="12" t="s">
        <v>568</v>
      </c>
      <c r="B555" s="13" t="n">
        <v>0.0534</v>
      </c>
    </row>
    <row r="556" customFormat="false" ht="12.75" hidden="false" customHeight="false" outlineLevel="0" collapsed="false">
      <c r="A556" s="12" t="s">
        <v>569</v>
      </c>
      <c r="B556" s="13" t="n">
        <v>0.0496</v>
      </c>
    </row>
    <row r="557" customFormat="false" ht="12.75" hidden="false" customHeight="false" outlineLevel="0" collapsed="false">
      <c r="A557" s="12" t="s">
        <v>570</v>
      </c>
      <c r="B557" s="13" t="n">
        <v>0.049</v>
      </c>
    </row>
    <row r="558" customFormat="false" ht="12.75" hidden="false" customHeight="false" outlineLevel="0" collapsed="false">
      <c r="A558" s="12" t="s">
        <v>571</v>
      </c>
      <c r="B558" s="13" t="n">
        <v>0.0493</v>
      </c>
    </row>
    <row r="559" customFormat="false" ht="12.75" hidden="false" customHeight="false" outlineLevel="0" collapsed="false">
      <c r="A559" s="12" t="s">
        <v>572</v>
      </c>
      <c r="B559" s="13" t="n">
        <v>0.0514</v>
      </c>
    </row>
    <row r="560" customFormat="false" ht="12.75" hidden="false" customHeight="false" outlineLevel="0" collapsed="false">
      <c r="A560" s="12" t="s">
        <v>573</v>
      </c>
      <c r="B560" s="13" t="n">
        <v>0.0516</v>
      </c>
    </row>
    <row r="561" customFormat="false" ht="12.75" hidden="false" customHeight="false" outlineLevel="0" collapsed="false">
      <c r="A561" s="12" t="s">
        <v>574</v>
      </c>
      <c r="B561" s="13" t="n">
        <v>0.0525</v>
      </c>
    </row>
    <row r="562" customFormat="false" ht="12.75" hidden="false" customHeight="false" outlineLevel="0" collapsed="false">
      <c r="A562" s="12" t="s">
        <v>575</v>
      </c>
      <c r="B562" s="13" t="n">
        <v>0.0514</v>
      </c>
    </row>
    <row r="563" customFormat="false" ht="12.75" hidden="false" customHeight="false" outlineLevel="0" collapsed="false">
      <c r="A563" s="12" t="s">
        <v>576</v>
      </c>
      <c r="B563" s="13" t="n">
        <v>0.0514</v>
      </c>
    </row>
    <row r="564" customFormat="false" ht="12.75" hidden="false" customHeight="false" outlineLevel="0" collapsed="false">
      <c r="A564" s="12" t="s">
        <v>577</v>
      </c>
      <c r="B564" s="13" t="n">
        <v>0.0528</v>
      </c>
    </row>
    <row r="565" customFormat="false" ht="12.75" hidden="false" customHeight="false" outlineLevel="0" collapsed="false">
      <c r="A565" s="12" t="s">
        <v>578</v>
      </c>
      <c r="B565" s="13" t="n">
        <v>0.0521</v>
      </c>
    </row>
    <row r="566" customFormat="false" ht="12.75" hidden="false" customHeight="false" outlineLevel="0" collapsed="false">
      <c r="A566" s="12" t="s">
        <v>579</v>
      </c>
      <c r="B566" s="13" t="n">
        <v>0.0533</v>
      </c>
    </row>
    <row r="567" customFormat="false" ht="12.75" hidden="false" customHeight="false" outlineLevel="0" collapsed="false">
      <c r="A567" s="12" t="s">
        <v>580</v>
      </c>
      <c r="B567" s="13" t="n">
        <v>0.0537</v>
      </c>
    </row>
    <row r="568" customFormat="false" ht="12.75" hidden="false" customHeight="false" outlineLevel="0" collapsed="false">
      <c r="A568" s="12" t="s">
        <v>581</v>
      </c>
      <c r="B568" s="13" t="n">
        <v>0.0555</v>
      </c>
    </row>
    <row r="569" customFormat="false" ht="12.75" hidden="false" customHeight="false" outlineLevel="0" collapsed="false">
      <c r="A569" s="12" t="s">
        <v>582</v>
      </c>
      <c r="B569" s="13" t="n">
        <v>0.0562</v>
      </c>
    </row>
    <row r="570" customFormat="false" ht="12.75" hidden="false" customHeight="false" outlineLevel="0" collapsed="false">
      <c r="A570" s="12" t="s">
        <v>583</v>
      </c>
      <c r="B570" s="13" t="n">
        <v>0.0556</v>
      </c>
    </row>
    <row r="571" customFormat="false" ht="12.75" hidden="false" customHeight="false" outlineLevel="0" collapsed="false">
      <c r="A571" s="12" t="s">
        <v>584</v>
      </c>
      <c r="B571" s="13" t="n">
        <v>0.0556</v>
      </c>
    </row>
    <row r="572" customFormat="false" ht="12.75" hidden="false" customHeight="false" outlineLevel="0" collapsed="false">
      <c r="A572" s="12" t="s">
        <v>585</v>
      </c>
      <c r="B572" s="13" t="n">
        <v>0.0537</v>
      </c>
    </row>
    <row r="573" customFormat="false" ht="12.75" hidden="false" customHeight="false" outlineLevel="0" collapsed="false">
      <c r="A573" s="12" t="s">
        <v>586</v>
      </c>
      <c r="B573" s="13" t="n">
        <v>0.0544</v>
      </c>
    </row>
    <row r="574" customFormat="false" ht="12.75" hidden="false" customHeight="false" outlineLevel="0" collapsed="false">
      <c r="A574" s="12" t="s">
        <v>587</v>
      </c>
      <c r="B574" s="13" t="n">
        <v>0.0552</v>
      </c>
    </row>
    <row r="575" customFormat="false" ht="12.75" hidden="false" customHeight="false" outlineLevel="0" collapsed="false">
      <c r="A575" s="12" t="s">
        <v>588</v>
      </c>
      <c r="B575" s="13" t="n">
        <v>0.055</v>
      </c>
    </row>
    <row r="576" customFormat="false" ht="12.75" hidden="false" customHeight="false" outlineLevel="0" collapsed="false">
      <c r="A576" s="12" t="s">
        <v>589</v>
      </c>
      <c r="B576" s="13" t="n">
        <v>0.0549</v>
      </c>
    </row>
    <row r="577" customFormat="false" ht="12.75" hidden="false" customHeight="false" outlineLevel="0" collapsed="false">
      <c r="A577" s="12" t="s">
        <v>590</v>
      </c>
      <c r="B577" s="13" t="n">
        <v>0.0549</v>
      </c>
    </row>
    <row r="578" customFormat="false" ht="12.75" hidden="false" customHeight="false" outlineLevel="0" collapsed="false">
      <c r="A578" s="12" t="s">
        <v>591</v>
      </c>
      <c r="B578" s="13" t="n">
        <v>0.0554</v>
      </c>
    </row>
    <row r="579" customFormat="false" ht="12.75" hidden="false" customHeight="false" outlineLevel="0" collapsed="false">
      <c r="A579" s="12" t="s">
        <v>592</v>
      </c>
      <c r="B579" s="13" t="n">
        <v>0.0548</v>
      </c>
    </row>
    <row r="580" customFormat="false" ht="12.75" hidden="false" customHeight="false" outlineLevel="0" collapsed="false">
      <c r="A580" s="12" t="s">
        <v>593</v>
      </c>
      <c r="B580" s="13" t="n">
        <v>0.0554</v>
      </c>
    </row>
    <row r="581" customFormat="false" ht="12.75" hidden="false" customHeight="false" outlineLevel="0" collapsed="false">
      <c r="A581" s="12" t="s">
        <v>594</v>
      </c>
      <c r="B581" s="13" t="n">
        <v>0.0554</v>
      </c>
    </row>
    <row r="582" customFormat="false" ht="12.75" hidden="false" customHeight="false" outlineLevel="0" collapsed="false">
      <c r="A582" s="12" t="s">
        <v>595</v>
      </c>
      <c r="B582" s="13" t="n">
        <v>0.0548</v>
      </c>
    </row>
    <row r="583" customFormat="false" ht="12.75" hidden="false" customHeight="false" outlineLevel="0" collapsed="false">
      <c r="A583" s="12" t="s">
        <v>596</v>
      </c>
      <c r="B583" s="13" t="n">
        <v>0.0533</v>
      </c>
    </row>
    <row r="584" customFormat="false" ht="12.75" hidden="false" customHeight="false" outlineLevel="0" collapsed="false">
      <c r="A584" s="12" t="s">
        <v>597</v>
      </c>
      <c r="B584" s="13" t="n">
        <v>0.0542</v>
      </c>
    </row>
    <row r="585" customFormat="false" ht="12.75" hidden="false" customHeight="false" outlineLevel="0" collapsed="false">
      <c r="A585" s="12" t="s">
        <v>598</v>
      </c>
      <c r="B585" s="13" t="n">
        <v>0.055</v>
      </c>
    </row>
    <row r="586" customFormat="false" ht="12.75" hidden="false" customHeight="false" outlineLevel="0" collapsed="false">
      <c r="A586" s="12" t="s">
        <v>599</v>
      </c>
      <c r="B586" s="13" t="n">
        <v>0.0543</v>
      </c>
    </row>
    <row r="587" customFormat="false" ht="12.75" hidden="false" customHeight="false" outlineLevel="0" collapsed="false">
      <c r="A587" s="12" t="s">
        <v>600</v>
      </c>
      <c r="B587" s="13" t="n">
        <v>0.0564</v>
      </c>
    </row>
    <row r="588" customFormat="false" ht="12.75" hidden="false" customHeight="false" outlineLevel="0" collapsed="false">
      <c r="A588" s="12" t="s">
        <v>601</v>
      </c>
      <c r="B588" s="13" t="n">
        <v>0.0554</v>
      </c>
    </row>
    <row r="589" customFormat="false" ht="12.75" hidden="false" customHeight="false" outlineLevel="0" collapsed="false">
      <c r="A589" s="12" t="s">
        <v>602</v>
      </c>
      <c r="B589" s="13" t="n">
        <v>0.0553</v>
      </c>
    </row>
    <row r="590" customFormat="false" ht="12.75" hidden="false" customHeight="false" outlineLevel="0" collapsed="false">
      <c r="A590" s="12" t="s">
        <v>603</v>
      </c>
      <c r="B590" s="13" t="n">
        <v>0.0553</v>
      </c>
    </row>
    <row r="591" customFormat="false" ht="12.75" hidden="false" customHeight="false" outlineLevel="0" collapsed="false">
      <c r="A591" s="12" t="s">
        <v>604</v>
      </c>
      <c r="B591" s="13" t="n">
        <v>0.0534</v>
      </c>
    </row>
    <row r="592" customFormat="false" ht="12.75" hidden="false" customHeight="false" outlineLevel="0" collapsed="false">
      <c r="A592" s="12" t="s">
        <v>605</v>
      </c>
      <c r="B592" s="13" t="n">
        <v>0.0548</v>
      </c>
    </row>
    <row r="593" customFormat="false" ht="12.75" hidden="false" customHeight="false" outlineLevel="0" collapsed="false">
      <c r="A593" s="12" t="s">
        <v>606</v>
      </c>
      <c r="B593" s="13" t="n">
        <v>0.0549</v>
      </c>
    </row>
    <row r="594" customFormat="false" ht="12.75" hidden="false" customHeight="false" outlineLevel="0" collapsed="false">
      <c r="A594" s="12" t="s">
        <v>607</v>
      </c>
      <c r="B594" s="13" t="n">
        <v>0.0561</v>
      </c>
    </row>
    <row r="595" customFormat="false" ht="12.75" hidden="false" customHeight="false" outlineLevel="0" collapsed="false">
      <c r="A595" s="12" t="s">
        <v>608</v>
      </c>
      <c r="B595" s="13" t="n">
        <v>0.0558</v>
      </c>
    </row>
    <row r="596" customFormat="false" ht="12.75" hidden="false" customHeight="false" outlineLevel="0" collapsed="false">
      <c r="A596" s="12" t="s">
        <v>609</v>
      </c>
      <c r="B596" s="13" t="n">
        <v>0.0577</v>
      </c>
    </row>
    <row r="597" customFormat="false" ht="12.75" hidden="false" customHeight="false" outlineLevel="0" collapsed="false">
      <c r="A597" s="12" t="s">
        <v>610</v>
      </c>
      <c r="B597" s="13" t="n">
        <v>0.0582</v>
      </c>
    </row>
    <row r="598" customFormat="false" ht="12.75" hidden="false" customHeight="false" outlineLevel="0" collapsed="false">
      <c r="A598" s="12" t="s">
        <v>611</v>
      </c>
      <c r="B598" s="13" t="n">
        <v>0.0584</v>
      </c>
    </row>
    <row r="599" customFormat="false" ht="12.75" hidden="false" customHeight="false" outlineLevel="0" collapsed="false">
      <c r="A599" s="12" t="s">
        <v>612</v>
      </c>
      <c r="B599" s="13" t="n">
        <v>0.0578</v>
      </c>
    </row>
    <row r="600" customFormat="false" ht="12.75" hidden="false" customHeight="false" outlineLevel="0" collapsed="false">
      <c r="A600" s="12" t="s">
        <v>613</v>
      </c>
      <c r="B600" s="13" t="n">
        <v>0.0587</v>
      </c>
    </row>
    <row r="601" customFormat="false" ht="12.75" hidden="false" customHeight="false" outlineLevel="0" collapsed="false">
      <c r="A601" s="12" t="s">
        <v>614</v>
      </c>
      <c r="B601" s="13" t="n">
        <v>0.0597</v>
      </c>
    </row>
    <row r="602" customFormat="false" ht="12.75" hidden="false" customHeight="false" outlineLevel="0" collapsed="false">
      <c r="A602" s="12" t="s">
        <v>615</v>
      </c>
      <c r="B602" s="13" t="n">
        <v>0.058</v>
      </c>
    </row>
    <row r="603" customFormat="false" ht="12.75" hidden="false" customHeight="false" outlineLevel="0" collapsed="false">
      <c r="A603" s="12" t="s">
        <v>616</v>
      </c>
      <c r="B603" s="13" t="n">
        <v>0.0571</v>
      </c>
    </row>
    <row r="604" customFormat="false" ht="12.75" hidden="false" customHeight="false" outlineLevel="0" collapsed="false">
      <c r="A604" s="12" t="s">
        <v>617</v>
      </c>
      <c r="B604" s="13" t="n">
        <v>0.0573</v>
      </c>
    </row>
    <row r="605" customFormat="false" ht="12.75" hidden="false" customHeight="false" outlineLevel="0" collapsed="false">
      <c r="A605" s="12" t="s">
        <v>618</v>
      </c>
      <c r="B605" s="13" t="n">
        <v>0.057</v>
      </c>
    </row>
    <row r="606" customFormat="false" ht="12.75" hidden="false" customHeight="false" outlineLevel="0" collapsed="false">
      <c r="A606" s="12" t="s">
        <v>619</v>
      </c>
      <c r="B606" s="13" t="n">
        <v>0.0573</v>
      </c>
    </row>
    <row r="607" customFormat="false" ht="12.75" hidden="false" customHeight="false" outlineLevel="0" collapsed="false">
      <c r="A607" s="12" t="s">
        <v>620</v>
      </c>
      <c r="B607" s="13" t="n">
        <v>0.0581</v>
      </c>
    </row>
    <row r="608" customFormat="false" ht="12.75" hidden="false" customHeight="false" outlineLevel="0" collapsed="false">
      <c r="A608" s="12" t="s">
        <v>621</v>
      </c>
      <c r="B608" s="13" t="n">
        <v>0.0569</v>
      </c>
    </row>
    <row r="609" customFormat="false" ht="12.75" hidden="false" customHeight="false" outlineLevel="0" collapsed="false">
      <c r="A609" s="12" t="s">
        <v>622</v>
      </c>
      <c r="B609" s="13" t="n">
        <v>0.0583</v>
      </c>
    </row>
    <row r="610" customFormat="false" ht="12.75" hidden="false" customHeight="false" outlineLevel="0" collapsed="false">
      <c r="A610" s="12" t="s">
        <v>623</v>
      </c>
      <c r="B610" s="13" t="n">
        <v>0.0588</v>
      </c>
    </row>
    <row r="611" customFormat="false" ht="12.75" hidden="false" customHeight="false" outlineLevel="0" collapsed="false">
      <c r="A611" s="12" t="s">
        <v>624</v>
      </c>
      <c r="B611" s="13" t="n">
        <v>0.058</v>
      </c>
    </row>
    <row r="612" customFormat="false" ht="12.75" hidden="false" customHeight="false" outlineLevel="0" collapsed="false">
      <c r="A612" s="12" t="s">
        <v>625</v>
      </c>
      <c r="B612" s="13" t="n">
        <v>0.0574</v>
      </c>
    </row>
    <row r="613" customFormat="false" ht="12.75" hidden="false" customHeight="false" outlineLevel="0" collapsed="false">
      <c r="A613" s="12" t="s">
        <v>626</v>
      </c>
      <c r="B613" s="13" t="n">
        <v>0.0571</v>
      </c>
    </row>
    <row r="614" customFormat="false" ht="12.75" hidden="false" customHeight="false" outlineLevel="0" collapsed="false">
      <c r="A614" s="12" t="s">
        <v>627</v>
      </c>
      <c r="B614" s="13" t="n">
        <v>0.0563</v>
      </c>
    </row>
    <row r="615" customFormat="false" ht="12.75" hidden="false" customHeight="false" outlineLevel="0" collapsed="false">
      <c r="A615" s="12" t="s">
        <v>628</v>
      </c>
      <c r="B615" s="13" t="n">
        <v>0.0567</v>
      </c>
    </row>
    <row r="616" customFormat="false" ht="12.75" hidden="false" customHeight="false" outlineLevel="0" collapsed="false">
      <c r="A616" s="12" t="s">
        <v>629</v>
      </c>
      <c r="B616" s="13" t="n">
        <v>0.0572</v>
      </c>
    </row>
    <row r="617" customFormat="false" ht="12.75" hidden="false" customHeight="false" outlineLevel="0" collapsed="false">
      <c r="A617" s="12" t="s">
        <v>630</v>
      </c>
      <c r="B617" s="13" t="n">
        <v>0.0575</v>
      </c>
    </row>
    <row r="618" customFormat="false" ht="12.75" hidden="false" customHeight="false" outlineLevel="0" collapsed="false">
      <c r="A618" s="12" t="s">
        <v>631</v>
      </c>
      <c r="B618" s="13" t="n">
        <v>0.0575</v>
      </c>
    </row>
    <row r="619" customFormat="false" ht="12.75" hidden="false" customHeight="false" outlineLevel="0" collapsed="false">
      <c r="A619" s="12" t="s">
        <v>632</v>
      </c>
      <c r="B619" s="13" t="n">
        <v>0.0578</v>
      </c>
    </row>
    <row r="620" customFormat="false" ht="12.75" hidden="false" customHeight="false" outlineLevel="0" collapsed="false">
      <c r="A620" s="12" t="s">
        <v>633</v>
      </c>
      <c r="B620" s="13" t="n">
        <v>0.059</v>
      </c>
    </row>
    <row r="621" customFormat="false" ht="12.75" hidden="false" customHeight="false" outlineLevel="0" collapsed="false">
      <c r="A621" s="12" t="s">
        <v>634</v>
      </c>
      <c r="B621" s="13" t="n">
        <v>0.0591</v>
      </c>
    </row>
    <row r="622" customFormat="false" ht="12.75" hidden="false" customHeight="false" outlineLevel="0" collapsed="false">
      <c r="A622" s="12" t="s">
        <v>635</v>
      </c>
      <c r="B622" s="13" t="n">
        <v>0.0589</v>
      </c>
    </row>
    <row r="623" customFormat="false" ht="12.75" hidden="false" customHeight="false" outlineLevel="0" collapsed="false">
      <c r="A623" s="12" t="s">
        <v>636</v>
      </c>
      <c r="B623" s="13" t="n">
        <v>0.0586</v>
      </c>
    </row>
    <row r="624" customFormat="false" ht="12.75" hidden="false" customHeight="false" outlineLevel="0" collapsed="false">
      <c r="A624" s="12" t="s">
        <v>637</v>
      </c>
      <c r="B624" s="13" t="n">
        <v>0.0594</v>
      </c>
    </row>
    <row r="625" customFormat="false" ht="12.75" hidden="false" customHeight="false" outlineLevel="0" collapsed="false">
      <c r="A625" s="12" t="s">
        <v>638</v>
      </c>
      <c r="B625" s="13" t="n">
        <v>0.0598</v>
      </c>
    </row>
    <row r="626" customFormat="false" ht="12.75" hidden="false" customHeight="false" outlineLevel="0" collapsed="false">
      <c r="A626" s="12" t="s">
        <v>639</v>
      </c>
      <c r="B626" s="13" t="n">
        <v>0.0601</v>
      </c>
    </row>
    <row r="627" customFormat="false" ht="12.75" hidden="false" customHeight="false" outlineLevel="0" collapsed="false">
      <c r="A627" s="12" t="s">
        <v>640</v>
      </c>
      <c r="B627" s="13" t="n">
        <v>0.0603</v>
      </c>
    </row>
    <row r="628" customFormat="false" ht="12.75" hidden="false" customHeight="false" outlineLevel="0" collapsed="false">
      <c r="A628" s="12" t="s">
        <v>641</v>
      </c>
      <c r="B628" s="13" t="n">
        <v>0.0607</v>
      </c>
    </row>
    <row r="629" customFormat="false" ht="12.75" hidden="false" customHeight="false" outlineLevel="0" collapsed="false">
      <c r="A629" s="12" t="s">
        <v>642</v>
      </c>
      <c r="B629" s="13" t="n">
        <v>0.0627</v>
      </c>
    </row>
    <row r="630" customFormat="false" ht="12.75" hidden="false" customHeight="false" outlineLevel="0" collapsed="false">
      <c r="A630" s="12" t="s">
        <v>643</v>
      </c>
      <c r="B630" s="13" t="n">
        <v>0.0624</v>
      </c>
    </row>
    <row r="631" customFormat="false" ht="12.75" hidden="false" customHeight="false" outlineLevel="0" collapsed="false">
      <c r="A631" s="12" t="s">
        <v>644</v>
      </c>
      <c r="B631" s="13" t="n">
        <v>0.0618</v>
      </c>
    </row>
    <row r="632" customFormat="false" ht="12.75" hidden="false" customHeight="false" outlineLevel="0" collapsed="false">
      <c r="A632" s="12" t="s">
        <v>645</v>
      </c>
      <c r="B632" s="13" t="n">
        <v>0.0622</v>
      </c>
    </row>
    <row r="633" customFormat="false" ht="12.75" hidden="false" customHeight="false" outlineLevel="0" collapsed="false">
      <c r="A633" s="12" t="s">
        <v>646</v>
      </c>
      <c r="B633" s="13" t="n">
        <v>0.0607</v>
      </c>
    </row>
    <row r="634" customFormat="false" ht="12.75" hidden="false" customHeight="false" outlineLevel="0" collapsed="false">
      <c r="A634" s="12" t="s">
        <v>647</v>
      </c>
      <c r="B634" s="13" t="n">
        <v>0.0607</v>
      </c>
    </row>
    <row r="635" customFormat="false" ht="12.75" hidden="false" customHeight="false" outlineLevel="0" collapsed="false">
      <c r="A635" s="12" t="s">
        <v>648</v>
      </c>
      <c r="B635" s="13" t="n">
        <v>0.0622</v>
      </c>
    </row>
    <row r="636" customFormat="false" ht="12.75" hidden="false" customHeight="false" outlineLevel="0" collapsed="false">
      <c r="A636" s="12" t="s">
        <v>649</v>
      </c>
      <c r="B636" s="13" t="n">
        <v>0.0626</v>
      </c>
    </row>
    <row r="637" customFormat="false" ht="12.75" hidden="false" customHeight="false" outlineLevel="0" collapsed="false">
      <c r="A637" s="12" t="s">
        <v>650</v>
      </c>
      <c r="B637" s="13" t="n">
        <v>0.0621</v>
      </c>
    </row>
    <row r="638" customFormat="false" ht="12.75" hidden="false" customHeight="false" outlineLevel="0" collapsed="false">
      <c r="A638" s="12" t="s">
        <v>651</v>
      </c>
      <c r="B638" s="13" t="n">
        <v>0.0617</v>
      </c>
    </row>
    <row r="639" customFormat="false" ht="12.75" hidden="false" customHeight="false" outlineLevel="0" collapsed="false">
      <c r="A639" s="12" t="s">
        <v>652</v>
      </c>
      <c r="B639" s="13" t="n">
        <v>0.0615</v>
      </c>
    </row>
    <row r="640" customFormat="false" ht="12.75" hidden="false" customHeight="false" outlineLevel="0" collapsed="false">
      <c r="A640" s="12" t="s">
        <v>653</v>
      </c>
      <c r="B640" s="13" t="n">
        <v>0.0619</v>
      </c>
    </row>
    <row r="641" customFormat="false" ht="12.75" hidden="false" customHeight="false" outlineLevel="0" collapsed="false">
      <c r="A641" s="12" t="s">
        <v>654</v>
      </c>
      <c r="B641" s="13" t="n">
        <v>0.0629</v>
      </c>
    </row>
    <row r="642" customFormat="false" ht="12.75" hidden="false" customHeight="false" outlineLevel="0" collapsed="false">
      <c r="A642" s="12" t="s">
        <v>655</v>
      </c>
      <c r="B642" s="13" t="n">
        <v>0.0624</v>
      </c>
    </row>
    <row r="643" customFormat="false" ht="12.75" hidden="false" customHeight="false" outlineLevel="0" collapsed="false">
      <c r="A643" s="12" t="s">
        <v>656</v>
      </c>
      <c r="B643" s="13" t="n">
        <v>0.0622</v>
      </c>
    </row>
    <row r="644" customFormat="false" ht="12.75" hidden="false" customHeight="false" outlineLevel="0" collapsed="false">
      <c r="A644" s="12" t="s">
        <v>657</v>
      </c>
      <c r="B644" s="13" t="n">
        <v>0.0621</v>
      </c>
    </row>
    <row r="645" customFormat="false" ht="12.75" hidden="false" customHeight="false" outlineLevel="0" collapsed="false">
      <c r="A645" s="12" t="s">
        <v>658</v>
      </c>
      <c r="B645" s="13" t="n">
        <v>0.0619</v>
      </c>
    </row>
    <row r="646" customFormat="false" ht="12.75" hidden="false" customHeight="false" outlineLevel="0" collapsed="false">
      <c r="A646" s="12" t="s">
        <v>659</v>
      </c>
      <c r="B646" s="13" t="n">
        <v>0.0622</v>
      </c>
    </row>
    <row r="647" customFormat="false" ht="12.75" hidden="false" customHeight="false" outlineLevel="0" collapsed="false">
      <c r="A647" s="12" t="s">
        <v>660</v>
      </c>
      <c r="B647" s="13" t="n">
        <v>0.0614</v>
      </c>
    </row>
    <row r="648" customFormat="false" ht="12.75" hidden="false" customHeight="false" outlineLevel="0" collapsed="false">
      <c r="A648" s="12" t="s">
        <v>661</v>
      </c>
      <c r="B648" s="13" t="n">
        <v>0.0595</v>
      </c>
    </row>
    <row r="649" customFormat="false" ht="12.75" hidden="false" customHeight="false" outlineLevel="0" collapsed="false">
      <c r="A649" s="12" t="s">
        <v>661</v>
      </c>
      <c r="B649" s="13" t="n">
        <v>0.0595</v>
      </c>
    </row>
    <row r="650" customFormat="false" ht="12.75" hidden="false" customHeight="false" outlineLevel="0" collapsed="false">
      <c r="A650" s="12" t="s">
        <v>662</v>
      </c>
      <c r="B650" s="13" t="n">
        <v>0.0593</v>
      </c>
    </row>
    <row r="651" customFormat="false" ht="12.75" hidden="false" customHeight="false" outlineLevel="0" collapsed="false">
      <c r="A651" s="12" t="s">
        <v>663</v>
      </c>
      <c r="B651" s="13" t="n">
        <v>0.0585</v>
      </c>
    </row>
    <row r="652" customFormat="false" ht="12.75" hidden="false" customHeight="false" outlineLevel="0" collapsed="false">
      <c r="A652" s="12" t="s">
        <v>664</v>
      </c>
      <c r="B652" s="13" t="n">
        <v>0.0589</v>
      </c>
    </row>
    <row r="653" customFormat="false" ht="12.75" hidden="false" customHeight="false" outlineLevel="0" collapsed="false">
      <c r="A653" s="12" t="s">
        <v>665</v>
      </c>
      <c r="B653" s="13" t="n">
        <v>0.0583</v>
      </c>
    </row>
    <row r="654" customFormat="false" ht="12.75" hidden="false" customHeight="false" outlineLevel="0" collapsed="false">
      <c r="A654" s="12" t="s">
        <v>666</v>
      </c>
      <c r="B654" s="13" t="n">
        <v>0.0589</v>
      </c>
    </row>
    <row r="655" customFormat="false" ht="12.75" hidden="false" customHeight="false" outlineLevel="0" collapsed="false">
      <c r="A655" s="12" t="s">
        <v>667</v>
      </c>
      <c r="B655" s="13" t="n">
        <v>0.0582</v>
      </c>
    </row>
    <row r="656" customFormat="false" ht="12.75" hidden="false" customHeight="false" outlineLevel="0" collapsed="false">
      <c r="A656" s="12" t="s">
        <v>668</v>
      </c>
      <c r="B656" s="13" t="n">
        <v>0.057</v>
      </c>
    </row>
    <row r="657" customFormat="false" ht="12.75" hidden="false" customHeight="false" outlineLevel="0" collapsed="false">
      <c r="A657" s="12" t="s">
        <v>669</v>
      </c>
      <c r="B657" s="13" t="n">
        <v>0.0586</v>
      </c>
    </row>
    <row r="658" customFormat="false" ht="12.75" hidden="false" customHeight="false" outlineLevel="0" collapsed="false">
      <c r="A658" s="12" t="s">
        <v>670</v>
      </c>
      <c r="B658" s="13" t="n">
        <v>0.0577</v>
      </c>
    </row>
    <row r="659" customFormat="false" ht="12.75" hidden="false" customHeight="false" outlineLevel="0" collapsed="false">
      <c r="A659" s="12" t="s">
        <v>671</v>
      </c>
      <c r="B659" s="13" t="n">
        <v>0.0585</v>
      </c>
    </row>
    <row r="660" customFormat="false" ht="12.75" hidden="false" customHeight="false" outlineLevel="0" collapsed="false">
      <c r="A660" s="12" t="s">
        <v>672</v>
      </c>
      <c r="B660" s="13" t="n">
        <v>0.0585</v>
      </c>
    </row>
    <row r="661" customFormat="false" ht="12.75" hidden="false" customHeight="false" outlineLevel="0" collapsed="false">
      <c r="A661" s="12" t="s">
        <v>673</v>
      </c>
      <c r="B661" s="13" t="n">
        <v>0.0586</v>
      </c>
    </row>
    <row r="662" customFormat="false" ht="12.75" hidden="false" customHeight="false" outlineLevel="0" collapsed="false">
      <c r="A662" s="12" t="s">
        <v>674</v>
      </c>
      <c r="B662" s="13" t="n">
        <v>0.058</v>
      </c>
    </row>
    <row r="663" customFormat="false" ht="12.75" hidden="false" customHeight="false" outlineLevel="0" collapsed="false">
      <c r="A663" s="12" t="s">
        <v>675</v>
      </c>
      <c r="B663" s="13" t="n">
        <v>0.0582</v>
      </c>
    </row>
    <row r="664" customFormat="false" ht="12.75" hidden="false" customHeight="false" outlineLevel="0" collapsed="false">
      <c r="A664" s="12" t="s">
        <v>676</v>
      </c>
      <c r="B664" s="13" t="n">
        <v>0.058</v>
      </c>
    </row>
    <row r="665" customFormat="false" ht="12.75" hidden="false" customHeight="false" outlineLevel="0" collapsed="false">
      <c r="A665" s="12" t="s">
        <v>677</v>
      </c>
      <c r="B665" s="13" t="n">
        <v>0.0587</v>
      </c>
    </row>
    <row r="666" customFormat="false" ht="12.75" hidden="false" customHeight="false" outlineLevel="0" collapsed="false">
      <c r="A666" s="12" t="s">
        <v>678</v>
      </c>
      <c r="B666" s="13" t="n">
        <v>0.0592</v>
      </c>
    </row>
    <row r="667" customFormat="false" ht="12.75" hidden="false" customHeight="false" outlineLevel="0" collapsed="false">
      <c r="A667" s="12" t="s">
        <v>679</v>
      </c>
      <c r="B667" s="13" t="n">
        <v>0.0592</v>
      </c>
    </row>
    <row r="668" customFormat="false" ht="12.75" hidden="false" customHeight="false" outlineLevel="0" collapsed="false">
      <c r="A668" s="12" t="s">
        <v>680</v>
      </c>
      <c r="B668" s="13" t="n">
        <v>0.0593</v>
      </c>
    </row>
    <row r="669" customFormat="false" ht="12.75" hidden="false" customHeight="false" outlineLevel="0" collapsed="false">
      <c r="A669" s="12" t="s">
        <v>681</v>
      </c>
      <c r="B669" s="13" t="n">
        <v>0.0579</v>
      </c>
    </row>
    <row r="670" customFormat="false" ht="12.75" hidden="false" customHeight="false" outlineLevel="0" collapsed="false">
      <c r="A670" s="12" t="s">
        <v>682</v>
      </c>
      <c r="B670" s="13" t="n">
        <v>0.0579</v>
      </c>
    </row>
    <row r="671" customFormat="false" ht="12.75" hidden="false" customHeight="false" outlineLevel="0" collapsed="false">
      <c r="A671" s="12" t="s">
        <v>683</v>
      </c>
      <c r="B671" s="13" t="n">
        <v>0.058</v>
      </c>
    </row>
    <row r="672" customFormat="false" ht="12.75" hidden="false" customHeight="false" outlineLevel="0" collapsed="false">
      <c r="A672" s="12" t="s">
        <v>684</v>
      </c>
      <c r="B672" s="13" t="n">
        <v>0.0575</v>
      </c>
    </row>
    <row r="673" customFormat="false" ht="12.75" hidden="false" customHeight="false" outlineLevel="0" collapsed="false">
      <c r="A673" s="12" t="s">
        <v>685</v>
      </c>
      <c r="B673" s="13" t="n">
        <v>0.0573</v>
      </c>
    </row>
    <row r="674" customFormat="false" ht="12.75" hidden="false" customHeight="false" outlineLevel="0" collapsed="false">
      <c r="A674" s="12" t="s">
        <v>686</v>
      </c>
      <c r="B674" s="13" t="n">
        <v>0.0576</v>
      </c>
    </row>
    <row r="675" customFormat="false" ht="12.75" hidden="false" customHeight="false" outlineLevel="0" collapsed="false">
      <c r="A675" s="12" t="s">
        <v>687</v>
      </c>
      <c r="B675" s="13" t="n">
        <v>0.0585</v>
      </c>
    </row>
    <row r="676" customFormat="false" ht="12.75" hidden="false" customHeight="false" outlineLevel="0" collapsed="false">
      <c r="A676" s="26" t="n">
        <v>44823</v>
      </c>
      <c r="B676" s="27" t="n">
        <v>0.0581</v>
      </c>
    </row>
    <row r="677" customFormat="false" ht="12.75" hidden="false" customHeight="false" outlineLevel="0" collapsed="false">
      <c r="A677" s="12" t="s">
        <v>688</v>
      </c>
      <c r="B677" s="13" t="n">
        <v>0.0582</v>
      </c>
    </row>
    <row r="678" customFormat="false" ht="12.75" hidden="false" customHeight="false" outlineLevel="0" collapsed="false">
      <c r="A678" s="12" t="s">
        <v>689</v>
      </c>
      <c r="B678" s="13" t="n">
        <v>0.0575</v>
      </c>
    </row>
    <row r="679" customFormat="false" ht="12.75" hidden="false" customHeight="false" outlineLevel="0" collapsed="false">
      <c r="A679" s="12" t="s">
        <v>690</v>
      </c>
      <c r="B679" s="13" t="n">
        <v>0.0571</v>
      </c>
    </row>
    <row r="680" customFormat="false" ht="12.75" hidden="false" customHeight="false" outlineLevel="0" collapsed="false">
      <c r="A680" s="12" t="s">
        <v>691</v>
      </c>
      <c r="B680" s="13" t="n">
        <v>0.0575</v>
      </c>
    </row>
    <row r="681" customFormat="false" ht="12.75" hidden="false" customHeight="false" outlineLevel="0" collapsed="false">
      <c r="A681" s="12" t="s">
        <v>692</v>
      </c>
      <c r="B681" s="13" t="n">
        <v>0.0582</v>
      </c>
    </row>
    <row r="682" customFormat="false" ht="12.75" hidden="false" customHeight="false" outlineLevel="0" collapsed="false">
      <c r="A682" s="12" t="s">
        <v>693</v>
      </c>
      <c r="B682" s="13" t="n">
        <v>0.0564</v>
      </c>
    </row>
    <row r="683" customFormat="false" ht="12.75" hidden="false" customHeight="false" outlineLevel="0" collapsed="false">
      <c r="A683" s="12" t="s">
        <v>694</v>
      </c>
      <c r="B683" s="13" t="n">
        <v>0.0581</v>
      </c>
    </row>
    <row r="684" customFormat="false" ht="12.75" hidden="false" customHeight="false" outlineLevel="0" collapsed="false">
      <c r="A684" s="12" t="s">
        <v>695</v>
      </c>
      <c r="B684" s="13" t="n">
        <v>0.058</v>
      </c>
    </row>
    <row r="685" customFormat="false" ht="12.75" hidden="false" customHeight="false" outlineLevel="0" collapsed="false">
      <c r="A685" s="12" t="s">
        <v>696</v>
      </c>
      <c r="B685" s="13" t="n">
        <v>0.0573</v>
      </c>
    </row>
    <row r="686" customFormat="false" ht="12.75" hidden="false" customHeight="false" outlineLevel="0" collapsed="false">
      <c r="A686" s="12" t="s">
        <v>697</v>
      </c>
      <c r="B686" s="13" t="n">
        <v>0.0552</v>
      </c>
    </row>
    <row r="687" customFormat="false" ht="12.75" hidden="false" customHeight="false" outlineLevel="0" collapsed="false">
      <c r="A687" s="12" t="s">
        <v>698</v>
      </c>
      <c r="B687" s="13" t="n">
        <v>0.0562</v>
      </c>
    </row>
    <row r="688" customFormat="false" ht="12.75" hidden="false" customHeight="false" outlineLevel="0" collapsed="false">
      <c r="A688" s="12" t="s">
        <v>699</v>
      </c>
      <c r="B688" s="13" t="n">
        <v>0.0569</v>
      </c>
    </row>
    <row r="689" customFormat="false" ht="12.75" hidden="false" customHeight="false" outlineLevel="0" collapsed="false">
      <c r="A689" s="12" t="s">
        <v>700</v>
      </c>
      <c r="B689" s="13" t="n">
        <v>0.0566</v>
      </c>
    </row>
    <row r="690" customFormat="false" ht="12.75" hidden="false" customHeight="false" outlineLevel="0" collapsed="false">
      <c r="A690" s="12" t="s">
        <v>701</v>
      </c>
      <c r="B690" s="13" t="n">
        <v>0.0574</v>
      </c>
    </row>
    <row r="691" customFormat="false" ht="12.75" hidden="false" customHeight="false" outlineLevel="0" collapsed="false">
      <c r="A691" s="12" t="s">
        <v>702</v>
      </c>
      <c r="B691" s="13" t="n">
        <v>0.0576</v>
      </c>
    </row>
    <row r="692" customFormat="false" ht="12.75" hidden="false" customHeight="false" outlineLevel="0" collapsed="false">
      <c r="A692" s="12" t="s">
        <v>703</v>
      </c>
      <c r="B692" s="13" t="n">
        <v>0.0581</v>
      </c>
    </row>
    <row r="693" customFormat="false" ht="12.75" hidden="false" customHeight="false" outlineLevel="0" collapsed="false">
      <c r="A693" s="12" t="s">
        <v>704</v>
      </c>
      <c r="B693" s="13" t="n">
        <v>0.0575</v>
      </c>
    </row>
    <row r="694" customFormat="false" ht="12.75" hidden="false" customHeight="false" outlineLevel="0" collapsed="false">
      <c r="A694" s="12" t="s">
        <v>705</v>
      </c>
      <c r="B694" s="13" t="n">
        <v>0.0578</v>
      </c>
    </row>
    <row r="695" customFormat="false" ht="12.75" hidden="false" customHeight="false" outlineLevel="0" collapsed="false">
      <c r="A695" s="12" t="s">
        <v>706</v>
      </c>
      <c r="B695" s="13" t="n">
        <v>0.0574</v>
      </c>
    </row>
    <row r="696" customFormat="false" ht="12.75" hidden="false" customHeight="false" outlineLevel="0" collapsed="false">
      <c r="A696" s="12" t="s">
        <v>707</v>
      </c>
      <c r="B696" s="13" t="n">
        <v>0.0576</v>
      </c>
    </row>
    <row r="697" customFormat="false" ht="12.75" hidden="false" customHeight="false" outlineLevel="0" collapsed="false">
      <c r="A697" s="12" t="s">
        <v>708</v>
      </c>
      <c r="B697" s="13" t="n">
        <v>0.0578</v>
      </c>
    </row>
    <row r="698" customFormat="false" ht="12.75" hidden="false" customHeight="false" outlineLevel="0" collapsed="false">
      <c r="A698" s="12" t="s">
        <v>709</v>
      </c>
      <c r="B698" s="13" t="n">
        <v>0.0575</v>
      </c>
    </row>
    <row r="699" customFormat="false" ht="12.75" hidden="false" customHeight="false" outlineLevel="0" collapsed="false">
      <c r="A699" s="12" t="s">
        <v>710</v>
      </c>
      <c r="B699" s="13" t="n">
        <v>0.0578</v>
      </c>
    </row>
    <row r="700" customFormat="false" ht="12.75" hidden="false" customHeight="false" outlineLevel="0" collapsed="false">
      <c r="A700" s="12" t="s">
        <v>711</v>
      </c>
      <c r="B700" s="13" t="n">
        <v>0.0582</v>
      </c>
    </row>
    <row r="701" customFormat="false" ht="12.75" hidden="false" customHeight="false" outlineLevel="0" collapsed="false">
      <c r="A701" s="12" t="s">
        <v>712</v>
      </c>
      <c r="B701" s="13" t="n">
        <v>0.0579</v>
      </c>
    </row>
    <row r="702" customFormat="false" ht="12.75" hidden="false" customHeight="false" outlineLevel="0" collapsed="false">
      <c r="A702" s="12" t="s">
        <v>713</v>
      </c>
      <c r="B702" s="13" t="n">
        <v>0.0579</v>
      </c>
    </row>
    <row r="703" customFormat="false" ht="12.75" hidden="false" customHeight="false" outlineLevel="0" collapsed="false">
      <c r="A703" s="12" t="s">
        <v>714</v>
      </c>
      <c r="B703" s="13" t="n">
        <v>0.0581</v>
      </c>
    </row>
    <row r="704" customFormat="false" ht="12.75" hidden="false" customHeight="false" outlineLevel="0" collapsed="false">
      <c r="A704" s="12" t="s">
        <v>715</v>
      </c>
      <c r="B704" s="13" t="n">
        <v>0.059</v>
      </c>
    </row>
    <row r="705" customFormat="false" ht="12.75" hidden="false" customHeight="false" outlineLevel="0" collapsed="false">
      <c r="A705" s="12" t="s">
        <v>716</v>
      </c>
      <c r="B705" s="13" t="n">
        <v>0.0591</v>
      </c>
    </row>
    <row r="706" customFormat="false" ht="12.75" hidden="false" customHeight="false" outlineLevel="0" collapsed="false">
      <c r="A706" s="12" t="s">
        <v>717</v>
      </c>
      <c r="B706" s="13" t="n">
        <v>0.058</v>
      </c>
    </row>
    <row r="707" customFormat="false" ht="12.75" hidden="false" customHeight="false" outlineLevel="0" collapsed="false">
      <c r="A707" s="12" t="s">
        <v>718</v>
      </c>
      <c r="B707" s="13" t="n">
        <v>0.0582</v>
      </c>
    </row>
    <row r="708" customFormat="false" ht="12.75" hidden="false" customHeight="false" outlineLevel="0" collapsed="false">
      <c r="A708" s="12" t="s">
        <v>719</v>
      </c>
      <c r="B708" s="13" t="n">
        <v>0.0582</v>
      </c>
    </row>
    <row r="709" customFormat="false" ht="12.75" hidden="false" customHeight="false" outlineLevel="0" collapsed="false">
      <c r="A709" s="12" t="s">
        <v>720</v>
      </c>
      <c r="B709" s="13" t="n">
        <v>0.0591</v>
      </c>
    </row>
    <row r="710" customFormat="false" ht="12.75" hidden="false" customHeight="false" outlineLevel="0" collapsed="false">
      <c r="A710" s="12" t="s">
        <v>721</v>
      </c>
      <c r="B710" s="13" t="n">
        <v>0.0599</v>
      </c>
    </row>
    <row r="711" customFormat="false" ht="12.75" hidden="false" customHeight="false" outlineLevel="0" collapsed="false">
      <c r="A711" s="12" t="s">
        <v>722</v>
      </c>
      <c r="B711" s="13" t="n">
        <v>0.0596</v>
      </c>
    </row>
    <row r="712" customFormat="false" ht="12.75" hidden="false" customHeight="false" outlineLevel="0" collapsed="false">
      <c r="A712" s="12" t="s">
        <v>723</v>
      </c>
      <c r="B712" s="13" t="n">
        <v>0.0627</v>
      </c>
    </row>
    <row r="713" customFormat="false" ht="12.75" hidden="false" customHeight="false" outlineLevel="0" collapsed="false">
      <c r="A713" s="12" t="s">
        <v>724</v>
      </c>
      <c r="B713" s="13" t="n">
        <v>0.063</v>
      </c>
    </row>
    <row r="714" customFormat="false" ht="12.75" hidden="false" customHeight="false" outlineLevel="0" collapsed="false">
      <c r="A714" s="12" t="s">
        <v>725</v>
      </c>
      <c r="B714" s="13" t="n">
        <v>0.0597</v>
      </c>
    </row>
    <row r="715" customFormat="false" ht="12.75" hidden="false" customHeight="false" outlineLevel="0" collapsed="false">
      <c r="A715" s="26" t="n">
        <v>44881</v>
      </c>
      <c r="B715" s="27" t="n">
        <v>0.0606</v>
      </c>
    </row>
    <row r="716" customFormat="false" ht="12.75" hidden="false" customHeight="false" outlineLevel="0" collapsed="false">
      <c r="A716" s="12" t="s">
        <v>726</v>
      </c>
      <c r="B716" s="13" t="n">
        <v>0.0613</v>
      </c>
    </row>
    <row r="717" customFormat="false" ht="12.75" hidden="false" customHeight="false" outlineLevel="0" collapsed="false">
      <c r="A717" s="12" t="s">
        <v>727</v>
      </c>
      <c r="B717" s="13" t="n">
        <v>0.0625</v>
      </c>
    </row>
    <row r="718" customFormat="false" ht="12.75" hidden="false" customHeight="false" outlineLevel="0" collapsed="false">
      <c r="A718" s="12" t="s">
        <v>728</v>
      </c>
      <c r="B718" s="13" t="n">
        <v>0.0597</v>
      </c>
    </row>
    <row r="719" customFormat="false" ht="12.75" hidden="false" customHeight="false" outlineLevel="0" collapsed="false">
      <c r="A719" s="12" t="s">
        <v>729</v>
      </c>
      <c r="B719" s="13" t="n">
        <v>0.0608</v>
      </c>
    </row>
    <row r="720" customFormat="false" ht="12.75" hidden="false" customHeight="false" outlineLevel="0" collapsed="false">
      <c r="A720" s="12" t="s">
        <v>730</v>
      </c>
      <c r="B720" s="13" t="n">
        <v>0.0615</v>
      </c>
    </row>
    <row r="721" customFormat="false" ht="12.75" hidden="false" customHeight="false" outlineLevel="0" collapsed="false">
      <c r="A721" s="12" t="s">
        <v>731</v>
      </c>
      <c r="B721" s="13" t="n">
        <v>0.0627</v>
      </c>
    </row>
    <row r="722" customFormat="false" ht="12.75" hidden="false" customHeight="false" outlineLevel="0" collapsed="false">
      <c r="A722" s="12" t="s">
        <v>732</v>
      </c>
      <c r="B722" s="13" t="n">
        <v>0.0615</v>
      </c>
    </row>
    <row r="723" customFormat="false" ht="12.75" hidden="false" customHeight="false" outlineLevel="0" collapsed="false">
      <c r="A723" s="12" t="s">
        <v>733</v>
      </c>
      <c r="B723" s="13" t="n">
        <v>0.0622</v>
      </c>
    </row>
    <row r="724" customFormat="false" ht="12.75" hidden="false" customHeight="false" outlineLevel="0" collapsed="false">
      <c r="A724" s="12" t="s">
        <v>734</v>
      </c>
      <c r="B724" s="13" t="n">
        <v>0.0616</v>
      </c>
    </row>
    <row r="725" customFormat="false" ht="12.75" hidden="false" customHeight="false" outlineLevel="0" collapsed="false">
      <c r="A725" s="12" t="s">
        <v>735</v>
      </c>
      <c r="B725" s="13" t="n">
        <v>0.0614</v>
      </c>
    </row>
    <row r="726" customFormat="false" ht="12.75" hidden="false" customHeight="false" outlineLevel="0" collapsed="false">
      <c r="A726" s="12" t="s">
        <v>736</v>
      </c>
      <c r="B726" s="13" t="n">
        <v>0.0604</v>
      </c>
    </row>
    <row r="727" customFormat="false" ht="12.75" hidden="false" customHeight="false" outlineLevel="0" collapsed="false">
      <c r="A727" s="12" t="s">
        <v>737</v>
      </c>
      <c r="B727" s="13" t="n">
        <v>0.0606</v>
      </c>
    </row>
    <row r="728" customFormat="false" ht="12.75" hidden="false" customHeight="false" outlineLevel="0" collapsed="false">
      <c r="A728" s="12" t="s">
        <v>738</v>
      </c>
      <c r="B728" s="13" t="n">
        <v>0.0593</v>
      </c>
    </row>
    <row r="729" customFormat="false" ht="12.75" hidden="false" customHeight="false" outlineLevel="0" collapsed="false">
      <c r="A729" s="12" t="s">
        <v>739</v>
      </c>
      <c r="B729" s="13" t="n">
        <v>0.0604</v>
      </c>
    </row>
    <row r="730" customFormat="false" ht="12.75" hidden="false" customHeight="false" outlineLevel="0" collapsed="false">
      <c r="A730" s="12" t="s">
        <v>740</v>
      </c>
      <c r="B730" s="13" t="n">
        <v>0.0611</v>
      </c>
    </row>
    <row r="731" customFormat="false" ht="12.75" hidden="false" customHeight="false" outlineLevel="0" collapsed="false">
      <c r="A731" s="12" t="s">
        <v>741</v>
      </c>
      <c r="B731" s="13" t="n">
        <v>0.062</v>
      </c>
    </row>
    <row r="732" customFormat="false" ht="12.75" hidden="false" customHeight="false" outlineLevel="0" collapsed="false">
      <c r="A732" s="12" t="s">
        <v>742</v>
      </c>
      <c r="B732" s="13" t="n">
        <v>0.0629</v>
      </c>
    </row>
    <row r="733" customFormat="false" ht="12.75" hidden="false" customHeight="false" outlineLevel="0" collapsed="false">
      <c r="A733" s="12" t="s">
        <v>743</v>
      </c>
      <c r="B733" s="13" t="n">
        <v>0.0619</v>
      </c>
    </row>
    <row r="734" customFormat="false" ht="12.75" hidden="false" customHeight="false" outlineLevel="0" collapsed="false">
      <c r="A734" s="12" t="s">
        <v>744</v>
      </c>
      <c r="B734" s="13" t="n">
        <v>0.0628</v>
      </c>
    </row>
    <row r="735" customFormat="false" ht="12.75" hidden="false" customHeight="false" outlineLevel="0" collapsed="false">
      <c r="A735" s="12" t="s">
        <v>745</v>
      </c>
      <c r="B735" s="13" t="n">
        <v>0.0632</v>
      </c>
    </row>
    <row r="736" customFormat="false" ht="12.75" hidden="false" customHeight="false" outlineLevel="0" collapsed="false">
      <c r="A736" s="12" t="s">
        <v>746</v>
      </c>
      <c r="B736" s="13" t="n">
        <v>0.0642</v>
      </c>
    </row>
    <row r="737" customFormat="false" ht="12.75" hidden="false" customHeight="false" outlineLevel="0" collapsed="false">
      <c r="A737" s="12" t="s">
        <v>747</v>
      </c>
      <c r="B737" s="13" t="n">
        <v>0.0629</v>
      </c>
    </row>
    <row r="738" customFormat="false" ht="12.75" hidden="false" customHeight="false" outlineLevel="0" collapsed="false">
      <c r="A738" s="12" t="s">
        <v>748</v>
      </c>
      <c r="B738" s="13" t="n">
        <v>0.0641</v>
      </c>
    </row>
    <row r="739" customFormat="false" ht="12.75" hidden="false" customHeight="false" outlineLevel="0" collapsed="false">
      <c r="A739" s="12" t="s">
        <v>749</v>
      </c>
      <c r="B739" s="13" t="n">
        <v>0.0643</v>
      </c>
    </row>
    <row r="740" customFormat="false" ht="12.75" hidden="false" customHeight="false" outlineLevel="0" collapsed="false">
      <c r="A740" s="12" t="s">
        <v>750</v>
      </c>
      <c r="B740" s="13" t="n">
        <v>0.0644</v>
      </c>
    </row>
    <row r="741" customFormat="false" ht="12.75" hidden="false" customHeight="false" outlineLevel="0" collapsed="false">
      <c r="A741" s="12" t="s">
        <v>751</v>
      </c>
      <c r="B741" s="13" t="n">
        <v>0.0637</v>
      </c>
    </row>
    <row r="742" customFormat="false" ht="12.75" hidden="false" customHeight="false" outlineLevel="0" collapsed="false">
      <c r="A742" s="12" t="s">
        <v>752</v>
      </c>
      <c r="B742" s="13" t="n">
        <v>0.0647</v>
      </c>
    </row>
    <row r="743" customFormat="false" ht="12.75" hidden="false" customHeight="false" outlineLevel="0" collapsed="false">
      <c r="A743" s="12" t="s">
        <v>753</v>
      </c>
      <c r="B743" s="13" t="n">
        <v>0.0633</v>
      </c>
    </row>
    <row r="744" customFormat="false" ht="12.75" hidden="false" customHeight="false" outlineLevel="0" collapsed="false">
      <c r="A744" s="12" t="s">
        <v>754</v>
      </c>
      <c r="B744" s="13" t="n">
        <v>0.0635</v>
      </c>
    </row>
    <row r="745" customFormat="false" ht="12.75" hidden="false" customHeight="false" outlineLevel="0" collapsed="false">
      <c r="A745" s="12" t="s">
        <v>755</v>
      </c>
      <c r="B745" s="13" t="n">
        <v>0.0633</v>
      </c>
    </row>
    <row r="746" customFormat="false" ht="12.75" hidden="false" customHeight="false" outlineLevel="0" collapsed="false">
      <c r="A746" s="12" t="s">
        <v>756</v>
      </c>
      <c r="B746" s="13" t="n">
        <v>0.0621</v>
      </c>
    </row>
    <row r="747" customFormat="false" ht="12.75" hidden="false" customHeight="false" outlineLevel="0" collapsed="false">
      <c r="A747" s="12" t="s">
        <v>757</v>
      </c>
      <c r="B747" s="13" t="n">
        <v>0.0616</v>
      </c>
    </row>
    <row r="748" customFormat="false" ht="12.75" hidden="false" customHeight="false" outlineLevel="0" collapsed="false">
      <c r="A748" s="12" t="s">
        <v>758</v>
      </c>
      <c r="B748" s="13" t="n">
        <v>0.0628</v>
      </c>
    </row>
    <row r="749" customFormat="false" ht="12.75" hidden="false" customHeight="false" outlineLevel="0" collapsed="false">
      <c r="A749" s="12" t="s">
        <v>759</v>
      </c>
      <c r="B749" s="13" t="n">
        <v>0.0631</v>
      </c>
    </row>
    <row r="750" customFormat="false" ht="12.75" hidden="false" customHeight="false" outlineLevel="0" collapsed="false">
      <c r="A750" s="12" t="s">
        <v>760</v>
      </c>
      <c r="B750" s="13" t="n">
        <v>0.064</v>
      </c>
    </row>
    <row r="751" customFormat="false" ht="12.75" hidden="false" customHeight="false" outlineLevel="0" collapsed="false">
      <c r="A751" s="12" t="s">
        <v>761</v>
      </c>
      <c r="B751" s="13" t="n">
        <v>0.0631</v>
      </c>
    </row>
    <row r="752" customFormat="false" ht="12.75" hidden="false" customHeight="false" outlineLevel="0" collapsed="false">
      <c r="A752" s="12" t="s">
        <v>762</v>
      </c>
      <c r="B752" s="13" t="n">
        <v>0.0634</v>
      </c>
    </row>
    <row r="753" customFormat="false" ht="12.75" hidden="false" customHeight="false" outlineLevel="0" collapsed="false">
      <c r="A753" s="12" t="s">
        <v>763</v>
      </c>
      <c r="B753" s="13" t="n">
        <v>0.0639</v>
      </c>
    </row>
    <row r="754" customFormat="false" ht="12.75" hidden="false" customHeight="false" outlineLevel="0" collapsed="false">
      <c r="A754" s="12" t="s">
        <v>764</v>
      </c>
      <c r="B754" s="13" t="n">
        <v>0.0633</v>
      </c>
    </row>
    <row r="755" customFormat="false" ht="12.75" hidden="false" customHeight="false" outlineLevel="0" collapsed="false">
      <c r="A755" s="12" t="s">
        <v>765</v>
      </c>
      <c r="B755" s="13" t="n">
        <v>0.063</v>
      </c>
    </row>
    <row r="756" customFormat="false" ht="12.75" hidden="false" customHeight="false" outlineLevel="0" collapsed="false">
      <c r="A756" s="12" t="s">
        <v>766</v>
      </c>
      <c r="B756" s="13" t="n">
        <v>0.0613</v>
      </c>
    </row>
    <row r="757" customFormat="false" ht="12.75" hidden="false" customHeight="false" outlineLevel="0" collapsed="false">
      <c r="A757" s="12" t="s">
        <v>767</v>
      </c>
      <c r="B757" s="13" t="n">
        <v>0.0623</v>
      </c>
    </row>
    <row r="758" customFormat="false" ht="12.75" hidden="false" customHeight="false" outlineLevel="0" collapsed="false">
      <c r="A758" s="12" t="s">
        <v>768</v>
      </c>
      <c r="B758" s="13" t="n">
        <v>0.0623</v>
      </c>
    </row>
    <row r="759" customFormat="false" ht="12.75" hidden="false" customHeight="false" outlineLevel="0" collapsed="false">
      <c r="A759" s="12" t="s">
        <v>769</v>
      </c>
      <c r="B759" s="13" t="n">
        <v>0.063</v>
      </c>
    </row>
    <row r="760" customFormat="false" ht="12.75" hidden="false" customHeight="false" outlineLevel="0" collapsed="false">
      <c r="A760" s="12" t="s">
        <v>770</v>
      </c>
      <c r="B760" s="13" t="n">
        <v>0.0624</v>
      </c>
    </row>
    <row r="761" customFormat="false" ht="12.75" hidden="false" customHeight="false" outlineLevel="0" collapsed="false">
      <c r="A761" s="12" t="s">
        <v>771</v>
      </c>
      <c r="B761" s="13" t="n">
        <v>0.0648</v>
      </c>
    </row>
    <row r="762" customFormat="false" ht="12.75" hidden="false" customHeight="false" outlineLevel="0" collapsed="false">
      <c r="A762" s="12" t="s">
        <v>772</v>
      </c>
      <c r="B762" s="13" t="n">
        <v>0.0631</v>
      </c>
    </row>
    <row r="763" customFormat="false" ht="12.75" hidden="false" customHeight="false" outlineLevel="0" collapsed="false">
      <c r="A763" s="12" t="s">
        <v>773</v>
      </c>
      <c r="B763" s="13" t="n">
        <v>0.0648</v>
      </c>
    </row>
    <row r="764" customFormat="false" ht="12.75" hidden="false" customHeight="false" outlineLevel="0" collapsed="false">
      <c r="A764" s="1" t="s">
        <v>774</v>
      </c>
      <c r="B764" s="13" t="n">
        <v>0.0651</v>
      </c>
    </row>
    <row r="765" customFormat="false" ht="12.75" hidden="false" customHeight="false" outlineLevel="0" collapsed="false">
      <c r="A765" s="1" t="s">
        <v>775</v>
      </c>
      <c r="B765" s="13" t="n">
        <v>0.0641</v>
      </c>
    </row>
    <row r="766" customFormat="false" ht="12.75" hidden="false" customHeight="false" outlineLevel="0" collapsed="false">
      <c r="A766" s="1" t="s">
        <v>776</v>
      </c>
      <c r="B766" s="13" t="n">
        <v>0.065</v>
      </c>
    </row>
    <row r="767" customFormat="false" ht="12.75" hidden="false" customHeight="false" outlineLevel="0" collapsed="false">
      <c r="A767" s="1" t="s">
        <v>777</v>
      </c>
      <c r="B767" s="13" t="n">
        <v>0.0653</v>
      </c>
    </row>
    <row r="768" customFormat="false" ht="12.75" hidden="false" customHeight="false" outlineLevel="0" collapsed="false">
      <c r="A768" s="1" t="s">
        <v>778</v>
      </c>
      <c r="B768" s="13" t="n">
        <v>0.0647</v>
      </c>
    </row>
    <row r="769" customFormat="false" ht="12.75" hidden="false" customHeight="false" outlineLevel="0" collapsed="false">
      <c r="A769" s="1" t="s">
        <v>779</v>
      </c>
      <c r="B769" s="13" t="n">
        <v>0.065</v>
      </c>
    </row>
    <row r="770" customFormat="false" ht="12.75" hidden="false" customHeight="false" outlineLevel="0" collapsed="false">
      <c r="A770" s="1" t="s">
        <v>780</v>
      </c>
      <c r="B770" s="13" t="n">
        <v>0.0649</v>
      </c>
    </row>
    <row r="771" customFormat="false" ht="12.75" hidden="false" customHeight="false" outlineLevel="0" collapsed="false">
      <c r="A771" s="1" t="s">
        <v>781</v>
      </c>
      <c r="B771" s="13" t="n">
        <v>0.0642</v>
      </c>
    </row>
    <row r="772" customFormat="false" ht="12.75" hidden="false" customHeight="false" outlineLevel="0" collapsed="false">
      <c r="A772" s="1" t="s">
        <v>782</v>
      </c>
      <c r="B772" s="13" t="n">
        <v>0.0657</v>
      </c>
    </row>
    <row r="773" customFormat="false" ht="12.75" hidden="false" customHeight="false" outlineLevel="0" collapsed="false">
      <c r="A773" s="1" t="s">
        <v>783</v>
      </c>
      <c r="B773" s="13" t="n">
        <v>0.0654</v>
      </c>
    </row>
    <row r="774" customFormat="false" ht="12.75" hidden="false" customHeight="false" outlineLevel="0" collapsed="false">
      <c r="A774" s="1" t="s">
        <v>784</v>
      </c>
      <c r="B774" s="13" t="n">
        <v>0.0639</v>
      </c>
    </row>
    <row r="775" customFormat="false" ht="12.75" hidden="false" customHeight="false" outlineLevel="0" collapsed="false">
      <c r="A775" s="1" t="s">
        <v>785</v>
      </c>
      <c r="B775" s="13" t="n">
        <v>0.0643</v>
      </c>
    </row>
    <row r="776" customFormat="false" ht="12.75" hidden="false" customHeight="false" outlineLevel="0" collapsed="false">
      <c r="A776" s="1" t="s">
        <v>786</v>
      </c>
      <c r="B776" s="13" t="n">
        <v>0.0641</v>
      </c>
    </row>
    <row r="777" customFormat="false" ht="12.75" hidden="false" customHeight="false" outlineLevel="0" collapsed="false">
      <c r="A777" s="1" t="s">
        <v>787</v>
      </c>
      <c r="B777" s="13" t="n">
        <v>0.0652</v>
      </c>
    </row>
    <row r="778" customFormat="false" ht="12.75" hidden="false" customHeight="false" outlineLevel="0" collapsed="false">
      <c r="A778" s="1" t="s">
        <v>788</v>
      </c>
      <c r="B778" s="13" t="n">
        <v>0.0644</v>
      </c>
    </row>
    <row r="779" customFormat="false" ht="12.75" hidden="false" customHeight="false" outlineLevel="0" collapsed="false">
      <c r="A779" s="1" t="s">
        <v>789</v>
      </c>
      <c r="B779" s="28" t="n">
        <v>0.0634</v>
      </c>
    </row>
    <row r="780" customFormat="false" ht="12.75" hidden="false" customHeight="false" outlineLevel="0" collapsed="false">
      <c r="A780" s="1" t="s">
        <v>790</v>
      </c>
      <c r="B780" s="28" t="n">
        <v>0.064</v>
      </c>
    </row>
    <row r="781" customFormat="false" ht="12.75" hidden="false" customHeight="false" outlineLevel="0" collapsed="false">
      <c r="A781" s="1" t="s">
        <v>791</v>
      </c>
      <c r="B781" s="28" t="n">
        <v>0.0639</v>
      </c>
    </row>
    <row r="782" customFormat="false" ht="12.75" hidden="false" customHeight="false" outlineLevel="0" collapsed="false">
      <c r="A782" s="1" t="s">
        <v>792</v>
      </c>
      <c r="B782" s="28" t="n">
        <v>0.0631</v>
      </c>
    </row>
    <row r="783" customFormat="false" ht="12.75" hidden="false" customHeight="false" outlineLevel="0" collapsed="false">
      <c r="A783" s="1" t="s">
        <v>793</v>
      </c>
      <c r="B783" s="28" t="n">
        <v>0.0634</v>
      </c>
    </row>
    <row r="784" customFormat="false" ht="12.75" hidden="false" customHeight="false" outlineLevel="0" collapsed="false">
      <c r="A784" s="1" t="s">
        <v>794</v>
      </c>
      <c r="B784" s="28" t="n">
        <v>0.0641</v>
      </c>
    </row>
    <row r="785" customFormat="false" ht="12.75" hidden="false" customHeight="false" outlineLevel="0" collapsed="false">
      <c r="A785" s="1" t="s">
        <v>795</v>
      </c>
      <c r="B785" s="28" t="n">
        <v>0.0643</v>
      </c>
    </row>
    <row r="786" customFormat="false" ht="12.75" hidden="false" customHeight="false" outlineLevel="0" collapsed="false">
      <c r="A786" s="1" t="s">
        <v>796</v>
      </c>
      <c r="B786" s="28" t="n">
        <v>0.0642</v>
      </c>
    </row>
    <row r="787" customFormat="false" ht="12.75" hidden="false" customHeight="false" outlineLevel="0" collapsed="false">
      <c r="A787" s="1" t="s">
        <v>797</v>
      </c>
      <c r="B787" s="28" t="n">
        <v>0.0651</v>
      </c>
    </row>
    <row r="788" customFormat="false" ht="12.75" hidden="false" customHeight="false" outlineLevel="0" collapsed="false">
      <c r="A788" s="1" t="s">
        <v>798</v>
      </c>
      <c r="B788" s="28" t="n">
        <v>0.0656</v>
      </c>
    </row>
    <row r="789" customFormat="false" ht="12.75" hidden="false" customHeight="false" outlineLevel="0" collapsed="false">
      <c r="A789" s="1" t="s">
        <v>799</v>
      </c>
      <c r="B789" s="28" t="n">
        <v>0.0654</v>
      </c>
    </row>
    <row r="790" customFormat="false" ht="12.75" hidden="false" customHeight="false" outlineLevel="0" collapsed="false">
      <c r="A790" s="1" t="s">
        <v>800</v>
      </c>
      <c r="B790" s="28" t="n">
        <v>0.0658</v>
      </c>
    </row>
  </sheetData>
  <mergeCells count="5">
    <mergeCell ref="B1:K1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L1000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4" topLeftCell="E130" activePane="bottomRight" state="frozen"/>
      <selection pane="topLeft" activeCell="A1" activeCellId="0" sqref="A1"/>
      <selection pane="topRight" activeCell="E1" activeCellId="0" sqref="E1"/>
      <selection pane="bottomLeft" activeCell="A130" activeCellId="0" sqref="A130"/>
      <selection pane="bottomRight" activeCell="L54" activeCellId="0" sqref="L54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10.77"/>
    <col collapsed="false" customWidth="true" hidden="false" outlineLevel="0" max="3" min="3" style="0" width="12.37"/>
    <col collapsed="false" customWidth="true" hidden="false" outlineLevel="0" max="4" min="4" style="0" width="25.52"/>
    <col collapsed="false" customWidth="true" hidden="false" outlineLevel="0" max="17" min="5" style="0" width="10.38"/>
    <col collapsed="false" customWidth="true" hidden="false" outlineLevel="0" max="18" min="18" style="0" width="12.75"/>
    <col collapsed="false" customWidth="true" hidden="false" outlineLevel="0" max="28" min="19" style="0" width="10.38"/>
    <col collapsed="false" customWidth="true" hidden="false" outlineLevel="0" max="36" min="29" style="0" width="8"/>
    <col collapsed="false" customWidth="true" hidden="false" outlineLevel="0" max="38" min="37" style="0" width="7"/>
  </cols>
  <sheetData>
    <row r="1" customFormat="false" ht="63.75" hidden="false" customHeight="true" outlineLevel="0" collapsed="false">
      <c r="A1" s="29"/>
      <c r="B1" s="29"/>
      <c r="C1" s="29"/>
      <c r="D1" s="29"/>
      <c r="E1" s="30" t="s">
        <v>801</v>
      </c>
      <c r="F1" s="30"/>
      <c r="G1" s="30"/>
      <c r="H1" s="30"/>
      <c r="I1" s="30"/>
      <c r="J1" s="30"/>
      <c r="K1" s="30"/>
      <c r="L1" s="30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2"/>
      <c r="AD1" s="32"/>
      <c r="AE1" s="32"/>
      <c r="AF1" s="32"/>
      <c r="AG1" s="32"/>
      <c r="AH1" s="32"/>
      <c r="AI1" s="32"/>
      <c r="AJ1" s="32"/>
      <c r="AK1" s="32"/>
      <c r="AL1" s="32"/>
    </row>
    <row r="2" customFormat="false" ht="21" hidden="false" customHeight="true" outlineLevel="0" collapsed="false">
      <c r="A2" s="29"/>
      <c r="B2" s="29"/>
      <c r="C2" s="29"/>
      <c r="D2" s="29"/>
      <c r="E2" s="33" t="s">
        <v>802</v>
      </c>
      <c r="F2" s="33"/>
      <c r="G2" s="33" t="s">
        <v>803</v>
      </c>
      <c r="H2" s="33"/>
      <c r="I2" s="33" t="s">
        <v>804</v>
      </c>
      <c r="J2" s="33"/>
      <c r="K2" s="33" t="s">
        <v>805</v>
      </c>
      <c r="L2" s="33"/>
      <c r="M2" s="33" t="s">
        <v>806</v>
      </c>
      <c r="N2" s="33"/>
      <c r="O2" s="33" t="s">
        <v>807</v>
      </c>
      <c r="P2" s="33"/>
      <c r="Q2" s="33" t="s">
        <v>808</v>
      </c>
      <c r="R2" s="33"/>
      <c r="S2" s="33" t="s">
        <v>809</v>
      </c>
      <c r="T2" s="33"/>
      <c r="U2" s="33" t="s">
        <v>810</v>
      </c>
      <c r="V2" s="33"/>
      <c r="W2" s="33" t="s">
        <v>811</v>
      </c>
      <c r="X2" s="33"/>
      <c r="Y2" s="33" t="s">
        <v>812</v>
      </c>
      <c r="Z2" s="33"/>
      <c r="AA2" s="34" t="s">
        <v>813</v>
      </c>
      <c r="AB2" s="34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customFormat="false" ht="12.75" hidden="false" customHeight="true" outlineLevel="0" collapsed="false">
      <c r="A3" s="29"/>
      <c r="B3" s="29"/>
      <c r="C3" s="29"/>
      <c r="D3" s="29"/>
      <c r="E3" s="36" t="s">
        <v>814</v>
      </c>
      <c r="F3" s="36" t="s">
        <v>815</v>
      </c>
      <c r="G3" s="36" t="s">
        <v>814</v>
      </c>
      <c r="H3" s="36" t="s">
        <v>815</v>
      </c>
      <c r="I3" s="36" t="s">
        <v>814</v>
      </c>
      <c r="J3" s="36" t="s">
        <v>815</v>
      </c>
      <c r="K3" s="36" t="s">
        <v>814</v>
      </c>
      <c r="L3" s="36" t="s">
        <v>815</v>
      </c>
      <c r="M3" s="36" t="s">
        <v>814</v>
      </c>
      <c r="N3" s="36" t="s">
        <v>815</v>
      </c>
      <c r="O3" s="36" t="s">
        <v>814</v>
      </c>
      <c r="P3" s="36" t="s">
        <v>815</v>
      </c>
      <c r="Q3" s="36" t="s">
        <v>814</v>
      </c>
      <c r="R3" s="36" t="s">
        <v>815</v>
      </c>
      <c r="S3" s="36" t="s">
        <v>814</v>
      </c>
      <c r="T3" s="36" t="s">
        <v>815</v>
      </c>
      <c r="U3" s="36" t="s">
        <v>814</v>
      </c>
      <c r="V3" s="36" t="s">
        <v>815</v>
      </c>
      <c r="W3" s="36" t="s">
        <v>814</v>
      </c>
      <c r="X3" s="36" t="s">
        <v>815</v>
      </c>
      <c r="Y3" s="36" t="s">
        <v>814</v>
      </c>
      <c r="Z3" s="36" t="s">
        <v>815</v>
      </c>
      <c r="AA3" s="36" t="s">
        <v>814</v>
      </c>
      <c r="AB3" s="36" t="s">
        <v>815</v>
      </c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customFormat="false" ht="12.75" hidden="false" customHeight="true" outlineLevel="0" collapsed="false">
      <c r="A4" s="29"/>
      <c r="B4" s="29"/>
      <c r="C4" s="29"/>
      <c r="D4" s="29"/>
      <c r="E4" s="38" t="s">
        <v>816</v>
      </c>
      <c r="F4" s="38" t="s">
        <v>816</v>
      </c>
      <c r="G4" s="38" t="s">
        <v>816</v>
      </c>
      <c r="H4" s="38" t="s">
        <v>816</v>
      </c>
      <c r="I4" s="38" t="s">
        <v>816</v>
      </c>
      <c r="J4" s="38" t="s">
        <v>816</v>
      </c>
      <c r="K4" s="38" t="s">
        <v>816</v>
      </c>
      <c r="L4" s="38" t="s">
        <v>816</v>
      </c>
      <c r="M4" s="38" t="s">
        <v>816</v>
      </c>
      <c r="N4" s="38" t="s">
        <v>816</v>
      </c>
      <c r="O4" s="38" t="s">
        <v>816</v>
      </c>
      <c r="P4" s="38" t="s">
        <v>816</v>
      </c>
      <c r="Q4" s="38" t="s">
        <v>816</v>
      </c>
      <c r="R4" s="38" t="s">
        <v>816</v>
      </c>
      <c r="S4" s="38" t="s">
        <v>816</v>
      </c>
      <c r="T4" s="38" t="s">
        <v>816</v>
      </c>
      <c r="U4" s="38" t="s">
        <v>816</v>
      </c>
      <c r="V4" s="38" t="s">
        <v>816</v>
      </c>
      <c r="W4" s="38" t="s">
        <v>816</v>
      </c>
      <c r="X4" s="38" t="s">
        <v>816</v>
      </c>
      <c r="Y4" s="38" t="s">
        <v>816</v>
      </c>
      <c r="Z4" s="38" t="s">
        <v>816</v>
      </c>
      <c r="AA4" s="38" t="s">
        <v>816</v>
      </c>
      <c r="AB4" s="38" t="s">
        <v>816</v>
      </c>
      <c r="AC4" s="39"/>
      <c r="AD4" s="39"/>
      <c r="AE4" s="39"/>
      <c r="AF4" s="39"/>
      <c r="AG4" s="39"/>
      <c r="AH4" s="39"/>
      <c r="AI4" s="39"/>
      <c r="AJ4" s="39"/>
      <c r="AK4" s="39"/>
      <c r="AL4" s="39"/>
    </row>
    <row r="5" customFormat="false" ht="22.5" hidden="false" customHeight="true" outlineLevel="0" collapsed="false">
      <c r="A5" s="40" t="s">
        <v>817</v>
      </c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 customFormat="false" ht="12.75" hidden="false" customHeight="true" outlineLevel="0" collapsed="false">
      <c r="A6" s="42" t="s">
        <v>818</v>
      </c>
      <c r="B6" s="42"/>
      <c r="C6" s="42"/>
      <c r="D6" s="43" t="s">
        <v>819</v>
      </c>
      <c r="E6" s="44"/>
      <c r="F6" s="45" t="n">
        <v>5500</v>
      </c>
      <c r="G6" s="46"/>
      <c r="H6" s="45" t="n">
        <v>5500</v>
      </c>
      <c r="I6" s="46"/>
      <c r="J6" s="45" t="n">
        <v>5500</v>
      </c>
      <c r="K6" s="46"/>
      <c r="L6" s="45" t="n">
        <v>5500</v>
      </c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2.75" hidden="false" customHeight="true" outlineLevel="0" collapsed="false">
      <c r="A7" s="42"/>
      <c r="B7" s="42"/>
      <c r="C7" s="42"/>
      <c r="D7" s="43"/>
      <c r="E7" s="44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32"/>
      <c r="AD7" s="32"/>
      <c r="AE7" s="32"/>
      <c r="AF7" s="32"/>
      <c r="AG7" s="32"/>
      <c r="AH7" s="32"/>
      <c r="AI7" s="32"/>
      <c r="AJ7" s="32"/>
      <c r="AK7" s="32"/>
      <c r="AL7" s="32"/>
    </row>
    <row r="8" customFormat="false" ht="12.75" hidden="false" customHeight="true" outlineLevel="0" collapsed="false">
      <c r="A8" s="42"/>
      <c r="B8" s="42"/>
      <c r="C8" s="42"/>
      <c r="D8" s="43" t="s">
        <v>820</v>
      </c>
      <c r="E8" s="44"/>
      <c r="F8" s="45"/>
      <c r="G8" s="46"/>
      <c r="H8" s="45"/>
      <c r="I8" s="44"/>
      <c r="J8" s="45"/>
      <c r="K8" s="44"/>
      <c r="L8" s="45"/>
      <c r="M8" s="44"/>
      <c r="N8" s="45"/>
      <c r="O8" s="44"/>
      <c r="P8" s="45"/>
      <c r="Q8" s="44"/>
      <c r="R8" s="45"/>
      <c r="S8" s="44"/>
      <c r="T8" s="45"/>
      <c r="U8" s="44"/>
      <c r="V8" s="45"/>
      <c r="W8" s="44"/>
      <c r="X8" s="45"/>
      <c r="Y8" s="44"/>
      <c r="Z8" s="45"/>
      <c r="AA8" s="44"/>
      <c r="AB8" s="45"/>
      <c r="AC8" s="32"/>
      <c r="AD8" s="32"/>
      <c r="AE8" s="32"/>
      <c r="AF8" s="32"/>
      <c r="AG8" s="32"/>
      <c r="AH8" s="32"/>
      <c r="AI8" s="32"/>
      <c r="AJ8" s="32"/>
      <c r="AK8" s="32"/>
      <c r="AL8" s="32"/>
    </row>
    <row r="9" customFormat="false" ht="12.75" hidden="false" customHeight="true" outlineLevel="0" collapsed="false">
      <c r="A9" s="42"/>
      <c r="B9" s="42"/>
      <c r="C9" s="42"/>
      <c r="D9" s="43"/>
      <c r="E9" s="44"/>
      <c r="F9" s="45"/>
      <c r="G9" s="46"/>
      <c r="H9" s="45"/>
      <c r="I9" s="44"/>
      <c r="J9" s="45"/>
      <c r="K9" s="44"/>
      <c r="L9" s="45"/>
      <c r="M9" s="44"/>
      <c r="N9" s="45"/>
      <c r="O9" s="44"/>
      <c r="P9" s="45"/>
      <c r="Q9" s="44"/>
      <c r="R9" s="45"/>
      <c r="S9" s="44"/>
      <c r="T9" s="45"/>
      <c r="U9" s="44"/>
      <c r="V9" s="45"/>
      <c r="W9" s="44"/>
      <c r="X9" s="45"/>
      <c r="Y9" s="44"/>
      <c r="Z9" s="45"/>
      <c r="AA9" s="44"/>
      <c r="AB9" s="45"/>
      <c r="AC9" s="32"/>
      <c r="AD9" s="32"/>
      <c r="AE9" s="32"/>
      <c r="AF9" s="32"/>
      <c r="AG9" s="32"/>
      <c r="AH9" s="32"/>
      <c r="AI9" s="32"/>
      <c r="AJ9" s="32"/>
      <c r="AK9" s="32"/>
      <c r="AL9" s="32"/>
    </row>
    <row r="10" customFormat="false" ht="12.75" hidden="false" customHeight="true" outlineLevel="0" collapsed="false">
      <c r="A10" s="42"/>
      <c r="B10" s="42"/>
      <c r="C10" s="42"/>
      <c r="D10" s="43" t="s">
        <v>821</v>
      </c>
      <c r="E10" s="44"/>
      <c r="F10" s="45"/>
      <c r="G10" s="44"/>
      <c r="H10" s="45"/>
      <c r="I10" s="44"/>
      <c r="J10" s="45"/>
      <c r="K10" s="44"/>
      <c r="L10" s="45"/>
      <c r="M10" s="44"/>
      <c r="N10" s="45"/>
      <c r="O10" s="44"/>
      <c r="P10" s="45"/>
      <c r="Q10" s="44"/>
      <c r="R10" s="45"/>
      <c r="S10" s="44"/>
      <c r="T10" s="45"/>
      <c r="U10" s="44"/>
      <c r="V10" s="45"/>
      <c r="W10" s="44"/>
      <c r="X10" s="45"/>
      <c r="Y10" s="44"/>
      <c r="Z10" s="45"/>
      <c r="AA10" s="44"/>
      <c r="AB10" s="45"/>
      <c r="AC10" s="32"/>
      <c r="AD10" s="32"/>
      <c r="AE10" s="32"/>
      <c r="AF10" s="32"/>
      <c r="AG10" s="32"/>
      <c r="AH10" s="32"/>
      <c r="AI10" s="32"/>
      <c r="AJ10" s="32"/>
      <c r="AK10" s="32"/>
      <c r="AL10" s="32"/>
    </row>
    <row r="11" customFormat="false" ht="12.75" hidden="false" customHeight="true" outlineLevel="0" collapsed="false">
      <c r="A11" s="42"/>
      <c r="B11" s="42"/>
      <c r="C11" s="42"/>
      <c r="D11" s="43"/>
      <c r="E11" s="44"/>
      <c r="F11" s="45"/>
      <c r="G11" s="46"/>
      <c r="H11" s="45"/>
      <c r="I11" s="44"/>
      <c r="J11" s="45"/>
      <c r="K11" s="44"/>
      <c r="L11" s="45"/>
      <c r="M11" s="44"/>
      <c r="N11" s="45"/>
      <c r="O11" s="44"/>
      <c r="P11" s="45"/>
      <c r="Q11" s="44"/>
      <c r="R11" s="45"/>
      <c r="S11" s="44"/>
      <c r="T11" s="45"/>
      <c r="U11" s="44"/>
      <c r="V11" s="45"/>
      <c r="W11" s="44"/>
      <c r="X11" s="45"/>
      <c r="Y11" s="44"/>
      <c r="Z11" s="45"/>
      <c r="AA11" s="44"/>
      <c r="AB11" s="45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customFormat="false" ht="12.75" hidden="false" customHeight="true" outlineLevel="0" collapsed="false">
      <c r="A12" s="42"/>
      <c r="B12" s="42"/>
      <c r="C12" s="42"/>
      <c r="D12" s="47" t="s">
        <v>822</v>
      </c>
      <c r="E12" s="44"/>
      <c r="F12" s="45" t="n">
        <v>20000</v>
      </c>
      <c r="G12" s="46"/>
      <c r="H12" s="45" t="n">
        <v>15000</v>
      </c>
      <c r="I12" s="44"/>
      <c r="J12" s="45"/>
      <c r="K12" s="44"/>
      <c r="L12" s="45"/>
      <c r="M12" s="44"/>
      <c r="N12" s="45"/>
      <c r="O12" s="44"/>
      <c r="P12" s="45"/>
      <c r="Q12" s="44"/>
      <c r="R12" s="45"/>
      <c r="S12" s="44"/>
      <c r="T12" s="45"/>
      <c r="U12" s="44"/>
      <c r="V12" s="45"/>
      <c r="W12" s="44"/>
      <c r="X12" s="45"/>
      <c r="Y12" s="44"/>
      <c r="Z12" s="45"/>
      <c r="AA12" s="44"/>
      <c r="AB12" s="45"/>
      <c r="AC12" s="32"/>
      <c r="AD12" s="32"/>
      <c r="AE12" s="32"/>
      <c r="AF12" s="32"/>
      <c r="AG12" s="32"/>
      <c r="AH12" s="32"/>
      <c r="AI12" s="32"/>
      <c r="AJ12" s="32"/>
      <c r="AK12" s="32"/>
      <c r="AL12" s="32"/>
    </row>
    <row r="13" customFormat="false" ht="12.75" hidden="false" customHeight="true" outlineLevel="0" collapsed="false">
      <c r="A13" s="42"/>
      <c r="B13" s="42"/>
      <c r="C13" s="42"/>
      <c r="D13" s="47"/>
      <c r="E13" s="44"/>
      <c r="F13" s="45"/>
      <c r="G13" s="46"/>
      <c r="H13" s="45"/>
      <c r="I13" s="46"/>
      <c r="J13" s="45"/>
      <c r="K13" s="44"/>
      <c r="L13" s="45"/>
      <c r="M13" s="44"/>
      <c r="N13" s="45"/>
      <c r="O13" s="44"/>
      <c r="P13" s="45"/>
      <c r="Q13" s="44"/>
      <c r="R13" s="45"/>
      <c r="S13" s="44"/>
      <c r="T13" s="45"/>
      <c r="U13" s="44"/>
      <c r="V13" s="45"/>
      <c r="W13" s="44"/>
      <c r="X13" s="45"/>
      <c r="Y13" s="44"/>
      <c r="Z13" s="45"/>
      <c r="AA13" s="44"/>
      <c r="AB13" s="45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2.75" hidden="false" customHeight="true" outlineLevel="0" collapsed="false">
      <c r="A14" s="42"/>
      <c r="B14" s="42"/>
      <c r="C14" s="42"/>
      <c r="D14" s="47" t="s">
        <v>823</v>
      </c>
      <c r="E14" s="44"/>
      <c r="F14" s="45"/>
      <c r="G14" s="46"/>
      <c r="H14" s="45"/>
      <c r="I14" s="46"/>
      <c r="J14" s="45"/>
      <c r="K14" s="44"/>
      <c r="L14" s="45"/>
      <c r="M14" s="44"/>
      <c r="N14" s="45"/>
      <c r="O14" s="44"/>
      <c r="P14" s="45"/>
      <c r="Q14" s="44"/>
      <c r="R14" s="45"/>
      <c r="S14" s="44"/>
      <c r="T14" s="45"/>
      <c r="U14" s="44"/>
      <c r="V14" s="45"/>
      <c r="W14" s="44"/>
      <c r="X14" s="45"/>
      <c r="Y14" s="44"/>
      <c r="Z14" s="45"/>
      <c r="AA14" s="44"/>
      <c r="AB14" s="45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2.75" hidden="false" customHeight="true" outlineLevel="0" collapsed="false">
      <c r="A15" s="42"/>
      <c r="B15" s="42"/>
      <c r="C15" s="42"/>
      <c r="D15" s="47"/>
      <c r="E15" s="44"/>
      <c r="F15" s="45"/>
      <c r="G15" s="46"/>
      <c r="H15" s="45"/>
      <c r="I15" s="44"/>
      <c r="J15" s="45"/>
      <c r="K15" s="44"/>
      <c r="L15" s="45"/>
      <c r="M15" s="44"/>
      <c r="N15" s="45"/>
      <c r="O15" s="44"/>
      <c r="P15" s="45"/>
      <c r="Q15" s="44"/>
      <c r="R15" s="45"/>
      <c r="S15" s="44"/>
      <c r="T15" s="45"/>
      <c r="U15" s="44"/>
      <c r="V15" s="45"/>
      <c r="W15" s="44"/>
      <c r="X15" s="45"/>
      <c r="Y15" s="44"/>
      <c r="Z15" s="45"/>
      <c r="AA15" s="44"/>
      <c r="AB15" s="45"/>
      <c r="AC15" s="32"/>
      <c r="AD15" s="32"/>
      <c r="AE15" s="32"/>
      <c r="AF15" s="32"/>
      <c r="AG15" s="32"/>
      <c r="AH15" s="32"/>
      <c r="AI15" s="32"/>
      <c r="AJ15" s="32"/>
      <c r="AK15" s="32"/>
      <c r="AL15" s="32"/>
    </row>
    <row r="16" customFormat="false" ht="12.75" hidden="false" customHeight="true" outlineLevel="0" collapsed="false">
      <c r="A16" s="42"/>
      <c r="B16" s="42"/>
      <c r="C16" s="42"/>
      <c r="D16" s="48" t="s">
        <v>824</v>
      </c>
      <c r="E16" s="44"/>
      <c r="F16" s="45" t="n">
        <f aca="false">45+135</f>
        <v>180</v>
      </c>
      <c r="G16" s="46"/>
      <c r="H16" s="45" t="n">
        <v>50</v>
      </c>
      <c r="I16" s="44"/>
      <c r="J16" s="45"/>
      <c r="K16" s="44"/>
      <c r="L16" s="45"/>
      <c r="M16" s="44"/>
      <c r="N16" s="45"/>
      <c r="O16" s="44"/>
      <c r="P16" s="45"/>
      <c r="Q16" s="44"/>
      <c r="R16" s="45"/>
      <c r="S16" s="44"/>
      <c r="T16" s="45"/>
      <c r="U16" s="44"/>
      <c r="V16" s="45"/>
      <c r="W16" s="44"/>
      <c r="X16" s="45"/>
      <c r="Y16" s="44"/>
      <c r="Z16" s="45"/>
      <c r="AA16" s="44"/>
      <c r="AB16" s="45"/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customFormat="false" ht="12.75" hidden="false" customHeight="true" outlineLevel="0" collapsed="false">
      <c r="A17" s="42"/>
      <c r="B17" s="42"/>
      <c r="C17" s="42"/>
      <c r="D17" s="47"/>
      <c r="E17" s="44"/>
      <c r="F17" s="45"/>
      <c r="G17" s="46"/>
      <c r="H17" s="45"/>
      <c r="I17" s="44"/>
      <c r="J17" s="45"/>
      <c r="K17" s="44"/>
      <c r="L17" s="45"/>
      <c r="M17" s="44"/>
      <c r="N17" s="45"/>
      <c r="O17" s="44"/>
      <c r="P17" s="45"/>
      <c r="Q17" s="44"/>
      <c r="R17" s="45"/>
      <c r="S17" s="44"/>
      <c r="T17" s="45"/>
      <c r="U17" s="44"/>
      <c r="V17" s="45"/>
      <c r="W17" s="44"/>
      <c r="X17" s="45"/>
      <c r="Y17" s="44"/>
      <c r="Z17" s="45"/>
      <c r="AA17" s="44"/>
      <c r="AB17" s="45"/>
      <c r="AC17" s="32"/>
      <c r="AD17" s="32"/>
      <c r="AE17" s="32"/>
      <c r="AF17" s="32"/>
      <c r="AG17" s="32"/>
      <c r="AH17" s="32"/>
      <c r="AI17" s="32"/>
      <c r="AJ17" s="32"/>
      <c r="AK17" s="32"/>
      <c r="AL17" s="32"/>
    </row>
    <row r="18" customFormat="false" ht="3" hidden="false" customHeight="true" outlineLevel="0" collapsed="false">
      <c r="A18" s="42"/>
      <c r="B18" s="42"/>
      <c r="C18" s="42"/>
      <c r="D18" s="43"/>
      <c r="E18" s="44"/>
      <c r="F18" s="46"/>
      <c r="G18" s="46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32"/>
      <c r="AD18" s="32"/>
      <c r="AE18" s="32"/>
      <c r="AF18" s="32"/>
      <c r="AG18" s="32"/>
      <c r="AH18" s="32"/>
      <c r="AI18" s="32"/>
      <c r="AJ18" s="32"/>
      <c r="AK18" s="32"/>
      <c r="AL18" s="32"/>
    </row>
    <row r="19" customFormat="false" ht="12.75" hidden="false" customHeight="true" outlineLevel="0" collapsed="false">
      <c r="A19" s="42"/>
      <c r="B19" s="42"/>
      <c r="C19" s="42"/>
      <c r="D19" s="49" t="s">
        <v>825</v>
      </c>
      <c r="E19" s="50" t="n">
        <f aca="false">SUM(E6:E17)</f>
        <v>0</v>
      </c>
      <c r="F19" s="50" t="n">
        <f aca="false">SUM(F6:F17)</f>
        <v>25680</v>
      </c>
      <c r="G19" s="50" t="n">
        <f aca="false">SUM(G6:G17)</f>
        <v>0</v>
      </c>
      <c r="H19" s="50" t="n">
        <f aca="false">SUM(H6:H17)</f>
        <v>20550</v>
      </c>
      <c r="I19" s="50" t="n">
        <f aca="false">SUM(I6:I17)</f>
        <v>0</v>
      </c>
      <c r="J19" s="50" t="n">
        <f aca="false">SUM(J6:J17)</f>
        <v>5500</v>
      </c>
      <c r="K19" s="50" t="n">
        <f aca="false">SUM(K6:K17)</f>
        <v>0</v>
      </c>
      <c r="L19" s="50" t="n">
        <f aca="false">SUM(L6:L17)</f>
        <v>5500</v>
      </c>
      <c r="M19" s="50" t="n">
        <f aca="false">SUM(M6:M17)</f>
        <v>0</v>
      </c>
      <c r="N19" s="50" t="n">
        <f aca="false">SUM(N6:N17)</f>
        <v>0</v>
      </c>
      <c r="O19" s="50" t="n">
        <f aca="false">SUM(O6:O17)</f>
        <v>0</v>
      </c>
      <c r="P19" s="50" t="n">
        <f aca="false">SUM(P6:P17)</f>
        <v>0</v>
      </c>
      <c r="Q19" s="50" t="n">
        <f aca="false">SUM(Q6:Q17)</f>
        <v>0</v>
      </c>
      <c r="R19" s="50" t="n">
        <f aca="false">SUM(R6:R17)</f>
        <v>0</v>
      </c>
      <c r="S19" s="50" t="n">
        <f aca="false">SUM(S6:S17)</f>
        <v>0</v>
      </c>
      <c r="T19" s="50" t="n">
        <f aca="false">SUM(T6:T17)</f>
        <v>0</v>
      </c>
      <c r="U19" s="50" t="n">
        <f aca="false">SUM(U6:U17)</f>
        <v>0</v>
      </c>
      <c r="V19" s="50" t="n">
        <f aca="false">SUM(V6:V17)</f>
        <v>0</v>
      </c>
      <c r="W19" s="50" t="n">
        <f aca="false">SUM(W6:W17)</f>
        <v>0</v>
      </c>
      <c r="X19" s="50" t="n">
        <f aca="false">SUM(X6:X17)</f>
        <v>0</v>
      </c>
      <c r="Y19" s="50" t="n">
        <f aca="false">SUM(Y6:Y17)</f>
        <v>0</v>
      </c>
      <c r="Z19" s="50" t="n">
        <f aca="false">SUM(Z6:Z17)</f>
        <v>0</v>
      </c>
      <c r="AA19" s="50" t="n">
        <f aca="false">SUM(AA6:AA17)</f>
        <v>0</v>
      </c>
      <c r="AB19" s="50" t="n">
        <f aca="false">SUM(AB6:AB17)</f>
        <v>0</v>
      </c>
      <c r="AC19" s="32"/>
      <c r="AD19" s="32"/>
      <c r="AE19" s="32"/>
      <c r="AF19" s="32"/>
      <c r="AG19" s="32"/>
      <c r="AH19" s="32"/>
      <c r="AI19" s="32"/>
      <c r="AJ19" s="32"/>
      <c r="AK19" s="32"/>
      <c r="AL19" s="32"/>
    </row>
    <row r="20" customFormat="false" ht="4.5" hidden="false" customHeight="true" outlineLevel="0" collapsed="false">
      <c r="A20" s="51"/>
      <c r="B20" s="51"/>
      <c r="C20" s="51"/>
      <c r="D20" s="51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32"/>
      <c r="AD20" s="32"/>
      <c r="AE20" s="32"/>
      <c r="AF20" s="32"/>
      <c r="AG20" s="32"/>
      <c r="AH20" s="32"/>
      <c r="AI20" s="32"/>
      <c r="AJ20" s="32"/>
      <c r="AK20" s="32"/>
      <c r="AL20" s="32"/>
    </row>
    <row r="21" customFormat="false" ht="22.5" hidden="false" customHeight="true" outlineLevel="0" collapsed="false">
      <c r="A21" s="53" t="s">
        <v>826</v>
      </c>
      <c r="B21" s="53"/>
      <c r="C21" s="53"/>
      <c r="D21" s="53"/>
      <c r="E21" s="54" t="n">
        <v>5000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5"/>
      <c r="AD21" s="55"/>
      <c r="AE21" s="55"/>
      <c r="AF21" s="55"/>
      <c r="AG21" s="55"/>
      <c r="AH21" s="55"/>
      <c r="AI21" s="55"/>
      <c r="AJ21" s="55"/>
      <c r="AK21" s="55"/>
      <c r="AL21" s="55"/>
    </row>
    <row r="22" customFormat="false" ht="6" hidden="false" customHeight="true" outlineLevel="0" collapsed="false">
      <c r="A22" s="56"/>
      <c r="B22" s="56"/>
      <c r="C22" s="56"/>
      <c r="D22" s="57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 customFormat="false" ht="3.75" hidden="false" customHeight="true" outlineLevel="0" collapsed="false">
      <c r="A23" s="58"/>
      <c r="B23" s="58"/>
      <c r="C23" s="58"/>
      <c r="D23" s="58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1"/>
      <c r="AC23" s="62"/>
      <c r="AD23" s="62"/>
      <c r="AE23" s="62"/>
      <c r="AF23" s="32"/>
      <c r="AG23" s="32"/>
      <c r="AH23" s="32"/>
      <c r="AI23" s="32"/>
      <c r="AJ23" s="32"/>
      <c r="AK23" s="32"/>
      <c r="AL23" s="32"/>
    </row>
    <row r="24" customFormat="false" ht="15.75" hidden="false" customHeight="true" outlineLevel="0" collapsed="false">
      <c r="A24" s="63" t="s">
        <v>827</v>
      </c>
      <c r="B24" s="63"/>
      <c r="C24" s="63"/>
      <c r="D24" s="43"/>
      <c r="E24" s="46"/>
      <c r="F24" s="45"/>
      <c r="G24" s="46"/>
      <c r="H24" s="45"/>
      <c r="I24" s="46"/>
      <c r="J24" s="45"/>
      <c r="K24" s="46"/>
      <c r="L24" s="45"/>
      <c r="M24" s="46"/>
      <c r="N24" s="45"/>
      <c r="O24" s="46"/>
      <c r="P24" s="45"/>
      <c r="Q24" s="46"/>
      <c r="R24" s="45"/>
      <c r="S24" s="46"/>
      <c r="T24" s="45"/>
      <c r="U24" s="46"/>
      <c r="V24" s="45"/>
      <c r="W24" s="46"/>
      <c r="X24" s="45"/>
      <c r="Y24" s="46"/>
      <c r="Z24" s="45"/>
      <c r="AA24" s="46"/>
      <c r="AB24" s="45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 customFormat="false" ht="14.25" hidden="false" customHeight="true" outlineLevel="0" collapsed="false">
      <c r="A25" s="63"/>
      <c r="B25" s="63"/>
      <c r="C25" s="63"/>
      <c r="D25" s="43" t="s">
        <v>828</v>
      </c>
      <c r="E25" s="46"/>
      <c r="F25" s="45" t="n">
        <v>343</v>
      </c>
      <c r="G25" s="46"/>
      <c r="H25" s="45"/>
      <c r="I25" s="46"/>
      <c r="J25" s="45"/>
      <c r="K25" s="46"/>
      <c r="L25" s="45"/>
      <c r="M25" s="46"/>
      <c r="N25" s="45"/>
      <c r="O25" s="46"/>
      <c r="P25" s="45"/>
      <c r="Q25" s="46"/>
      <c r="R25" s="45"/>
      <c r="S25" s="46"/>
      <c r="T25" s="45"/>
      <c r="U25" s="46"/>
      <c r="V25" s="45"/>
      <c r="W25" s="46"/>
      <c r="X25" s="45"/>
      <c r="Y25" s="46"/>
      <c r="Z25" s="45"/>
      <c r="AA25" s="46"/>
      <c r="AB25" s="45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 customFormat="false" ht="12.75" hidden="false" customHeight="true" outlineLevel="0" collapsed="false">
      <c r="A26" s="63"/>
      <c r="B26" s="63"/>
      <c r="C26" s="63"/>
      <c r="D26" s="64"/>
      <c r="E26" s="46"/>
      <c r="F26" s="45"/>
      <c r="G26" s="46"/>
      <c r="H26" s="45"/>
      <c r="I26" s="46"/>
      <c r="J26" s="45"/>
      <c r="K26" s="46"/>
      <c r="L26" s="45"/>
      <c r="M26" s="46"/>
      <c r="N26" s="45"/>
      <c r="O26" s="46"/>
      <c r="P26" s="45"/>
      <c r="Q26" s="46"/>
      <c r="R26" s="45"/>
      <c r="S26" s="46"/>
      <c r="T26" s="45"/>
      <c r="U26" s="46"/>
      <c r="V26" s="45"/>
      <c r="W26" s="46"/>
      <c r="X26" s="45"/>
      <c r="Y26" s="46"/>
      <c r="Z26" s="45"/>
      <c r="AA26" s="46"/>
      <c r="AB26" s="45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 customFormat="false" ht="12.75" hidden="false" customHeight="true" outlineLevel="0" collapsed="false">
      <c r="A27" s="63"/>
      <c r="B27" s="63"/>
      <c r="C27" s="63"/>
      <c r="D27" s="65"/>
      <c r="E27" s="66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8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 customFormat="false" ht="18.75" hidden="false" customHeight="true" outlineLevel="0" collapsed="false">
      <c r="A28" s="63"/>
      <c r="B28" s="63"/>
      <c r="C28" s="63"/>
      <c r="D28" s="69" t="s">
        <v>829</v>
      </c>
      <c r="E28" s="70" t="n">
        <f aca="false">SUM(E24:E26)</f>
        <v>0</v>
      </c>
      <c r="F28" s="70" t="n">
        <f aca="false">SUM(F24:F26)</f>
        <v>343</v>
      </c>
      <c r="G28" s="70" t="n">
        <f aca="false">SUM(G24:G26)</f>
        <v>0</v>
      </c>
      <c r="H28" s="70" t="n">
        <f aca="false">SUM(H24:H26)</f>
        <v>0</v>
      </c>
      <c r="I28" s="70" t="n">
        <f aca="false">SUM(I24:I26)</f>
        <v>0</v>
      </c>
      <c r="J28" s="70" t="n">
        <f aca="false">SUM(J24:J26)</f>
        <v>0</v>
      </c>
      <c r="K28" s="70" t="n">
        <f aca="false">SUM(K24:K26)</f>
        <v>0</v>
      </c>
      <c r="L28" s="70" t="n">
        <f aca="false">SUM(L24:L26)</f>
        <v>0</v>
      </c>
      <c r="M28" s="70" t="n">
        <f aca="false">SUM(M24:M26)</f>
        <v>0</v>
      </c>
      <c r="N28" s="70" t="n">
        <f aca="false">SUM(N24:N26)</f>
        <v>0</v>
      </c>
      <c r="O28" s="70" t="n">
        <f aca="false">SUM(O24:O26)</f>
        <v>0</v>
      </c>
      <c r="P28" s="70" t="n">
        <f aca="false">SUM(P24:P26)</f>
        <v>0</v>
      </c>
      <c r="Q28" s="70" t="n">
        <f aca="false">SUM(Q24:Q26)</f>
        <v>0</v>
      </c>
      <c r="R28" s="70" t="n">
        <f aca="false">SUM(R24:R26)</f>
        <v>0</v>
      </c>
      <c r="S28" s="70" t="n">
        <f aca="false">SUM(S24:S26)</f>
        <v>0</v>
      </c>
      <c r="T28" s="70" t="n">
        <f aca="false">SUM(T24:T26)</f>
        <v>0</v>
      </c>
      <c r="U28" s="70" t="n">
        <f aca="false">SUM(U24:U26)</f>
        <v>0</v>
      </c>
      <c r="V28" s="70" t="n">
        <f aca="false">SUM(V24:V26)</f>
        <v>0</v>
      </c>
      <c r="W28" s="70" t="n">
        <f aca="false">SUM(W24:W26)</f>
        <v>0</v>
      </c>
      <c r="X28" s="70" t="n">
        <f aca="false">SUM(X24:X26)</f>
        <v>0</v>
      </c>
      <c r="Y28" s="70" t="n">
        <f aca="false">SUM(Y24:Y26)</f>
        <v>0</v>
      </c>
      <c r="Z28" s="70" t="n">
        <f aca="false">SUM(Z24:Z26)</f>
        <v>0</v>
      </c>
      <c r="AA28" s="70" t="n">
        <f aca="false">SUM(AA24:AA26)</f>
        <v>0</v>
      </c>
      <c r="AB28" s="70" t="n">
        <f aca="false">SUM(AB24:AB26)</f>
        <v>0</v>
      </c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customFormat="false" ht="4.5" hidden="false" customHeight="true" outlineLevel="0" collapsed="false">
      <c r="A29" s="71"/>
      <c r="B29" s="71"/>
      <c r="C29" s="71"/>
      <c r="D29" s="71"/>
      <c r="E29" s="72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4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 customFormat="false" ht="23.25" hidden="false" customHeight="true" outlineLevel="0" collapsed="false">
      <c r="A30" s="75" t="s">
        <v>830</v>
      </c>
      <c r="B30" s="75"/>
      <c r="C30" s="75"/>
      <c r="D30" s="75"/>
      <c r="E30" s="76"/>
      <c r="F30" s="76"/>
      <c r="G30" s="76"/>
      <c r="H30" s="76"/>
      <c r="I30" s="76"/>
      <c r="J30" s="76"/>
      <c r="K30" s="76"/>
      <c r="L30" s="76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 customFormat="false" ht="18.75" hidden="false" customHeight="true" outlineLevel="0" collapsed="false">
      <c r="A31" s="78" t="s">
        <v>831</v>
      </c>
      <c r="B31" s="78"/>
      <c r="C31" s="78"/>
      <c r="D31" s="78"/>
      <c r="E31" s="79"/>
      <c r="F31" s="79"/>
      <c r="G31" s="79"/>
      <c r="H31" s="79"/>
      <c r="I31" s="79"/>
      <c r="J31" s="79"/>
      <c r="K31" s="79"/>
      <c r="L31" s="79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1"/>
      <c r="AC31" s="82"/>
      <c r="AD31" s="82"/>
      <c r="AE31" s="82"/>
      <c r="AF31" s="82"/>
      <c r="AG31" s="82"/>
      <c r="AH31" s="82"/>
      <c r="AI31" s="82"/>
      <c r="AJ31" s="82"/>
      <c r="AK31" s="82"/>
      <c r="AL31" s="82"/>
    </row>
    <row r="32" customFormat="false" ht="4.5" hidden="false" customHeight="true" outlineLevel="0" collapsed="false">
      <c r="A32" s="83"/>
      <c r="B32" s="83"/>
      <c r="C32" s="83"/>
      <c r="D32" s="83"/>
      <c r="E32" s="84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6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 customFormat="false" ht="18.75" hidden="false" customHeight="true" outlineLevel="0" collapsed="false">
      <c r="A33" s="87" t="s">
        <v>832</v>
      </c>
      <c r="B33" s="87"/>
      <c r="C33" s="88" t="s">
        <v>833</v>
      </c>
      <c r="D33" s="43"/>
      <c r="E33" s="44"/>
      <c r="F33" s="45"/>
      <c r="G33" s="44"/>
      <c r="H33" s="45"/>
      <c r="I33" s="44"/>
      <c r="J33" s="45"/>
      <c r="K33" s="44"/>
      <c r="L33" s="45"/>
      <c r="M33" s="44"/>
      <c r="N33" s="45"/>
      <c r="O33" s="44"/>
      <c r="P33" s="45"/>
      <c r="Q33" s="44"/>
      <c r="R33" s="45"/>
      <c r="S33" s="44"/>
      <c r="T33" s="45"/>
      <c r="U33" s="44"/>
      <c r="V33" s="45"/>
      <c r="W33" s="44"/>
      <c r="X33" s="45"/>
      <c r="Y33" s="44"/>
      <c r="Z33" s="45"/>
      <c r="AA33" s="44"/>
      <c r="AB33" s="45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 customFormat="false" ht="15.75" hidden="false" customHeight="true" outlineLevel="0" collapsed="false">
      <c r="A34" s="87"/>
      <c r="B34" s="87"/>
      <c r="C34" s="88"/>
      <c r="D34" s="43"/>
      <c r="E34" s="44"/>
      <c r="F34" s="45"/>
      <c r="G34" s="44"/>
      <c r="H34" s="45"/>
      <c r="I34" s="44"/>
      <c r="J34" s="45"/>
      <c r="K34" s="44"/>
      <c r="L34" s="45"/>
      <c r="M34" s="44"/>
      <c r="N34" s="45"/>
      <c r="O34" s="44"/>
      <c r="P34" s="45"/>
      <c r="Q34" s="44"/>
      <c r="R34" s="45"/>
      <c r="S34" s="44"/>
      <c r="T34" s="45"/>
      <c r="U34" s="44"/>
      <c r="V34" s="45"/>
      <c r="W34" s="44"/>
      <c r="X34" s="45"/>
      <c r="Y34" s="44"/>
      <c r="Z34" s="45"/>
      <c r="AA34" s="44"/>
      <c r="AB34" s="45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 customFormat="false" ht="15.75" hidden="false" customHeight="true" outlineLevel="0" collapsed="false">
      <c r="A35" s="87"/>
      <c r="B35" s="87"/>
      <c r="C35" s="88"/>
      <c r="D35" s="43" t="s">
        <v>834</v>
      </c>
      <c r="E35" s="44"/>
      <c r="F35" s="45" t="n">
        <v>32</v>
      </c>
      <c r="G35" s="44"/>
      <c r="H35" s="45"/>
      <c r="I35" s="44" t="n">
        <v>35</v>
      </c>
      <c r="J35" s="45" t="n">
        <v>35</v>
      </c>
      <c r="K35" s="44" t="n">
        <v>35</v>
      </c>
      <c r="L35" s="45"/>
      <c r="M35" s="44"/>
      <c r="N35" s="45"/>
      <c r="O35" s="44"/>
      <c r="P35" s="45"/>
      <c r="Q35" s="44"/>
      <c r="R35" s="45"/>
      <c r="S35" s="44"/>
      <c r="T35" s="45"/>
      <c r="U35" s="44"/>
      <c r="V35" s="45"/>
      <c r="W35" s="44"/>
      <c r="X35" s="45"/>
      <c r="Y35" s="44"/>
      <c r="Z35" s="45"/>
      <c r="AA35" s="44"/>
      <c r="AB35" s="45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 customFormat="false" ht="15.75" hidden="false" customHeight="true" outlineLevel="0" collapsed="false">
      <c r="A36" s="87"/>
      <c r="B36" s="87"/>
      <c r="C36" s="88"/>
      <c r="D36" s="43"/>
      <c r="E36" s="44"/>
      <c r="F36" s="45"/>
      <c r="G36" s="44"/>
      <c r="H36" s="45"/>
      <c r="I36" s="44"/>
      <c r="J36" s="45"/>
      <c r="K36" s="44"/>
      <c r="L36" s="45"/>
      <c r="M36" s="44"/>
      <c r="N36" s="45"/>
      <c r="O36" s="44"/>
      <c r="P36" s="45"/>
      <c r="Q36" s="44"/>
      <c r="R36" s="45"/>
      <c r="S36" s="44"/>
      <c r="T36" s="45"/>
      <c r="U36" s="44"/>
      <c r="V36" s="45"/>
      <c r="W36" s="44"/>
      <c r="X36" s="45"/>
      <c r="Y36" s="44"/>
      <c r="Z36" s="45"/>
      <c r="AA36" s="44"/>
      <c r="AB36" s="45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customFormat="false" ht="15.75" hidden="false" customHeight="true" outlineLevel="0" collapsed="false">
      <c r="A37" s="87"/>
      <c r="B37" s="87"/>
      <c r="C37" s="88"/>
      <c r="D37" s="43"/>
      <c r="E37" s="44"/>
      <c r="F37" s="45"/>
      <c r="G37" s="46"/>
      <c r="H37" s="45"/>
      <c r="I37" s="44"/>
      <c r="J37" s="45"/>
      <c r="K37" s="44"/>
      <c r="L37" s="45"/>
      <c r="M37" s="44"/>
      <c r="N37" s="45"/>
      <c r="O37" s="44"/>
      <c r="P37" s="45"/>
      <c r="Q37" s="44"/>
      <c r="R37" s="45"/>
      <c r="S37" s="44"/>
      <c r="T37" s="45"/>
      <c r="U37" s="44"/>
      <c r="V37" s="45"/>
      <c r="W37" s="44"/>
      <c r="X37" s="45"/>
      <c r="Y37" s="44"/>
      <c r="Z37" s="45"/>
      <c r="AA37" s="44"/>
      <c r="AB37" s="45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customFormat="false" ht="3.75" hidden="false" customHeight="true" outlineLevel="0" collapsed="false">
      <c r="A38" s="87"/>
      <c r="B38" s="87"/>
      <c r="C38" s="89"/>
      <c r="D38" s="89"/>
      <c r="E38" s="90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customFormat="false" ht="15.75" hidden="false" customHeight="true" outlineLevel="0" collapsed="false">
      <c r="A39" s="87"/>
      <c r="B39" s="87"/>
      <c r="C39" s="88" t="s">
        <v>835</v>
      </c>
      <c r="D39" s="43"/>
      <c r="E39" s="44"/>
      <c r="F39" s="45"/>
      <c r="G39" s="46"/>
      <c r="H39" s="45"/>
      <c r="I39" s="44"/>
      <c r="J39" s="45"/>
      <c r="K39" s="44"/>
      <c r="L39" s="45"/>
      <c r="M39" s="44"/>
      <c r="N39" s="45"/>
      <c r="O39" s="44"/>
      <c r="P39" s="45"/>
      <c r="Q39" s="44"/>
      <c r="R39" s="45"/>
      <c r="S39" s="44"/>
      <c r="T39" s="45"/>
      <c r="U39" s="44"/>
      <c r="V39" s="45"/>
      <c r="W39" s="44"/>
      <c r="X39" s="45"/>
      <c r="Y39" s="44"/>
      <c r="Z39" s="45"/>
      <c r="AA39" s="44"/>
      <c r="AB39" s="45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customFormat="false" ht="15.75" hidden="false" customHeight="true" outlineLevel="0" collapsed="false">
      <c r="A40" s="87"/>
      <c r="B40" s="87"/>
      <c r="C40" s="88"/>
      <c r="D40" s="43"/>
      <c r="E40" s="44"/>
      <c r="F40" s="45"/>
      <c r="G40" s="44"/>
      <c r="H40" s="45"/>
      <c r="I40" s="44"/>
      <c r="J40" s="45"/>
      <c r="K40" s="44"/>
      <c r="L40" s="45"/>
      <c r="M40" s="44"/>
      <c r="N40" s="45"/>
      <c r="O40" s="44"/>
      <c r="P40" s="45"/>
      <c r="Q40" s="44"/>
      <c r="R40" s="45"/>
      <c r="S40" s="44"/>
      <c r="T40" s="45"/>
      <c r="U40" s="44"/>
      <c r="V40" s="45"/>
      <c r="W40" s="44"/>
      <c r="X40" s="45"/>
      <c r="Y40" s="44"/>
      <c r="Z40" s="45"/>
      <c r="AA40" s="44"/>
      <c r="AB40" s="45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customFormat="false" ht="15.75" hidden="false" customHeight="true" outlineLevel="0" collapsed="false">
      <c r="A41" s="87"/>
      <c r="B41" s="87"/>
      <c r="C41" s="88"/>
      <c r="D41" s="43"/>
      <c r="E41" s="44"/>
      <c r="F41" s="45"/>
      <c r="G41" s="46"/>
      <c r="H41" s="45"/>
      <c r="I41" s="44"/>
      <c r="J41" s="45"/>
      <c r="K41" s="44"/>
      <c r="L41" s="45"/>
      <c r="M41" s="44"/>
      <c r="N41" s="45"/>
      <c r="O41" s="44"/>
      <c r="P41" s="45"/>
      <c r="Q41" s="44"/>
      <c r="R41" s="45"/>
      <c r="S41" s="44"/>
      <c r="T41" s="45"/>
      <c r="U41" s="44"/>
      <c r="V41" s="45"/>
      <c r="W41" s="44"/>
      <c r="X41" s="45"/>
      <c r="Y41" s="44"/>
      <c r="Z41" s="45"/>
      <c r="AA41" s="44"/>
      <c r="AB41" s="45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3.75" hidden="false" customHeight="true" outlineLevel="0" collapsed="false">
      <c r="A42" s="87"/>
      <c r="B42" s="87"/>
      <c r="C42" s="93"/>
      <c r="D42" s="93"/>
      <c r="E42" s="90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customFormat="false" ht="15.75" hidden="false" customHeight="true" outlineLevel="0" collapsed="false">
      <c r="A43" s="87"/>
      <c r="B43" s="87"/>
      <c r="C43" s="88" t="s">
        <v>836</v>
      </c>
      <c r="D43" s="43" t="s">
        <v>837</v>
      </c>
      <c r="E43" s="44"/>
      <c r="F43" s="45"/>
      <c r="G43" s="44"/>
      <c r="H43" s="45"/>
      <c r="I43" s="44"/>
      <c r="J43" s="45"/>
      <c r="K43" s="44"/>
      <c r="L43" s="45"/>
      <c r="M43" s="44"/>
      <c r="N43" s="45"/>
      <c r="O43" s="44"/>
      <c r="P43" s="45"/>
      <c r="Q43" s="44"/>
      <c r="R43" s="45"/>
      <c r="S43" s="44"/>
      <c r="T43" s="45"/>
      <c r="U43" s="44"/>
      <c r="V43" s="45"/>
      <c r="W43" s="44"/>
      <c r="X43" s="45"/>
      <c r="Y43" s="44"/>
      <c r="Z43" s="45"/>
      <c r="AA43" s="44"/>
      <c r="AB43" s="45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 customFormat="false" ht="15.75" hidden="false" customHeight="true" outlineLevel="0" collapsed="false">
      <c r="A44" s="87"/>
      <c r="B44" s="87"/>
      <c r="C44" s="88"/>
      <c r="D44" s="43"/>
      <c r="E44" s="44"/>
      <c r="F44" s="45"/>
      <c r="G44" s="46"/>
      <c r="H44" s="45"/>
      <c r="I44" s="44"/>
      <c r="J44" s="45"/>
      <c r="K44" s="44"/>
      <c r="L44" s="45"/>
      <c r="M44" s="44"/>
      <c r="N44" s="45"/>
      <c r="O44" s="44"/>
      <c r="P44" s="45"/>
      <c r="Q44" s="44"/>
      <c r="R44" s="45"/>
      <c r="S44" s="44"/>
      <c r="T44" s="45"/>
      <c r="U44" s="44"/>
      <c r="V44" s="45"/>
      <c r="W44" s="44"/>
      <c r="X44" s="45"/>
      <c r="Y44" s="44"/>
      <c r="Z44" s="45"/>
      <c r="AA44" s="44"/>
      <c r="AB44" s="45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 customFormat="false" ht="3.75" hidden="false" customHeight="true" outlineLevel="0" collapsed="false">
      <c r="A45" s="87"/>
      <c r="B45" s="87"/>
      <c r="C45" s="89"/>
      <c r="D45" s="89"/>
      <c r="E45" s="90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customFormat="false" ht="15.75" hidden="false" customHeight="true" outlineLevel="0" collapsed="false">
      <c r="A46" s="87"/>
      <c r="B46" s="87"/>
      <c r="C46" s="88" t="s">
        <v>838</v>
      </c>
      <c r="D46" s="43"/>
      <c r="E46" s="44"/>
      <c r="F46" s="45"/>
      <c r="G46" s="44"/>
      <c r="H46" s="45"/>
      <c r="I46" s="44"/>
      <c r="J46" s="45"/>
      <c r="K46" s="44"/>
      <c r="L46" s="45"/>
      <c r="M46" s="44"/>
      <c r="N46" s="45"/>
      <c r="O46" s="44"/>
      <c r="P46" s="45"/>
      <c r="Q46" s="44"/>
      <c r="R46" s="45"/>
      <c r="S46" s="44"/>
      <c r="T46" s="45"/>
      <c r="U46" s="44"/>
      <c r="V46" s="45"/>
      <c r="W46" s="44"/>
      <c r="X46" s="45"/>
      <c r="Y46" s="44"/>
      <c r="Z46" s="45"/>
      <c r="AA46" s="44"/>
      <c r="AB46" s="45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 customFormat="false" ht="15.75" hidden="false" customHeight="true" outlineLevel="0" collapsed="false">
      <c r="A47" s="87"/>
      <c r="B47" s="87"/>
      <c r="C47" s="88"/>
      <c r="D47" s="43" t="s">
        <v>839</v>
      </c>
      <c r="E47" s="44"/>
      <c r="F47" s="45" t="n">
        <v>80</v>
      </c>
      <c r="G47" s="44"/>
      <c r="H47" s="45"/>
      <c r="I47" s="44"/>
      <c r="J47" s="45"/>
      <c r="K47" s="44"/>
      <c r="L47" s="45"/>
      <c r="M47" s="44"/>
      <c r="N47" s="45"/>
      <c r="O47" s="44"/>
      <c r="P47" s="45"/>
      <c r="Q47" s="44"/>
      <c r="R47" s="45"/>
      <c r="S47" s="44"/>
      <c r="T47" s="45"/>
      <c r="U47" s="44"/>
      <c r="V47" s="45"/>
      <c r="W47" s="44"/>
      <c r="X47" s="45"/>
      <c r="Y47" s="44"/>
      <c r="Z47" s="45"/>
      <c r="AA47" s="44"/>
      <c r="AB47" s="45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 customFormat="false" ht="15.75" hidden="false" customHeight="true" outlineLevel="0" collapsed="false">
      <c r="A48" s="87"/>
      <c r="B48" s="87"/>
      <c r="C48" s="88"/>
      <c r="D48" s="43"/>
      <c r="E48" s="44"/>
      <c r="F48" s="45"/>
      <c r="G48" s="44"/>
      <c r="H48" s="45"/>
      <c r="I48" s="44"/>
      <c r="J48" s="45"/>
      <c r="K48" s="44"/>
      <c r="L48" s="45"/>
      <c r="M48" s="44"/>
      <c r="N48" s="45"/>
      <c r="O48" s="44"/>
      <c r="P48" s="45"/>
      <c r="Q48" s="44"/>
      <c r="R48" s="45"/>
      <c r="S48" s="44"/>
      <c r="T48" s="45"/>
      <c r="U48" s="44"/>
      <c r="V48" s="45"/>
      <c r="W48" s="44"/>
      <c r="X48" s="45"/>
      <c r="Y48" s="44"/>
      <c r="Z48" s="45"/>
      <c r="AA48" s="44"/>
      <c r="AB48" s="45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 customFormat="false" ht="3.75" hidden="false" customHeight="true" outlineLevel="0" collapsed="false">
      <c r="A49" s="87"/>
      <c r="B49" s="87"/>
      <c r="C49" s="89"/>
      <c r="D49" s="89"/>
      <c r="E49" s="90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 customFormat="false" ht="15.75" hidden="false" customHeight="true" outlineLevel="0" collapsed="false">
      <c r="A50" s="87"/>
      <c r="B50" s="87"/>
      <c r="C50" s="88" t="s">
        <v>840</v>
      </c>
      <c r="D50" s="43" t="s">
        <v>841</v>
      </c>
      <c r="E50" s="44"/>
      <c r="F50" s="45"/>
      <c r="G50" s="46" t="n">
        <v>690</v>
      </c>
      <c r="H50" s="45" t="n">
        <v>690</v>
      </c>
      <c r="I50" s="44"/>
      <c r="J50" s="45"/>
      <c r="K50" s="44"/>
      <c r="L50" s="45"/>
      <c r="M50" s="44"/>
      <c r="N50" s="45"/>
      <c r="O50" s="44"/>
      <c r="P50" s="45"/>
      <c r="Q50" s="44"/>
      <c r="R50" s="45"/>
      <c r="S50" s="44"/>
      <c r="T50" s="45"/>
      <c r="U50" s="44"/>
      <c r="V50" s="45"/>
      <c r="W50" s="44"/>
      <c r="X50" s="45"/>
      <c r="Y50" s="44"/>
      <c r="Z50" s="45"/>
      <c r="AA50" s="44"/>
      <c r="AB50" s="45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customFormat="false" ht="15.75" hidden="false" customHeight="true" outlineLevel="0" collapsed="false">
      <c r="A51" s="87"/>
      <c r="B51" s="87"/>
      <c r="C51" s="88"/>
      <c r="D51" s="43" t="s">
        <v>842</v>
      </c>
      <c r="E51" s="44"/>
      <c r="F51" s="45" t="n">
        <v>320</v>
      </c>
      <c r="G51" s="46"/>
      <c r="H51" s="45"/>
      <c r="I51" s="44"/>
      <c r="J51" s="45"/>
      <c r="K51" s="44"/>
      <c r="L51" s="45"/>
      <c r="M51" s="44"/>
      <c r="N51" s="45"/>
      <c r="O51" s="44"/>
      <c r="P51" s="45"/>
      <c r="Q51" s="44"/>
      <c r="R51" s="45"/>
      <c r="S51" s="44"/>
      <c r="T51" s="45"/>
      <c r="U51" s="44"/>
      <c r="V51" s="45"/>
      <c r="W51" s="44"/>
      <c r="X51" s="45"/>
      <c r="Y51" s="44"/>
      <c r="Z51" s="45"/>
      <c r="AA51" s="44"/>
      <c r="AB51" s="45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customFormat="false" ht="15.75" hidden="false" customHeight="true" outlineLevel="0" collapsed="false">
      <c r="A52" s="87"/>
      <c r="B52" s="87"/>
      <c r="C52" s="88"/>
      <c r="D52" s="43"/>
      <c r="E52" s="44"/>
      <c r="F52" s="45"/>
      <c r="G52" s="44"/>
      <c r="H52" s="45"/>
      <c r="I52" s="44"/>
      <c r="J52" s="45"/>
      <c r="K52" s="44"/>
      <c r="L52" s="45"/>
      <c r="M52" s="44"/>
      <c r="N52" s="45"/>
      <c r="O52" s="44"/>
      <c r="P52" s="45"/>
      <c r="Q52" s="44"/>
      <c r="R52" s="45"/>
      <c r="S52" s="44"/>
      <c r="T52" s="45"/>
      <c r="U52" s="44"/>
      <c r="V52" s="45"/>
      <c r="W52" s="44"/>
      <c r="X52" s="45"/>
      <c r="Y52" s="44"/>
      <c r="Z52" s="45"/>
      <c r="AA52" s="44"/>
      <c r="AB52" s="45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 customFormat="false" ht="3.75" hidden="false" customHeight="true" outlineLevel="0" collapsed="false">
      <c r="A53" s="87"/>
      <c r="B53" s="87"/>
      <c r="C53" s="89"/>
      <c r="D53" s="89"/>
      <c r="E53" s="90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 customFormat="false" ht="15.75" hidden="false" customHeight="true" outlineLevel="0" collapsed="false">
      <c r="A54" s="87"/>
      <c r="B54" s="87"/>
      <c r="C54" s="94"/>
      <c r="D54" s="95" t="s">
        <v>843</v>
      </c>
      <c r="E54" s="44"/>
      <c r="F54" s="45"/>
      <c r="G54" s="46"/>
      <c r="H54" s="45"/>
      <c r="I54" s="44"/>
      <c r="J54" s="45"/>
      <c r="K54" s="44" t="n">
        <v>1900</v>
      </c>
      <c r="L54" s="45"/>
      <c r="M54" s="44"/>
      <c r="N54" s="45"/>
      <c r="O54" s="44"/>
      <c r="P54" s="45"/>
      <c r="Q54" s="44"/>
      <c r="R54" s="45"/>
      <c r="S54" s="44"/>
      <c r="T54" s="45"/>
      <c r="U54" s="44"/>
      <c r="V54" s="45"/>
      <c r="W54" s="44"/>
      <c r="X54" s="45"/>
      <c r="Y54" s="44"/>
      <c r="Z54" s="45"/>
      <c r="AA54" s="44"/>
      <c r="AB54" s="45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 customFormat="false" ht="15.75" hidden="false" customHeight="true" outlineLevel="0" collapsed="false">
      <c r="A55" s="87"/>
      <c r="B55" s="87"/>
      <c r="C55" s="94"/>
      <c r="D55" s="95" t="s">
        <v>844</v>
      </c>
      <c r="E55" s="44"/>
      <c r="F55" s="45"/>
      <c r="G55" s="46"/>
      <c r="H55" s="45"/>
      <c r="I55" s="44"/>
      <c r="J55" s="45"/>
      <c r="K55" s="44" t="n">
        <v>295</v>
      </c>
      <c r="L55" s="45"/>
      <c r="M55" s="44"/>
      <c r="N55" s="45"/>
      <c r="O55" s="44"/>
      <c r="P55" s="45"/>
      <c r="Q55" s="44"/>
      <c r="R55" s="45"/>
      <c r="S55" s="44"/>
      <c r="T55" s="45"/>
      <c r="U55" s="44"/>
      <c r="V55" s="45"/>
      <c r="W55" s="44"/>
      <c r="X55" s="45"/>
      <c r="Y55" s="44"/>
      <c r="Z55" s="45"/>
      <c r="AA55" s="44"/>
      <c r="AB55" s="45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customFormat="false" ht="3" hidden="false" customHeight="true" outlineLevel="0" collapsed="false">
      <c r="A56" s="87"/>
      <c r="B56" s="87"/>
      <c r="C56" s="93"/>
      <c r="D56" s="93"/>
      <c r="E56" s="90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 customFormat="false" ht="15.75" hidden="false" customHeight="true" outlineLevel="0" collapsed="false">
      <c r="A57" s="87"/>
      <c r="B57" s="87"/>
      <c r="C57" s="88" t="s">
        <v>845</v>
      </c>
      <c r="D57" s="95" t="s">
        <v>846</v>
      </c>
      <c r="E57" s="44"/>
      <c r="F57" s="45" t="n">
        <v>120</v>
      </c>
      <c r="G57" s="46" t="n">
        <v>240</v>
      </c>
      <c r="H57" s="45" t="n">
        <v>240</v>
      </c>
      <c r="I57" s="44" t="n">
        <v>240</v>
      </c>
      <c r="J57" s="45" t="n">
        <v>240</v>
      </c>
      <c r="K57" s="44" t="n">
        <v>240</v>
      </c>
      <c r="L57" s="45"/>
      <c r="M57" s="44" t="n">
        <v>240</v>
      </c>
      <c r="N57" s="45"/>
      <c r="O57" s="44" t="n">
        <v>240</v>
      </c>
      <c r="P57" s="45"/>
      <c r="Q57" s="44" t="n">
        <v>120</v>
      </c>
      <c r="R57" s="45"/>
      <c r="S57" s="44" t="n">
        <v>120</v>
      </c>
      <c r="T57" s="45"/>
      <c r="U57" s="44" t="n">
        <v>120</v>
      </c>
      <c r="V57" s="45"/>
      <c r="W57" s="44" t="n">
        <v>120</v>
      </c>
      <c r="X57" s="45"/>
      <c r="Y57" s="44"/>
      <c r="Z57" s="45"/>
      <c r="AA57" s="44"/>
      <c r="AB57" s="45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 customFormat="false" ht="3.75" hidden="false" customHeight="true" outlineLevel="0" collapsed="false">
      <c r="A58" s="87"/>
      <c r="B58" s="87"/>
      <c r="C58" s="96"/>
      <c r="D58" s="96"/>
      <c r="E58" s="90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customFormat="false" ht="15.75" hidden="false" customHeight="true" outlineLevel="0" collapsed="false">
      <c r="A59" s="87"/>
      <c r="B59" s="87"/>
      <c r="C59" s="97" t="s">
        <v>847</v>
      </c>
      <c r="D59" s="97"/>
      <c r="E59" s="98" t="n">
        <f aca="false">SUM(E33:E58)</f>
        <v>0</v>
      </c>
      <c r="F59" s="98" t="n">
        <f aca="false">SUM(F33:F58)</f>
        <v>552</v>
      </c>
      <c r="G59" s="98" t="n">
        <f aca="false">SUM(G33:G58)</f>
        <v>930</v>
      </c>
      <c r="H59" s="98" t="n">
        <f aca="false">SUM(H33:H58)</f>
        <v>930</v>
      </c>
      <c r="I59" s="98" t="n">
        <f aca="false">SUM(I33:I58)</f>
        <v>275</v>
      </c>
      <c r="J59" s="98" t="n">
        <f aca="false">SUM(J33:J58)</f>
        <v>275</v>
      </c>
      <c r="K59" s="98" t="n">
        <f aca="false">SUM(K33:K58)</f>
        <v>2470</v>
      </c>
      <c r="L59" s="98" t="n">
        <f aca="false">SUM(L33:L58)</f>
        <v>0</v>
      </c>
      <c r="M59" s="98" t="n">
        <f aca="false">SUM(M33:M58)</f>
        <v>240</v>
      </c>
      <c r="N59" s="98" t="n">
        <f aca="false">SUM(N33:N58)</f>
        <v>0</v>
      </c>
      <c r="O59" s="98" t="n">
        <f aca="false">SUM(O33:O58)</f>
        <v>240</v>
      </c>
      <c r="P59" s="98" t="n">
        <f aca="false">SUM(P33:P58)</f>
        <v>0</v>
      </c>
      <c r="Q59" s="98" t="n">
        <f aca="false">SUM(Q33:Q58)</f>
        <v>120</v>
      </c>
      <c r="R59" s="98" t="n">
        <f aca="false">SUM(R33:R58)</f>
        <v>0</v>
      </c>
      <c r="S59" s="98" t="n">
        <f aca="false">SUM(S33:S58)</f>
        <v>120</v>
      </c>
      <c r="T59" s="98" t="n">
        <f aca="false">SUM(T33:T58)</f>
        <v>0</v>
      </c>
      <c r="U59" s="98" t="n">
        <f aca="false">SUM(U33:U58)</f>
        <v>120</v>
      </c>
      <c r="V59" s="98" t="n">
        <f aca="false">SUM(V33:V58)</f>
        <v>0</v>
      </c>
      <c r="W59" s="98" t="n">
        <f aca="false">SUM(W33:W58)</f>
        <v>120</v>
      </c>
      <c r="X59" s="98" t="n">
        <f aca="false">SUM(X33:X58)</f>
        <v>0</v>
      </c>
      <c r="Y59" s="98" t="n">
        <f aca="false">SUM(Y33:Y58)</f>
        <v>0</v>
      </c>
      <c r="Z59" s="98" t="n">
        <f aca="false">SUM(Z33:Z58)</f>
        <v>0</v>
      </c>
      <c r="AA59" s="98" t="n">
        <f aca="false">SUM(AA33:AA58)</f>
        <v>0</v>
      </c>
      <c r="AB59" s="98" t="n">
        <f aca="false">SUM(AB33:AB58)</f>
        <v>0</v>
      </c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 customFormat="false" ht="3.75" hidden="false" customHeight="true" outlineLevel="0" collapsed="false">
      <c r="A60" s="87"/>
      <c r="B60" s="87"/>
      <c r="C60" s="99"/>
      <c r="D60" s="47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 customFormat="false" ht="15.75" hidden="false" customHeight="true" outlineLevel="0" collapsed="false">
      <c r="A61" s="87"/>
      <c r="B61" s="87"/>
      <c r="C61" s="97" t="s">
        <v>848</v>
      </c>
      <c r="D61" s="97"/>
      <c r="E61" s="101" t="e">
        <f aca="false">E59/E19</f>
        <v>#DIV/0!</v>
      </c>
      <c r="F61" s="101"/>
      <c r="G61" s="101" t="n">
        <v>0</v>
      </c>
      <c r="H61" s="101"/>
      <c r="I61" s="101" t="n">
        <v>0</v>
      </c>
      <c r="J61" s="101"/>
      <c r="K61" s="101" t="n">
        <v>0</v>
      </c>
      <c r="L61" s="101"/>
      <c r="M61" s="102" t="n">
        <v>0</v>
      </c>
      <c r="N61" s="101"/>
      <c r="O61" s="101" t="n">
        <v>0</v>
      </c>
      <c r="P61" s="101"/>
      <c r="Q61" s="101" t="n">
        <v>0</v>
      </c>
      <c r="R61" s="101"/>
      <c r="S61" s="101" t="n">
        <v>0</v>
      </c>
      <c r="T61" s="101"/>
      <c r="U61" s="101" t="n">
        <v>0</v>
      </c>
      <c r="V61" s="101"/>
      <c r="W61" s="101" t="n">
        <v>0</v>
      </c>
      <c r="X61" s="101"/>
      <c r="Y61" s="101" t="n">
        <v>0</v>
      </c>
      <c r="Z61" s="101"/>
      <c r="AA61" s="101" t="n">
        <v>0</v>
      </c>
      <c r="AB61" s="101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 customFormat="false" ht="3.75" hidden="false" customHeight="true" outlineLevel="0" collapsed="false">
      <c r="A62" s="103"/>
      <c r="B62" s="103"/>
      <c r="C62" s="103"/>
      <c r="D62" s="103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customFormat="false" ht="15.75" hidden="false" customHeight="true" outlineLevel="0" collapsed="false">
      <c r="A63" s="105" t="s">
        <v>849</v>
      </c>
      <c r="B63" s="105"/>
      <c r="C63" s="106" t="s">
        <v>833</v>
      </c>
      <c r="D63" s="43"/>
      <c r="E63" s="44"/>
      <c r="F63" s="45"/>
      <c r="G63" s="44"/>
      <c r="H63" s="45"/>
      <c r="I63" s="44"/>
      <c r="J63" s="45"/>
      <c r="K63" s="44"/>
      <c r="L63" s="45"/>
      <c r="M63" s="44"/>
      <c r="N63" s="45"/>
      <c r="O63" s="44"/>
      <c r="P63" s="45"/>
      <c r="Q63" s="44"/>
      <c r="R63" s="45"/>
      <c r="S63" s="44"/>
      <c r="T63" s="45"/>
      <c r="U63" s="44"/>
      <c r="V63" s="45"/>
      <c r="W63" s="44"/>
      <c r="X63" s="45"/>
      <c r="Y63" s="44"/>
      <c r="Z63" s="45"/>
      <c r="AA63" s="44"/>
      <c r="AB63" s="45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 customFormat="false" ht="15.75" hidden="false" customHeight="true" outlineLevel="0" collapsed="false">
      <c r="A64" s="105"/>
      <c r="B64" s="105"/>
      <c r="C64" s="106"/>
      <c r="D64" s="95" t="s">
        <v>850</v>
      </c>
      <c r="E64" s="44"/>
      <c r="F64" s="45" t="n">
        <v>196</v>
      </c>
      <c r="G64" s="44"/>
      <c r="H64" s="45" t="n">
        <v>185</v>
      </c>
      <c r="I64" s="44"/>
      <c r="J64" s="45"/>
      <c r="K64" s="44"/>
      <c r="L64" s="45"/>
      <c r="M64" s="44"/>
      <c r="N64" s="45"/>
      <c r="O64" s="44"/>
      <c r="P64" s="45"/>
      <c r="Q64" s="44"/>
      <c r="R64" s="45"/>
      <c r="S64" s="44"/>
      <c r="T64" s="45"/>
      <c r="U64" s="44"/>
      <c r="V64" s="45"/>
      <c r="W64" s="44"/>
      <c r="X64" s="45"/>
      <c r="Y64" s="44"/>
      <c r="Z64" s="45"/>
      <c r="AA64" s="44"/>
      <c r="AB64" s="45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 customFormat="false" ht="15.75" hidden="false" customHeight="true" outlineLevel="0" collapsed="false">
      <c r="A65" s="105"/>
      <c r="B65" s="105"/>
      <c r="C65" s="106"/>
      <c r="D65" s="95" t="s">
        <v>851</v>
      </c>
      <c r="E65" s="44"/>
      <c r="F65" s="45" t="n">
        <v>81</v>
      </c>
      <c r="G65" s="44"/>
      <c r="H65" s="45" t="n">
        <v>85</v>
      </c>
      <c r="I65" s="44"/>
      <c r="J65" s="45"/>
      <c r="K65" s="44"/>
      <c r="L65" s="45"/>
      <c r="M65" s="44"/>
      <c r="N65" s="45"/>
      <c r="O65" s="44"/>
      <c r="P65" s="45"/>
      <c r="Q65" s="44"/>
      <c r="R65" s="45"/>
      <c r="S65" s="44"/>
      <c r="T65" s="45"/>
      <c r="U65" s="44"/>
      <c r="V65" s="45"/>
      <c r="W65" s="44"/>
      <c r="X65" s="45"/>
      <c r="Y65" s="44"/>
      <c r="Z65" s="45"/>
      <c r="AA65" s="44"/>
      <c r="AB65" s="45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 customFormat="false" ht="15.75" hidden="false" customHeight="true" outlineLevel="0" collapsed="false">
      <c r="A66" s="105"/>
      <c r="B66" s="105"/>
      <c r="C66" s="106"/>
      <c r="D66" s="43"/>
      <c r="E66" s="44"/>
      <c r="F66" s="45"/>
      <c r="G66" s="44"/>
      <c r="H66" s="45"/>
      <c r="I66" s="44"/>
      <c r="J66" s="45"/>
      <c r="K66" s="44"/>
      <c r="L66" s="45"/>
      <c r="M66" s="44"/>
      <c r="N66" s="45"/>
      <c r="O66" s="44"/>
      <c r="P66" s="45"/>
      <c r="Q66" s="44"/>
      <c r="R66" s="45"/>
      <c r="S66" s="44"/>
      <c r="T66" s="45"/>
      <c r="U66" s="44"/>
      <c r="V66" s="45"/>
      <c r="W66" s="44"/>
      <c r="X66" s="45"/>
      <c r="Y66" s="44"/>
      <c r="Z66" s="45"/>
      <c r="AA66" s="44"/>
      <c r="AB66" s="45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 customFormat="false" ht="15.75" hidden="false" customHeight="true" outlineLevel="0" collapsed="false">
      <c r="A67" s="105"/>
      <c r="B67" s="105"/>
      <c r="C67" s="106"/>
      <c r="D67" s="43" t="s">
        <v>852</v>
      </c>
      <c r="E67" s="44"/>
      <c r="F67" s="45"/>
      <c r="G67" s="44"/>
      <c r="H67" s="45"/>
      <c r="I67" s="44"/>
      <c r="J67" s="45"/>
      <c r="K67" s="44"/>
      <c r="L67" s="45"/>
      <c r="M67" s="44"/>
      <c r="N67" s="45"/>
      <c r="O67" s="44"/>
      <c r="P67" s="45"/>
      <c r="Q67" s="44"/>
      <c r="R67" s="45"/>
      <c r="S67" s="44"/>
      <c r="T67" s="45"/>
      <c r="U67" s="44"/>
      <c r="V67" s="45"/>
      <c r="W67" s="44"/>
      <c r="X67" s="45"/>
      <c r="Y67" s="44"/>
      <c r="Z67" s="45"/>
      <c r="AA67" s="44"/>
      <c r="AB67" s="45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 customFormat="false" ht="15.75" hidden="false" customHeight="true" outlineLevel="0" collapsed="false">
      <c r="A68" s="105"/>
      <c r="B68" s="105"/>
      <c r="C68" s="106"/>
      <c r="D68" s="43"/>
      <c r="E68" s="44"/>
      <c r="F68" s="45"/>
      <c r="G68" s="44"/>
      <c r="H68" s="45"/>
      <c r="I68" s="44"/>
      <c r="J68" s="45"/>
      <c r="K68" s="44"/>
      <c r="L68" s="45"/>
      <c r="M68" s="44"/>
      <c r="N68" s="45"/>
      <c r="O68" s="44"/>
      <c r="P68" s="45"/>
      <c r="Q68" s="44"/>
      <c r="R68" s="45"/>
      <c r="S68" s="44"/>
      <c r="T68" s="45"/>
      <c r="U68" s="44"/>
      <c r="V68" s="45"/>
      <c r="W68" s="44"/>
      <c r="X68" s="45"/>
      <c r="Y68" s="44"/>
      <c r="Z68" s="45"/>
      <c r="AA68" s="44"/>
      <c r="AB68" s="45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 customFormat="false" ht="3" hidden="false" customHeight="true" outlineLevel="0" collapsed="false">
      <c r="A69" s="105"/>
      <c r="B69" s="105"/>
      <c r="C69" s="107"/>
      <c r="D69" s="107"/>
      <c r="E69" s="90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customFormat="false" ht="15.75" hidden="false" customHeight="true" outlineLevel="0" collapsed="false">
      <c r="A70" s="105"/>
      <c r="B70" s="105"/>
      <c r="C70" s="106" t="s">
        <v>853</v>
      </c>
      <c r="D70" s="43" t="s">
        <v>854</v>
      </c>
      <c r="E70" s="44"/>
      <c r="F70" s="45" t="n">
        <f aca="false">260+90+80+130+300</f>
        <v>860</v>
      </c>
      <c r="G70" s="44"/>
      <c r="H70" s="45" t="n">
        <v>450</v>
      </c>
      <c r="I70" s="44"/>
      <c r="J70" s="45"/>
      <c r="K70" s="44"/>
      <c r="L70" s="45"/>
      <c r="M70" s="44"/>
      <c r="N70" s="45"/>
      <c r="O70" s="44"/>
      <c r="P70" s="45"/>
      <c r="Q70" s="44"/>
      <c r="R70" s="45"/>
      <c r="S70" s="44"/>
      <c r="T70" s="45"/>
      <c r="U70" s="44"/>
      <c r="V70" s="45"/>
      <c r="W70" s="44"/>
      <c r="X70" s="45"/>
      <c r="Y70" s="44"/>
      <c r="Z70" s="45"/>
      <c r="AA70" s="44"/>
      <c r="AB70" s="45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customFormat="false" ht="15.75" hidden="false" customHeight="true" outlineLevel="0" collapsed="false">
      <c r="A71" s="105"/>
      <c r="B71" s="105"/>
      <c r="C71" s="106"/>
      <c r="D71" s="43"/>
      <c r="E71" s="44"/>
      <c r="F71" s="45"/>
      <c r="G71" s="46"/>
      <c r="H71" s="45"/>
      <c r="I71" s="44"/>
      <c r="J71" s="45"/>
      <c r="K71" s="44"/>
      <c r="L71" s="45"/>
      <c r="M71" s="44"/>
      <c r="N71" s="45"/>
      <c r="O71" s="44"/>
      <c r="P71" s="45"/>
      <c r="Q71" s="44"/>
      <c r="R71" s="45"/>
      <c r="S71" s="44"/>
      <c r="T71" s="45"/>
      <c r="U71" s="44"/>
      <c r="V71" s="45"/>
      <c r="W71" s="44"/>
      <c r="X71" s="45"/>
      <c r="Y71" s="44"/>
      <c r="Z71" s="45"/>
      <c r="AA71" s="44"/>
      <c r="AB71" s="45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 customFormat="false" ht="15.75" hidden="false" customHeight="true" outlineLevel="0" collapsed="false">
      <c r="A72" s="105"/>
      <c r="B72" s="105"/>
      <c r="C72" s="106"/>
      <c r="D72" s="43" t="s">
        <v>855</v>
      </c>
      <c r="E72" s="44"/>
      <c r="F72" s="45" t="n">
        <v>60</v>
      </c>
      <c r="G72" s="44"/>
      <c r="H72" s="45"/>
      <c r="I72" s="44"/>
      <c r="J72" s="45"/>
      <c r="K72" s="44"/>
      <c r="L72" s="45"/>
      <c r="M72" s="44"/>
      <c r="N72" s="45"/>
      <c r="O72" s="44"/>
      <c r="P72" s="45"/>
      <c r="Q72" s="44"/>
      <c r="R72" s="45"/>
      <c r="S72" s="44"/>
      <c r="T72" s="45"/>
      <c r="U72" s="44"/>
      <c r="V72" s="45"/>
      <c r="W72" s="44"/>
      <c r="X72" s="45"/>
      <c r="Y72" s="44"/>
      <c r="Z72" s="45"/>
      <c r="AA72" s="44"/>
      <c r="AB72" s="45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 customFormat="false" ht="15.75" hidden="false" customHeight="true" outlineLevel="0" collapsed="false">
      <c r="A73" s="105"/>
      <c r="B73" s="105"/>
      <c r="C73" s="106"/>
      <c r="D73" s="43"/>
      <c r="E73" s="44"/>
      <c r="F73" s="45"/>
      <c r="G73" s="46"/>
      <c r="H73" s="45"/>
      <c r="I73" s="44"/>
      <c r="J73" s="45"/>
      <c r="K73" s="44"/>
      <c r="L73" s="45"/>
      <c r="M73" s="44"/>
      <c r="N73" s="45"/>
      <c r="O73" s="44"/>
      <c r="P73" s="45"/>
      <c r="Q73" s="44"/>
      <c r="R73" s="45"/>
      <c r="S73" s="44"/>
      <c r="T73" s="45"/>
      <c r="U73" s="44"/>
      <c r="V73" s="45"/>
      <c r="W73" s="44"/>
      <c r="X73" s="45"/>
      <c r="Y73" s="44"/>
      <c r="Z73" s="45"/>
      <c r="AA73" s="44"/>
      <c r="AB73" s="45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 customFormat="false" ht="3.75" hidden="false" customHeight="true" outlineLevel="0" collapsed="false">
      <c r="A74" s="105"/>
      <c r="B74" s="105"/>
      <c r="C74" s="107"/>
      <c r="D74" s="107"/>
      <c r="E74" s="90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 customFormat="false" ht="15.75" hidden="false" customHeight="true" outlineLevel="0" collapsed="false">
      <c r="A75" s="105"/>
      <c r="B75" s="105"/>
      <c r="C75" s="106" t="s">
        <v>836</v>
      </c>
      <c r="D75" s="43" t="s">
        <v>856</v>
      </c>
      <c r="E75" s="44"/>
      <c r="F75" s="45" t="n">
        <v>150</v>
      </c>
      <c r="G75" s="44"/>
      <c r="H75" s="45" t="n">
        <v>350</v>
      </c>
      <c r="I75" s="44"/>
      <c r="J75" s="45"/>
      <c r="K75" s="44"/>
      <c r="L75" s="45"/>
      <c r="M75" s="44"/>
      <c r="N75" s="45"/>
      <c r="O75" s="44"/>
      <c r="P75" s="45"/>
      <c r="Q75" s="44"/>
      <c r="R75" s="45"/>
      <c r="S75" s="44"/>
      <c r="T75" s="45"/>
      <c r="U75" s="44"/>
      <c r="V75" s="45"/>
      <c r="W75" s="44"/>
      <c r="X75" s="45"/>
      <c r="Y75" s="44"/>
      <c r="Z75" s="45"/>
      <c r="AA75" s="44"/>
      <c r="AB75" s="45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 customFormat="false" ht="15.75" hidden="false" customHeight="true" outlineLevel="0" collapsed="false">
      <c r="A76" s="105"/>
      <c r="B76" s="105"/>
      <c r="C76" s="106"/>
      <c r="D76" s="43"/>
      <c r="E76" s="44"/>
      <c r="F76" s="45"/>
      <c r="G76" s="46"/>
      <c r="H76" s="45"/>
      <c r="I76" s="44"/>
      <c r="J76" s="45"/>
      <c r="K76" s="44"/>
      <c r="L76" s="45"/>
      <c r="M76" s="44"/>
      <c r="N76" s="45"/>
      <c r="O76" s="44"/>
      <c r="P76" s="45"/>
      <c r="Q76" s="44"/>
      <c r="R76" s="45"/>
      <c r="S76" s="44"/>
      <c r="T76" s="45"/>
      <c r="U76" s="44"/>
      <c r="V76" s="45"/>
      <c r="W76" s="44"/>
      <c r="X76" s="45"/>
      <c r="Y76" s="44"/>
      <c r="Z76" s="45"/>
      <c r="AA76" s="44"/>
      <c r="AB76" s="45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 customFormat="false" ht="3.75" hidden="false" customHeight="true" outlineLevel="0" collapsed="false">
      <c r="A77" s="105"/>
      <c r="B77" s="105"/>
      <c r="C77" s="107"/>
      <c r="D77" s="107"/>
      <c r="E77" s="90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 customFormat="false" ht="15.75" hidden="false" customHeight="true" outlineLevel="0" collapsed="false">
      <c r="A78" s="105"/>
      <c r="B78" s="105"/>
      <c r="C78" s="106" t="s">
        <v>857</v>
      </c>
      <c r="D78" s="43"/>
      <c r="E78" s="44"/>
      <c r="F78" s="45"/>
      <c r="G78" s="46"/>
      <c r="H78" s="45"/>
      <c r="I78" s="44"/>
      <c r="J78" s="45"/>
      <c r="K78" s="44"/>
      <c r="L78" s="45"/>
      <c r="M78" s="44"/>
      <c r="N78" s="45"/>
      <c r="O78" s="44"/>
      <c r="P78" s="45"/>
      <c r="Q78" s="44"/>
      <c r="R78" s="45"/>
      <c r="S78" s="44"/>
      <c r="T78" s="45"/>
      <c r="U78" s="44"/>
      <c r="V78" s="45"/>
      <c r="W78" s="44"/>
      <c r="X78" s="45"/>
      <c r="Y78" s="44"/>
      <c r="Z78" s="45"/>
      <c r="AA78" s="44"/>
      <c r="AB78" s="45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customFormat="false" ht="15.75" hidden="false" customHeight="true" outlineLevel="0" collapsed="false">
      <c r="A79" s="105"/>
      <c r="B79" s="105"/>
      <c r="C79" s="106"/>
      <c r="D79" s="43" t="s">
        <v>858</v>
      </c>
      <c r="E79" s="44"/>
      <c r="F79" s="45" t="n">
        <v>485</v>
      </c>
      <c r="G79" s="46"/>
      <c r="H79" s="45"/>
      <c r="I79" s="44"/>
      <c r="J79" s="45"/>
      <c r="K79" s="44"/>
      <c r="L79" s="45"/>
      <c r="M79" s="44"/>
      <c r="N79" s="45"/>
      <c r="O79" s="44"/>
      <c r="P79" s="45"/>
      <c r="Q79" s="44"/>
      <c r="R79" s="45"/>
      <c r="S79" s="44"/>
      <c r="T79" s="45"/>
      <c r="U79" s="44"/>
      <c r="V79" s="45"/>
      <c r="W79" s="44"/>
      <c r="X79" s="45"/>
      <c r="Y79" s="44"/>
      <c r="Z79" s="45"/>
      <c r="AA79" s="44"/>
      <c r="AB79" s="45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 customFormat="false" ht="15.75" hidden="false" customHeight="true" outlineLevel="0" collapsed="false">
      <c r="A80" s="105"/>
      <c r="B80" s="105"/>
      <c r="C80" s="106"/>
      <c r="D80" s="43" t="s">
        <v>859</v>
      </c>
      <c r="E80" s="44" t="n">
        <v>800</v>
      </c>
      <c r="F80" s="45"/>
      <c r="G80" s="46"/>
      <c r="H80" s="45"/>
      <c r="I80" s="44"/>
      <c r="J80" s="45"/>
      <c r="K80" s="44"/>
      <c r="L80" s="45"/>
      <c r="M80" s="44"/>
      <c r="N80" s="45"/>
      <c r="O80" s="44"/>
      <c r="P80" s="45"/>
      <c r="Q80" s="44"/>
      <c r="R80" s="45"/>
      <c r="S80" s="44"/>
      <c r="T80" s="45"/>
      <c r="U80" s="44"/>
      <c r="V80" s="45"/>
      <c r="W80" s="44"/>
      <c r="X80" s="45"/>
      <c r="Y80" s="44"/>
      <c r="Z80" s="45"/>
      <c r="AA80" s="44"/>
      <c r="AB80" s="45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 customFormat="false" ht="15.75" hidden="false" customHeight="true" outlineLevel="0" collapsed="false">
      <c r="A81" s="105"/>
      <c r="B81" s="105"/>
      <c r="C81" s="106"/>
      <c r="D81" s="43"/>
      <c r="E81" s="44"/>
      <c r="F81" s="45"/>
      <c r="G81" s="46"/>
      <c r="H81" s="45"/>
      <c r="I81" s="44"/>
      <c r="J81" s="45"/>
      <c r="K81" s="44"/>
      <c r="L81" s="45"/>
      <c r="M81" s="44"/>
      <c r="N81" s="45"/>
      <c r="O81" s="44"/>
      <c r="P81" s="45"/>
      <c r="Q81" s="44"/>
      <c r="R81" s="45"/>
      <c r="S81" s="44"/>
      <c r="T81" s="45"/>
      <c r="U81" s="44"/>
      <c r="V81" s="45"/>
      <c r="W81" s="44"/>
      <c r="X81" s="45"/>
      <c r="Y81" s="44"/>
      <c r="Z81" s="45"/>
      <c r="AA81" s="44"/>
      <c r="AB81" s="45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customFormat="false" ht="3.75" hidden="false" customHeight="true" outlineLevel="0" collapsed="false">
      <c r="A82" s="105"/>
      <c r="B82" s="105"/>
      <c r="C82" s="108"/>
      <c r="D82" s="108"/>
      <c r="E82" s="109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1"/>
      <c r="AC82" s="62"/>
      <c r="AD82" s="62"/>
      <c r="AE82" s="62"/>
      <c r="AF82" s="62"/>
      <c r="AG82" s="62"/>
      <c r="AH82" s="62"/>
      <c r="AI82" s="62"/>
      <c r="AJ82" s="62"/>
      <c r="AK82" s="62"/>
      <c r="AL82" s="62"/>
    </row>
    <row r="83" customFormat="false" ht="15.75" hidden="false" customHeight="true" outlineLevel="0" collapsed="false">
      <c r="A83" s="105"/>
      <c r="B83" s="105"/>
      <c r="C83" s="112" t="s">
        <v>860</v>
      </c>
      <c r="D83" s="43"/>
      <c r="E83" s="44"/>
      <c r="F83" s="45"/>
      <c r="G83" s="44"/>
      <c r="H83" s="45"/>
      <c r="I83" s="44"/>
      <c r="J83" s="45"/>
      <c r="K83" s="44"/>
      <c r="L83" s="45"/>
      <c r="M83" s="44"/>
      <c r="N83" s="45"/>
      <c r="O83" s="44"/>
      <c r="P83" s="45"/>
      <c r="Q83" s="44"/>
      <c r="R83" s="45"/>
      <c r="S83" s="44"/>
      <c r="T83" s="45"/>
      <c r="U83" s="44"/>
      <c r="V83" s="45"/>
      <c r="W83" s="44"/>
      <c r="X83" s="45"/>
      <c r="Y83" s="44"/>
      <c r="Z83" s="45"/>
      <c r="AA83" s="44"/>
      <c r="AB83" s="45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 customFormat="false" ht="15.75" hidden="false" customHeight="true" outlineLevel="0" collapsed="false">
      <c r="A84" s="105"/>
      <c r="B84" s="105"/>
      <c r="C84" s="112"/>
      <c r="D84" s="43" t="s">
        <v>861</v>
      </c>
      <c r="E84" s="44"/>
      <c r="F84" s="45"/>
      <c r="G84" s="44"/>
      <c r="H84" s="45"/>
      <c r="I84" s="44"/>
      <c r="J84" s="45"/>
      <c r="K84" s="44"/>
      <c r="L84" s="45"/>
      <c r="M84" s="44"/>
      <c r="N84" s="45"/>
      <c r="O84" s="44"/>
      <c r="P84" s="45"/>
      <c r="Q84" s="44"/>
      <c r="R84" s="45"/>
      <c r="S84" s="44"/>
      <c r="T84" s="45"/>
      <c r="U84" s="44"/>
      <c r="V84" s="45"/>
      <c r="W84" s="44"/>
      <c r="X84" s="45"/>
      <c r="Y84" s="44"/>
      <c r="Z84" s="45"/>
      <c r="AA84" s="44"/>
      <c r="AB84" s="45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 customFormat="false" ht="15.75" hidden="false" customHeight="true" outlineLevel="0" collapsed="false">
      <c r="A85" s="105"/>
      <c r="B85" s="105"/>
      <c r="C85" s="112"/>
      <c r="D85" s="43"/>
      <c r="E85" s="44"/>
      <c r="F85" s="45"/>
      <c r="G85" s="46"/>
      <c r="H85" s="45"/>
      <c r="I85" s="44"/>
      <c r="J85" s="45"/>
      <c r="K85" s="44"/>
      <c r="L85" s="45"/>
      <c r="M85" s="44"/>
      <c r="N85" s="45"/>
      <c r="O85" s="44"/>
      <c r="P85" s="45"/>
      <c r="Q85" s="44"/>
      <c r="R85" s="45"/>
      <c r="S85" s="44"/>
      <c r="T85" s="45"/>
      <c r="U85" s="44"/>
      <c r="V85" s="45"/>
      <c r="W85" s="44"/>
      <c r="X85" s="45"/>
      <c r="Y85" s="44"/>
      <c r="Z85" s="45"/>
      <c r="AA85" s="44"/>
      <c r="AB85" s="45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 customFormat="false" ht="4.5" hidden="false" customHeight="true" outlineLevel="0" collapsed="false">
      <c r="A86" s="105"/>
      <c r="B86" s="105"/>
      <c r="C86" s="108"/>
      <c r="D86" s="108"/>
      <c r="E86" s="90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 customFormat="false" ht="15.75" hidden="false" customHeight="true" outlineLevel="0" collapsed="false">
      <c r="A87" s="105"/>
      <c r="B87" s="105"/>
      <c r="C87" s="106" t="s">
        <v>835</v>
      </c>
      <c r="D87" s="43"/>
      <c r="E87" s="44"/>
      <c r="F87" s="45"/>
      <c r="G87" s="46"/>
      <c r="H87" s="45"/>
      <c r="I87" s="44"/>
      <c r="J87" s="45"/>
      <c r="K87" s="44"/>
      <c r="L87" s="45"/>
      <c r="M87" s="44"/>
      <c r="N87" s="45"/>
      <c r="O87" s="44"/>
      <c r="P87" s="45"/>
      <c r="Q87" s="44"/>
      <c r="R87" s="45"/>
      <c r="S87" s="44"/>
      <c r="T87" s="45"/>
      <c r="U87" s="44"/>
      <c r="V87" s="45"/>
      <c r="W87" s="44"/>
      <c r="X87" s="45"/>
      <c r="Y87" s="44"/>
      <c r="Z87" s="45"/>
      <c r="AA87" s="44"/>
      <c r="AB87" s="45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 customFormat="false" ht="15.75" hidden="false" customHeight="true" outlineLevel="0" collapsed="false">
      <c r="A88" s="105"/>
      <c r="B88" s="105"/>
      <c r="C88" s="106"/>
      <c r="D88" s="43" t="s">
        <v>845</v>
      </c>
      <c r="E88" s="44"/>
      <c r="F88" s="45"/>
      <c r="G88" s="46"/>
      <c r="H88" s="45"/>
      <c r="I88" s="44"/>
      <c r="J88" s="45"/>
      <c r="K88" s="44"/>
      <c r="L88" s="45"/>
      <c r="M88" s="44"/>
      <c r="N88" s="45"/>
      <c r="O88" s="44"/>
      <c r="P88" s="45"/>
      <c r="Q88" s="44"/>
      <c r="R88" s="45"/>
      <c r="S88" s="44"/>
      <c r="T88" s="45"/>
      <c r="U88" s="44"/>
      <c r="V88" s="45"/>
      <c r="W88" s="44"/>
      <c r="X88" s="45"/>
      <c r="Y88" s="44"/>
      <c r="Z88" s="45"/>
      <c r="AA88" s="44"/>
      <c r="AB88" s="45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 customFormat="false" ht="5.25" hidden="false" customHeight="true" outlineLevel="0" collapsed="false">
      <c r="A89" s="105"/>
      <c r="B89" s="105"/>
      <c r="C89" s="107"/>
      <c r="D89" s="107"/>
      <c r="E89" s="90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 customFormat="false" ht="15.75" hidden="false" customHeight="true" outlineLevel="0" collapsed="false">
      <c r="A90" s="105"/>
      <c r="B90" s="105"/>
      <c r="C90" s="106" t="s">
        <v>862</v>
      </c>
      <c r="D90" s="43"/>
      <c r="E90" s="44"/>
      <c r="F90" s="45"/>
      <c r="G90" s="44"/>
      <c r="H90" s="45"/>
      <c r="I90" s="44"/>
      <c r="J90" s="45"/>
      <c r="K90" s="44"/>
      <c r="L90" s="45"/>
      <c r="M90" s="44"/>
      <c r="N90" s="45"/>
      <c r="O90" s="44"/>
      <c r="P90" s="45"/>
      <c r="Q90" s="44"/>
      <c r="R90" s="45"/>
      <c r="S90" s="44"/>
      <c r="T90" s="45"/>
      <c r="U90" s="44"/>
      <c r="V90" s="45"/>
      <c r="W90" s="44"/>
      <c r="X90" s="45"/>
      <c r="Y90" s="44"/>
      <c r="Z90" s="45"/>
      <c r="AA90" s="44"/>
      <c r="AB90" s="45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 customFormat="false" ht="15.75" hidden="false" customHeight="true" outlineLevel="0" collapsed="false">
      <c r="A91" s="105"/>
      <c r="B91" s="105"/>
      <c r="C91" s="106"/>
      <c r="D91" s="43"/>
      <c r="E91" s="44"/>
      <c r="F91" s="45"/>
      <c r="G91" s="46"/>
      <c r="H91" s="45"/>
      <c r="I91" s="44"/>
      <c r="J91" s="45"/>
      <c r="K91" s="44"/>
      <c r="L91" s="45"/>
      <c r="M91" s="44"/>
      <c r="N91" s="45"/>
      <c r="O91" s="44"/>
      <c r="P91" s="45"/>
      <c r="Q91" s="44"/>
      <c r="R91" s="45"/>
      <c r="S91" s="44"/>
      <c r="T91" s="45"/>
      <c r="U91" s="44"/>
      <c r="V91" s="45"/>
      <c r="W91" s="44"/>
      <c r="X91" s="45"/>
      <c r="Y91" s="44"/>
      <c r="Z91" s="45"/>
      <c r="AA91" s="44"/>
      <c r="AB91" s="45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 customFormat="false" ht="3.75" hidden="false" customHeight="true" outlineLevel="0" collapsed="false">
      <c r="A92" s="105"/>
      <c r="B92" s="105"/>
      <c r="C92" s="113"/>
      <c r="D92" s="113"/>
      <c r="E92" s="90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 customFormat="false" ht="15.75" hidden="false" customHeight="true" outlineLevel="0" collapsed="false">
      <c r="A93" s="105"/>
      <c r="B93" s="105"/>
      <c r="C93" s="114" t="s">
        <v>863</v>
      </c>
      <c r="D93" s="114"/>
      <c r="E93" s="98" t="n">
        <f aca="false">SUM(E63:E91)</f>
        <v>800</v>
      </c>
      <c r="F93" s="98" t="n">
        <f aca="false">SUM(F63:F91)</f>
        <v>1832</v>
      </c>
      <c r="G93" s="98" t="n">
        <f aca="false">SUM(G63:G91)</f>
        <v>0</v>
      </c>
      <c r="H93" s="98" t="n">
        <f aca="false">SUM(H63:H91)</f>
        <v>1070</v>
      </c>
      <c r="I93" s="98" t="n">
        <f aca="false">SUM(I63:I91)</f>
        <v>0</v>
      </c>
      <c r="J93" s="98" t="n">
        <f aca="false">SUM(J63:J91)</f>
        <v>0</v>
      </c>
      <c r="K93" s="98" t="n">
        <f aca="false">SUM(K63:K91)</f>
        <v>0</v>
      </c>
      <c r="L93" s="98" t="n">
        <f aca="false">SUM(L63:L91)</f>
        <v>0</v>
      </c>
      <c r="M93" s="98" t="n">
        <f aca="false">SUM(M63:M91)</f>
        <v>0</v>
      </c>
      <c r="N93" s="98" t="n">
        <f aca="false">SUM(N63:N91)</f>
        <v>0</v>
      </c>
      <c r="O93" s="98" t="n">
        <f aca="false">SUM(O63:O91)</f>
        <v>0</v>
      </c>
      <c r="P93" s="98" t="n">
        <f aca="false">SUM(P63:P91)</f>
        <v>0</v>
      </c>
      <c r="Q93" s="98" t="n">
        <f aca="false">SUM(Q63:Q91)</f>
        <v>0</v>
      </c>
      <c r="R93" s="98" t="n">
        <f aca="false">SUM(R63:R91)</f>
        <v>0</v>
      </c>
      <c r="S93" s="98" t="n">
        <f aca="false">SUM(S63:S91)</f>
        <v>0</v>
      </c>
      <c r="T93" s="98" t="n">
        <f aca="false">SUM(T63:T91)</f>
        <v>0</v>
      </c>
      <c r="U93" s="98" t="n">
        <f aca="false">SUM(U63:U91)</f>
        <v>0</v>
      </c>
      <c r="V93" s="98" t="n">
        <f aca="false">SUM(V63:V91)</f>
        <v>0</v>
      </c>
      <c r="W93" s="98" t="n">
        <f aca="false">SUM(W63:W91)</f>
        <v>0</v>
      </c>
      <c r="X93" s="98" t="n">
        <f aca="false">SUM(X63:X91)</f>
        <v>0</v>
      </c>
      <c r="Y93" s="98" t="n">
        <f aca="false">SUM(Y63:Y91)</f>
        <v>0</v>
      </c>
      <c r="Z93" s="98" t="n">
        <f aca="false">SUM(Z63:Z91)</f>
        <v>0</v>
      </c>
      <c r="AA93" s="98" t="n">
        <f aca="false">SUM(AA63:AA91)</f>
        <v>0</v>
      </c>
      <c r="AB93" s="98" t="n">
        <f aca="false">SUM(AB63:AB91)</f>
        <v>0</v>
      </c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 customFormat="false" ht="3.75" hidden="false" customHeight="true" outlineLevel="0" collapsed="false">
      <c r="A94" s="105"/>
      <c r="B94" s="105"/>
      <c r="C94" s="115"/>
      <c r="D94" s="115"/>
      <c r="E94" s="116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8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customFormat="false" ht="15.75" hidden="false" customHeight="true" outlineLevel="0" collapsed="false">
      <c r="A95" s="105"/>
      <c r="B95" s="105"/>
      <c r="C95" s="114" t="s">
        <v>848</v>
      </c>
      <c r="D95" s="114"/>
      <c r="E95" s="101" t="e">
        <f aca="false">E93/E19</f>
        <v>#DIV/0!</v>
      </c>
      <c r="F95" s="101"/>
      <c r="G95" s="101" t="n">
        <v>0</v>
      </c>
      <c r="H95" s="101"/>
      <c r="I95" s="101" t="n">
        <v>0</v>
      </c>
      <c r="J95" s="101"/>
      <c r="K95" s="101" t="n">
        <v>0</v>
      </c>
      <c r="L95" s="101"/>
      <c r="M95" s="101" t="e">
        <f aca="false">M93/M19</f>
        <v>#DIV/0!</v>
      </c>
      <c r="N95" s="101"/>
      <c r="O95" s="101" t="e">
        <f aca="false">O93/O19</f>
        <v>#DIV/0!</v>
      </c>
      <c r="P95" s="101"/>
      <c r="Q95" s="101" t="e">
        <f aca="false">Q93/Q19</f>
        <v>#DIV/0!</v>
      </c>
      <c r="R95" s="101"/>
      <c r="S95" s="101" t="e">
        <f aca="false">S93/S19</f>
        <v>#DIV/0!</v>
      </c>
      <c r="T95" s="101"/>
      <c r="U95" s="101" t="e">
        <f aca="false">U93/U19</f>
        <v>#DIV/0!</v>
      </c>
      <c r="V95" s="101"/>
      <c r="W95" s="101" t="e">
        <f aca="false">W93/W19</f>
        <v>#DIV/0!</v>
      </c>
      <c r="X95" s="101"/>
      <c r="Y95" s="101" t="e">
        <f aca="false">Y93/Y19</f>
        <v>#DIV/0!</v>
      </c>
      <c r="Z95" s="101"/>
      <c r="AA95" s="101" t="e">
        <f aca="false">AA93/AA19</f>
        <v>#DIV/0!</v>
      </c>
      <c r="AB95" s="101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 customFormat="false" ht="3.75" hidden="false" customHeight="true" outlineLevel="0" collapsed="false">
      <c r="A96" s="119"/>
      <c r="B96" s="119"/>
      <c r="C96" s="99"/>
      <c r="D96" s="99"/>
      <c r="E96" s="59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1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 customFormat="false" ht="18.75" hidden="false" customHeight="true" outlineLevel="0" collapsed="false">
      <c r="A97" s="120" t="s">
        <v>864</v>
      </c>
      <c r="B97" s="120"/>
      <c r="C97" s="88" t="s">
        <v>838</v>
      </c>
      <c r="D97" s="47" t="s">
        <v>865</v>
      </c>
      <c r="E97" s="121"/>
      <c r="F97" s="122"/>
      <c r="G97" s="100"/>
      <c r="H97" s="122"/>
      <c r="I97" s="121"/>
      <c r="J97" s="122"/>
      <c r="K97" s="121"/>
      <c r="L97" s="122"/>
      <c r="M97" s="121"/>
      <c r="N97" s="122"/>
      <c r="O97" s="121"/>
      <c r="P97" s="122"/>
      <c r="Q97" s="121"/>
      <c r="R97" s="122"/>
      <c r="S97" s="121"/>
      <c r="T97" s="122"/>
      <c r="U97" s="121"/>
      <c r="V97" s="122"/>
      <c r="W97" s="121"/>
      <c r="X97" s="122"/>
      <c r="Y97" s="121"/>
      <c r="Z97" s="122"/>
      <c r="AA97" s="121"/>
      <c r="AB97" s="12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 customFormat="false" ht="15.75" hidden="false" customHeight="true" outlineLevel="0" collapsed="false">
      <c r="A98" s="120"/>
      <c r="B98" s="120"/>
      <c r="C98" s="88"/>
      <c r="D98" s="47"/>
      <c r="E98" s="121"/>
      <c r="F98" s="122"/>
      <c r="G98" s="100"/>
      <c r="H98" s="122"/>
      <c r="I98" s="121"/>
      <c r="J98" s="122"/>
      <c r="K98" s="121"/>
      <c r="L98" s="122"/>
      <c r="M98" s="121"/>
      <c r="N98" s="122"/>
      <c r="O98" s="121"/>
      <c r="P98" s="122"/>
      <c r="Q98" s="121"/>
      <c r="R98" s="122"/>
      <c r="S98" s="121"/>
      <c r="T98" s="122"/>
      <c r="U98" s="121"/>
      <c r="V98" s="122"/>
      <c r="W98" s="121"/>
      <c r="X98" s="122"/>
      <c r="Y98" s="121"/>
      <c r="Z98" s="122"/>
      <c r="AA98" s="121"/>
      <c r="AB98" s="12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 customFormat="false" ht="15.75" hidden="false" customHeight="true" outlineLevel="0" collapsed="false">
      <c r="A99" s="120"/>
      <c r="B99" s="120"/>
      <c r="C99" s="88"/>
      <c r="D99" s="47" t="s">
        <v>866</v>
      </c>
      <c r="E99" s="121"/>
      <c r="F99" s="122"/>
      <c r="G99" s="100"/>
      <c r="H99" s="122"/>
      <c r="I99" s="121"/>
      <c r="J99" s="122"/>
      <c r="K99" s="121"/>
      <c r="L99" s="122"/>
      <c r="M99" s="121"/>
      <c r="N99" s="122"/>
      <c r="O99" s="121"/>
      <c r="P99" s="122"/>
      <c r="Q99" s="121"/>
      <c r="R99" s="122"/>
      <c r="S99" s="121"/>
      <c r="T99" s="122"/>
      <c r="U99" s="121"/>
      <c r="V99" s="122"/>
      <c r="W99" s="121"/>
      <c r="X99" s="122"/>
      <c r="Y99" s="121"/>
      <c r="Z99" s="122"/>
      <c r="AA99" s="121"/>
      <c r="AB99" s="12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 customFormat="false" ht="15.75" hidden="false" customHeight="true" outlineLevel="0" collapsed="false">
      <c r="A100" s="120"/>
      <c r="B100" s="120"/>
      <c r="C100" s="88"/>
      <c r="D100" s="43"/>
      <c r="E100" s="121"/>
      <c r="F100" s="122"/>
      <c r="G100" s="100"/>
      <c r="H100" s="122"/>
      <c r="I100" s="121"/>
      <c r="J100" s="122"/>
      <c r="K100" s="121"/>
      <c r="L100" s="122"/>
      <c r="M100" s="121"/>
      <c r="N100" s="122"/>
      <c r="O100" s="121"/>
      <c r="P100" s="122"/>
      <c r="Q100" s="121"/>
      <c r="R100" s="122"/>
      <c r="S100" s="121"/>
      <c r="T100" s="122"/>
      <c r="U100" s="121"/>
      <c r="V100" s="122"/>
      <c r="W100" s="121"/>
      <c r="X100" s="122"/>
      <c r="Y100" s="121"/>
      <c r="Z100" s="122"/>
      <c r="AA100" s="121"/>
      <c r="AB100" s="12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customFormat="false" ht="15.75" hidden="false" customHeight="true" outlineLevel="0" collapsed="false">
      <c r="A101" s="120"/>
      <c r="B101" s="120"/>
      <c r="C101" s="88"/>
      <c r="D101" s="43" t="s">
        <v>867</v>
      </c>
      <c r="E101" s="121"/>
      <c r="F101" s="122"/>
      <c r="G101" s="100"/>
      <c r="H101" s="122"/>
      <c r="I101" s="121"/>
      <c r="J101" s="122"/>
      <c r="K101" s="121"/>
      <c r="L101" s="122"/>
      <c r="M101" s="121"/>
      <c r="N101" s="122"/>
      <c r="O101" s="121"/>
      <c r="P101" s="122"/>
      <c r="Q101" s="121"/>
      <c r="R101" s="122"/>
      <c r="S101" s="121"/>
      <c r="T101" s="122"/>
      <c r="U101" s="121"/>
      <c r="V101" s="122"/>
      <c r="W101" s="121"/>
      <c r="X101" s="122"/>
      <c r="Y101" s="121"/>
      <c r="Z101" s="122"/>
      <c r="AA101" s="121"/>
      <c r="AB101" s="12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customFormat="false" ht="15.75" hidden="false" customHeight="true" outlineLevel="0" collapsed="false">
      <c r="A102" s="120"/>
      <c r="B102" s="120"/>
      <c r="C102" s="88"/>
      <c r="D102" s="43"/>
      <c r="E102" s="121"/>
      <c r="F102" s="122"/>
      <c r="G102" s="100"/>
      <c r="H102" s="122"/>
      <c r="I102" s="121"/>
      <c r="J102" s="122"/>
      <c r="K102" s="121"/>
      <c r="L102" s="122"/>
      <c r="M102" s="121"/>
      <c r="N102" s="122"/>
      <c r="O102" s="121"/>
      <c r="P102" s="122"/>
      <c r="Q102" s="121"/>
      <c r="R102" s="122"/>
      <c r="S102" s="121"/>
      <c r="T102" s="122"/>
      <c r="U102" s="121"/>
      <c r="V102" s="122"/>
      <c r="W102" s="121"/>
      <c r="X102" s="122"/>
      <c r="Y102" s="121"/>
      <c r="Z102" s="122"/>
      <c r="AA102" s="121"/>
      <c r="AB102" s="12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customFormat="false" ht="3.75" hidden="false" customHeight="true" outlineLevel="0" collapsed="false">
      <c r="A103" s="120"/>
      <c r="B103" s="120"/>
      <c r="C103" s="93"/>
      <c r="D103" s="93"/>
      <c r="E103" s="116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8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customFormat="false" ht="15.75" hidden="false" customHeight="true" outlineLevel="0" collapsed="false">
      <c r="A104" s="120"/>
      <c r="B104" s="120"/>
      <c r="C104" s="94" t="s">
        <v>868</v>
      </c>
      <c r="D104" s="43" t="s">
        <v>869</v>
      </c>
      <c r="E104" s="121"/>
      <c r="F104" s="122"/>
      <c r="G104" s="100"/>
      <c r="H104" s="122"/>
      <c r="I104" s="121"/>
      <c r="J104" s="122"/>
      <c r="K104" s="121"/>
      <c r="L104" s="122"/>
      <c r="M104" s="121"/>
      <c r="N104" s="122"/>
      <c r="O104" s="121"/>
      <c r="P104" s="122"/>
      <c r="Q104" s="121"/>
      <c r="R104" s="122"/>
      <c r="S104" s="121"/>
      <c r="T104" s="122"/>
      <c r="U104" s="121"/>
      <c r="V104" s="122"/>
      <c r="W104" s="121"/>
      <c r="X104" s="122"/>
      <c r="Y104" s="121"/>
      <c r="Z104" s="122"/>
      <c r="AA104" s="121"/>
      <c r="AB104" s="12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customFormat="false" ht="15.75" hidden="false" customHeight="true" outlineLevel="0" collapsed="false">
      <c r="A105" s="120"/>
      <c r="B105" s="120"/>
      <c r="C105" s="94"/>
      <c r="D105" s="43" t="s">
        <v>870</v>
      </c>
      <c r="E105" s="121"/>
      <c r="F105" s="122"/>
      <c r="G105" s="100"/>
      <c r="H105" s="122"/>
      <c r="I105" s="121"/>
      <c r="J105" s="122"/>
      <c r="K105" s="121"/>
      <c r="L105" s="122"/>
      <c r="M105" s="121"/>
      <c r="N105" s="122"/>
      <c r="O105" s="121"/>
      <c r="P105" s="122"/>
      <c r="Q105" s="121"/>
      <c r="R105" s="122"/>
      <c r="S105" s="121"/>
      <c r="T105" s="122"/>
      <c r="U105" s="121"/>
      <c r="V105" s="122"/>
      <c r="W105" s="121"/>
      <c r="X105" s="122"/>
      <c r="Y105" s="121"/>
      <c r="Z105" s="122"/>
      <c r="AA105" s="121"/>
      <c r="AB105" s="12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customFormat="false" ht="15.75" hidden="false" customHeight="true" outlineLevel="0" collapsed="false">
      <c r="A106" s="120"/>
      <c r="B106" s="120"/>
      <c r="C106" s="94"/>
      <c r="D106" s="43" t="s">
        <v>871</v>
      </c>
      <c r="E106" s="121"/>
      <c r="F106" s="122"/>
      <c r="G106" s="100"/>
      <c r="H106" s="122"/>
      <c r="I106" s="121"/>
      <c r="J106" s="122"/>
      <c r="K106" s="121"/>
      <c r="L106" s="122"/>
      <c r="M106" s="121"/>
      <c r="N106" s="122"/>
      <c r="O106" s="121"/>
      <c r="P106" s="122"/>
      <c r="Q106" s="121"/>
      <c r="R106" s="122"/>
      <c r="S106" s="121"/>
      <c r="T106" s="122"/>
      <c r="U106" s="121"/>
      <c r="V106" s="122"/>
      <c r="W106" s="121"/>
      <c r="X106" s="122"/>
      <c r="Y106" s="121"/>
      <c r="Z106" s="122"/>
      <c r="AA106" s="121"/>
      <c r="AB106" s="12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 customFormat="false" ht="15.75" hidden="false" customHeight="true" outlineLevel="0" collapsed="false">
      <c r="A107" s="120"/>
      <c r="B107" s="120"/>
      <c r="C107" s="94"/>
      <c r="D107" s="43"/>
      <c r="E107" s="121"/>
      <c r="F107" s="122"/>
      <c r="G107" s="100"/>
      <c r="H107" s="122"/>
      <c r="I107" s="121"/>
      <c r="J107" s="122"/>
      <c r="K107" s="121"/>
      <c r="L107" s="122"/>
      <c r="M107" s="121"/>
      <c r="N107" s="122"/>
      <c r="O107" s="121"/>
      <c r="P107" s="122"/>
      <c r="Q107" s="121"/>
      <c r="R107" s="122"/>
      <c r="S107" s="121"/>
      <c r="T107" s="122"/>
      <c r="U107" s="121"/>
      <c r="V107" s="122"/>
      <c r="W107" s="121"/>
      <c r="X107" s="122"/>
      <c r="Y107" s="121"/>
      <c r="Z107" s="122"/>
      <c r="AA107" s="121"/>
      <c r="AB107" s="12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 customFormat="false" ht="3.75" hidden="false" customHeight="true" outlineLevel="0" collapsed="false">
      <c r="A108" s="120"/>
      <c r="B108" s="120"/>
      <c r="C108" s="93"/>
      <c r="D108" s="93"/>
      <c r="E108" s="116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8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customFormat="false" ht="15.75" hidden="false" customHeight="true" outlineLevel="0" collapsed="false">
      <c r="A109" s="120"/>
      <c r="B109" s="120"/>
      <c r="C109" s="94" t="s">
        <v>872</v>
      </c>
      <c r="D109" s="96" t="s">
        <v>873</v>
      </c>
      <c r="E109" s="121"/>
      <c r="F109" s="122"/>
      <c r="G109" s="100"/>
      <c r="H109" s="122"/>
      <c r="I109" s="121"/>
      <c r="J109" s="122"/>
      <c r="K109" s="121"/>
      <c r="L109" s="122"/>
      <c r="M109" s="121"/>
      <c r="N109" s="122"/>
      <c r="O109" s="121"/>
      <c r="P109" s="122"/>
      <c r="Q109" s="121"/>
      <c r="R109" s="122"/>
      <c r="S109" s="121"/>
      <c r="T109" s="122"/>
      <c r="U109" s="121"/>
      <c r="V109" s="122"/>
      <c r="W109" s="121"/>
      <c r="X109" s="122"/>
      <c r="Y109" s="121"/>
      <c r="Z109" s="122"/>
      <c r="AA109" s="121"/>
      <c r="AB109" s="12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customFormat="false" ht="15.75" hidden="false" customHeight="true" outlineLevel="0" collapsed="false">
      <c r="A110" s="120"/>
      <c r="B110" s="120"/>
      <c r="C110" s="94"/>
      <c r="D110" s="96" t="s">
        <v>874</v>
      </c>
      <c r="E110" s="121"/>
      <c r="F110" s="122"/>
      <c r="G110" s="100"/>
      <c r="H110" s="122"/>
      <c r="I110" s="121"/>
      <c r="J110" s="122"/>
      <c r="K110" s="121"/>
      <c r="L110" s="122"/>
      <c r="M110" s="121"/>
      <c r="N110" s="122"/>
      <c r="O110" s="121"/>
      <c r="P110" s="122"/>
      <c r="Q110" s="121"/>
      <c r="R110" s="122"/>
      <c r="S110" s="121"/>
      <c r="T110" s="122"/>
      <c r="U110" s="121"/>
      <c r="V110" s="122"/>
      <c r="W110" s="121"/>
      <c r="X110" s="122"/>
      <c r="Y110" s="121"/>
      <c r="Z110" s="122"/>
      <c r="AA110" s="121"/>
      <c r="AB110" s="12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 customFormat="false" ht="15.75" hidden="false" customHeight="true" outlineLevel="0" collapsed="false">
      <c r="A111" s="120"/>
      <c r="B111" s="120"/>
      <c r="C111" s="94"/>
      <c r="D111" s="96" t="s">
        <v>875</v>
      </c>
      <c r="E111" s="121"/>
      <c r="F111" s="122"/>
      <c r="G111" s="100"/>
      <c r="H111" s="122"/>
      <c r="I111" s="121"/>
      <c r="J111" s="122"/>
      <c r="K111" s="121"/>
      <c r="L111" s="122"/>
      <c r="M111" s="121"/>
      <c r="N111" s="122"/>
      <c r="O111" s="121"/>
      <c r="P111" s="122"/>
      <c r="Q111" s="121"/>
      <c r="R111" s="122"/>
      <c r="S111" s="121"/>
      <c r="T111" s="122"/>
      <c r="U111" s="121"/>
      <c r="V111" s="122"/>
      <c r="W111" s="121"/>
      <c r="X111" s="122"/>
      <c r="Y111" s="121"/>
      <c r="Z111" s="122"/>
      <c r="AA111" s="121"/>
      <c r="AB111" s="12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 customFormat="false" ht="15.75" hidden="false" customHeight="true" outlineLevel="0" collapsed="false">
      <c r="A112" s="120"/>
      <c r="B112" s="120"/>
      <c r="C112" s="94"/>
      <c r="D112" s="96"/>
      <c r="E112" s="121"/>
      <c r="F112" s="122"/>
      <c r="G112" s="100"/>
      <c r="H112" s="122"/>
      <c r="I112" s="121"/>
      <c r="J112" s="122"/>
      <c r="K112" s="121"/>
      <c r="L112" s="122"/>
      <c r="M112" s="121"/>
      <c r="N112" s="122"/>
      <c r="O112" s="121"/>
      <c r="P112" s="122"/>
      <c r="Q112" s="121"/>
      <c r="R112" s="122"/>
      <c r="S112" s="121"/>
      <c r="T112" s="122"/>
      <c r="U112" s="121"/>
      <c r="V112" s="122"/>
      <c r="W112" s="121"/>
      <c r="X112" s="122"/>
      <c r="Y112" s="121"/>
      <c r="Z112" s="122"/>
      <c r="AA112" s="121"/>
      <c r="AB112" s="12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 customFormat="false" ht="3.75" hidden="false" customHeight="true" outlineLevel="0" collapsed="false">
      <c r="A113" s="120"/>
      <c r="B113" s="120"/>
      <c r="C113" s="123"/>
      <c r="D113" s="123"/>
      <c r="E113" s="59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1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</row>
    <row r="114" customFormat="false" ht="15.75" hidden="false" customHeight="true" outlineLevel="0" collapsed="false">
      <c r="A114" s="120"/>
      <c r="B114" s="120"/>
      <c r="C114" s="88" t="s">
        <v>840</v>
      </c>
      <c r="D114" s="43"/>
      <c r="E114" s="121"/>
      <c r="F114" s="122"/>
      <c r="G114" s="100"/>
      <c r="H114" s="122"/>
      <c r="I114" s="121"/>
      <c r="J114" s="122"/>
      <c r="K114" s="121"/>
      <c r="L114" s="122"/>
      <c r="M114" s="121"/>
      <c r="N114" s="122"/>
      <c r="O114" s="121"/>
      <c r="P114" s="122"/>
      <c r="Q114" s="121"/>
      <c r="R114" s="122"/>
      <c r="S114" s="121"/>
      <c r="T114" s="122"/>
      <c r="U114" s="121"/>
      <c r="V114" s="122"/>
      <c r="W114" s="121"/>
      <c r="X114" s="122"/>
      <c r="Y114" s="121"/>
      <c r="Z114" s="122"/>
      <c r="AA114" s="121"/>
      <c r="AB114" s="12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 customFormat="false" ht="15.75" hidden="false" customHeight="true" outlineLevel="0" collapsed="false">
      <c r="A115" s="120"/>
      <c r="B115" s="120"/>
      <c r="C115" s="88"/>
      <c r="D115" s="43"/>
      <c r="E115" s="121"/>
      <c r="F115" s="122"/>
      <c r="G115" s="100"/>
      <c r="H115" s="122"/>
      <c r="I115" s="121"/>
      <c r="J115" s="122"/>
      <c r="K115" s="121"/>
      <c r="L115" s="122"/>
      <c r="M115" s="121"/>
      <c r="N115" s="122"/>
      <c r="O115" s="121"/>
      <c r="P115" s="122"/>
      <c r="Q115" s="121"/>
      <c r="R115" s="122"/>
      <c r="S115" s="121"/>
      <c r="T115" s="122"/>
      <c r="U115" s="121"/>
      <c r="V115" s="122"/>
      <c r="W115" s="121"/>
      <c r="X115" s="122"/>
      <c r="Y115" s="121"/>
      <c r="Z115" s="122"/>
      <c r="AA115" s="121"/>
      <c r="AB115" s="12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 customFormat="false" ht="15.75" hidden="false" customHeight="true" outlineLevel="0" collapsed="false">
      <c r="A116" s="120"/>
      <c r="B116" s="120"/>
      <c r="C116" s="88"/>
      <c r="D116" s="47"/>
      <c r="E116" s="121"/>
      <c r="F116" s="122"/>
      <c r="G116" s="100"/>
      <c r="H116" s="122"/>
      <c r="I116" s="121"/>
      <c r="J116" s="122"/>
      <c r="K116" s="121"/>
      <c r="L116" s="122"/>
      <c r="M116" s="121"/>
      <c r="N116" s="122"/>
      <c r="O116" s="121"/>
      <c r="P116" s="122"/>
      <c r="Q116" s="121"/>
      <c r="R116" s="122"/>
      <c r="S116" s="121"/>
      <c r="T116" s="122"/>
      <c r="U116" s="121"/>
      <c r="V116" s="122"/>
      <c r="W116" s="121"/>
      <c r="X116" s="122"/>
      <c r="Y116" s="121"/>
      <c r="Z116" s="122"/>
      <c r="AA116" s="121"/>
      <c r="AB116" s="12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 customFormat="false" ht="3.75" hidden="false" customHeight="true" outlineLevel="0" collapsed="false">
      <c r="A117" s="120"/>
      <c r="B117" s="120"/>
      <c r="C117" s="93"/>
      <c r="D117" s="93"/>
      <c r="E117" s="116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8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 customFormat="false" ht="15.75" hidden="false" customHeight="true" outlineLevel="0" collapsed="false">
      <c r="A118" s="120"/>
      <c r="B118" s="120"/>
      <c r="C118" s="94" t="s">
        <v>876</v>
      </c>
      <c r="D118" s="43" t="s">
        <v>877</v>
      </c>
      <c r="E118" s="121"/>
      <c r="F118" s="122" t="n">
        <v>86</v>
      </c>
      <c r="G118" s="100"/>
      <c r="H118" s="122"/>
      <c r="I118" s="121"/>
      <c r="J118" s="122"/>
      <c r="K118" s="121"/>
      <c r="L118" s="122"/>
      <c r="M118" s="121"/>
      <c r="N118" s="122"/>
      <c r="O118" s="121"/>
      <c r="P118" s="122"/>
      <c r="Q118" s="121"/>
      <c r="R118" s="122"/>
      <c r="S118" s="121"/>
      <c r="T118" s="122"/>
      <c r="U118" s="121"/>
      <c r="V118" s="122"/>
      <c r="W118" s="121"/>
      <c r="X118" s="122"/>
      <c r="Y118" s="121"/>
      <c r="Z118" s="122"/>
      <c r="AA118" s="121"/>
      <c r="AB118" s="12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customFormat="false" ht="15.75" hidden="false" customHeight="true" outlineLevel="0" collapsed="false">
      <c r="A119" s="120"/>
      <c r="B119" s="120"/>
      <c r="C119" s="94"/>
      <c r="D119" s="43"/>
      <c r="E119" s="121"/>
      <c r="F119" s="122"/>
      <c r="G119" s="100"/>
      <c r="H119" s="122"/>
      <c r="I119" s="121"/>
      <c r="J119" s="122"/>
      <c r="K119" s="121"/>
      <c r="L119" s="122"/>
      <c r="M119" s="121"/>
      <c r="N119" s="122"/>
      <c r="O119" s="121"/>
      <c r="P119" s="122"/>
      <c r="Q119" s="121"/>
      <c r="R119" s="122"/>
      <c r="S119" s="121"/>
      <c r="T119" s="122"/>
      <c r="U119" s="121"/>
      <c r="V119" s="122"/>
      <c r="W119" s="121"/>
      <c r="X119" s="122"/>
      <c r="Y119" s="121"/>
      <c r="Z119" s="122"/>
      <c r="AA119" s="121"/>
      <c r="AB119" s="12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 customFormat="false" ht="3.75" hidden="false" customHeight="true" outlineLevel="0" collapsed="false">
      <c r="A120" s="120"/>
      <c r="B120" s="120"/>
      <c r="C120" s="124"/>
      <c r="D120" s="124"/>
      <c r="E120" s="116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18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 customFormat="false" ht="15.75" hidden="false" customHeight="true" outlineLevel="0" collapsed="false">
      <c r="A121" s="120"/>
      <c r="B121" s="120"/>
      <c r="C121" s="97" t="s">
        <v>878</v>
      </c>
      <c r="D121" s="97"/>
      <c r="E121" s="125" t="n">
        <f aca="false">SUM(E97:E119)</f>
        <v>0</v>
      </c>
      <c r="F121" s="125" t="n">
        <f aca="false">SUM(F97:F119)</f>
        <v>86</v>
      </c>
      <c r="G121" s="125" t="n">
        <f aca="false">SUM(G97:G119)</f>
        <v>0</v>
      </c>
      <c r="H121" s="125" t="n">
        <f aca="false">SUM(H97:H119)</f>
        <v>0</v>
      </c>
      <c r="I121" s="125" t="n">
        <f aca="false">SUM(I97:I119)</f>
        <v>0</v>
      </c>
      <c r="J121" s="125" t="n">
        <f aca="false">SUM(J97:J119)</f>
        <v>0</v>
      </c>
      <c r="K121" s="125" t="n">
        <f aca="false">SUM(K97:K119)</f>
        <v>0</v>
      </c>
      <c r="L121" s="125" t="n">
        <f aca="false">SUM(L97:L119)</f>
        <v>0</v>
      </c>
      <c r="M121" s="125" t="n">
        <f aca="false">SUM(M97:M119)</f>
        <v>0</v>
      </c>
      <c r="N121" s="125" t="n">
        <f aca="false">SUM(N97:N119)</f>
        <v>0</v>
      </c>
      <c r="O121" s="125" t="n">
        <f aca="false">SUM(O97:O119)</f>
        <v>0</v>
      </c>
      <c r="P121" s="125" t="n">
        <f aca="false">SUM(P97:P119)</f>
        <v>0</v>
      </c>
      <c r="Q121" s="125" t="n">
        <f aca="false">SUM(Q97:Q119)</f>
        <v>0</v>
      </c>
      <c r="R121" s="125" t="n">
        <f aca="false">SUM(R97:R119)</f>
        <v>0</v>
      </c>
      <c r="S121" s="125" t="n">
        <f aca="false">SUM(S97:S119)</f>
        <v>0</v>
      </c>
      <c r="T121" s="125" t="n">
        <f aca="false">SUM(T97:T119)</f>
        <v>0</v>
      </c>
      <c r="U121" s="125" t="n">
        <f aca="false">SUM(U97:U119)</f>
        <v>0</v>
      </c>
      <c r="V121" s="125" t="n">
        <f aca="false">SUM(V97:V119)</f>
        <v>0</v>
      </c>
      <c r="W121" s="125" t="n">
        <f aca="false">SUM(W97:W119)</f>
        <v>0</v>
      </c>
      <c r="X121" s="125" t="n">
        <f aca="false">SUM(X97:X119)</f>
        <v>0</v>
      </c>
      <c r="Y121" s="125" t="n">
        <f aca="false">SUM(Y97:Y119)</f>
        <v>0</v>
      </c>
      <c r="Z121" s="125" t="n">
        <f aca="false">SUM(Z97:Z119)</f>
        <v>0</v>
      </c>
      <c r="AA121" s="125" t="n">
        <f aca="false">SUM(AA97:AA119)</f>
        <v>0</v>
      </c>
      <c r="AB121" s="98" t="n">
        <f aca="false">SUM(AB97:AB119)</f>
        <v>0</v>
      </c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 customFormat="false" ht="3.75" hidden="false" customHeight="true" outlineLevel="0" collapsed="false">
      <c r="A122" s="120"/>
      <c r="B122" s="120"/>
      <c r="C122" s="99"/>
      <c r="D122" s="99"/>
      <c r="E122" s="59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1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 customFormat="false" ht="15.75" hidden="false" customHeight="true" outlineLevel="0" collapsed="false">
      <c r="A123" s="120"/>
      <c r="B123" s="120"/>
      <c r="C123" s="97" t="s">
        <v>848</v>
      </c>
      <c r="D123" s="97"/>
      <c r="E123" s="101" t="e">
        <f aca="false">E121/E19</f>
        <v>#DIV/0!</v>
      </c>
      <c r="F123" s="101"/>
      <c r="G123" s="101" t="e">
        <f aca="false">G121/G19</f>
        <v>#DIV/0!</v>
      </c>
      <c r="H123" s="101"/>
      <c r="I123" s="101" t="e">
        <f aca="false">I121/I19</f>
        <v>#DIV/0!</v>
      </c>
      <c r="J123" s="101"/>
      <c r="K123" s="101" t="e">
        <f aca="false">K121/K19</f>
        <v>#DIV/0!</v>
      </c>
      <c r="L123" s="101"/>
      <c r="M123" s="101" t="e">
        <f aca="false">M121/M19</f>
        <v>#DIV/0!</v>
      </c>
      <c r="N123" s="101"/>
      <c r="O123" s="101" t="e">
        <f aca="false">O121/O19</f>
        <v>#DIV/0!</v>
      </c>
      <c r="P123" s="101"/>
      <c r="Q123" s="101" t="e">
        <f aca="false">Q121/Q19</f>
        <v>#DIV/0!</v>
      </c>
      <c r="R123" s="101"/>
      <c r="S123" s="101" t="e">
        <f aca="false">S121/S19</f>
        <v>#DIV/0!</v>
      </c>
      <c r="T123" s="101"/>
      <c r="U123" s="101" t="e">
        <f aca="false">U121/U19</f>
        <v>#DIV/0!</v>
      </c>
      <c r="V123" s="101"/>
      <c r="W123" s="101" t="e">
        <f aca="false">W121/W19</f>
        <v>#DIV/0!</v>
      </c>
      <c r="X123" s="101"/>
      <c r="Y123" s="101" t="e">
        <f aca="false">Y121/Y19</f>
        <v>#DIV/0!</v>
      </c>
      <c r="Z123" s="101"/>
      <c r="AA123" s="101" t="e">
        <f aca="false">AA121/AA19</f>
        <v>#DIV/0!</v>
      </c>
      <c r="AB123" s="101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 customFormat="false" ht="3.75" hidden="false" customHeight="true" outlineLevel="0" collapsed="false">
      <c r="A124" s="119"/>
      <c r="B124" s="119"/>
      <c r="C124" s="99"/>
      <c r="D124" s="99"/>
      <c r="E124" s="59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1"/>
      <c r="AC124" s="6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 customFormat="false" ht="18.75" hidden="false" customHeight="true" outlineLevel="0" collapsed="false">
      <c r="A125" s="126" t="s">
        <v>879</v>
      </c>
      <c r="B125" s="126"/>
      <c r="C125" s="88" t="s">
        <v>880</v>
      </c>
      <c r="D125" s="47" t="s">
        <v>881</v>
      </c>
      <c r="E125" s="44"/>
      <c r="F125" s="45" t="n">
        <v>2800</v>
      </c>
      <c r="G125" s="46"/>
      <c r="H125" s="45"/>
      <c r="I125" s="44"/>
      <c r="J125" s="45"/>
      <c r="K125" s="44"/>
      <c r="L125" s="45"/>
      <c r="M125" s="44"/>
      <c r="N125" s="45"/>
      <c r="O125" s="44"/>
      <c r="P125" s="45"/>
      <c r="Q125" s="44"/>
      <c r="R125" s="45"/>
      <c r="S125" s="44"/>
      <c r="T125" s="45"/>
      <c r="U125" s="44"/>
      <c r="V125" s="45"/>
      <c r="W125" s="44"/>
      <c r="X125" s="45"/>
      <c r="Y125" s="44"/>
      <c r="Z125" s="45"/>
      <c r="AA125" s="44"/>
      <c r="AB125" s="45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 customFormat="false" ht="15.75" hidden="false" customHeight="true" outlineLevel="0" collapsed="false">
      <c r="A126" s="126"/>
      <c r="B126" s="126"/>
      <c r="C126" s="88"/>
      <c r="D126" s="43" t="s">
        <v>882</v>
      </c>
      <c r="E126" s="44"/>
      <c r="F126" s="45"/>
      <c r="G126" s="46"/>
      <c r="H126" s="45"/>
      <c r="I126" s="44"/>
      <c r="J126" s="45"/>
      <c r="K126" s="44"/>
      <c r="L126" s="45"/>
      <c r="M126" s="44"/>
      <c r="N126" s="45"/>
      <c r="O126" s="44"/>
      <c r="P126" s="45"/>
      <c r="Q126" s="44"/>
      <c r="R126" s="45"/>
      <c r="S126" s="44"/>
      <c r="T126" s="45"/>
      <c r="U126" s="44"/>
      <c r="V126" s="45"/>
      <c r="W126" s="44"/>
      <c r="X126" s="45"/>
      <c r="Y126" s="44"/>
      <c r="Z126" s="45"/>
      <c r="AA126" s="44"/>
      <c r="AB126" s="45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 customFormat="false" ht="15.75" hidden="false" customHeight="true" outlineLevel="0" collapsed="false">
      <c r="A127" s="126"/>
      <c r="B127" s="126"/>
      <c r="C127" s="88"/>
      <c r="D127" s="43" t="s">
        <v>883</v>
      </c>
      <c r="E127" s="44"/>
      <c r="F127" s="45"/>
      <c r="G127" s="46"/>
      <c r="H127" s="45"/>
      <c r="I127" s="44"/>
      <c r="J127" s="45"/>
      <c r="K127" s="44"/>
      <c r="L127" s="45"/>
      <c r="M127" s="44"/>
      <c r="N127" s="45"/>
      <c r="O127" s="44"/>
      <c r="P127" s="45"/>
      <c r="Q127" s="44"/>
      <c r="R127" s="45"/>
      <c r="S127" s="44"/>
      <c r="T127" s="45"/>
      <c r="U127" s="44"/>
      <c r="V127" s="45"/>
      <c r="W127" s="44"/>
      <c r="X127" s="45"/>
      <c r="Y127" s="44"/>
      <c r="Z127" s="45"/>
      <c r="AA127" s="44"/>
      <c r="AB127" s="45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 customFormat="false" ht="15.75" hidden="false" customHeight="true" outlineLevel="0" collapsed="false">
      <c r="A128" s="126"/>
      <c r="B128" s="126"/>
      <c r="C128" s="88"/>
      <c r="D128" s="43"/>
      <c r="E128" s="44"/>
      <c r="F128" s="45"/>
      <c r="G128" s="46"/>
      <c r="H128" s="45"/>
      <c r="I128" s="44"/>
      <c r="J128" s="45"/>
      <c r="K128" s="44"/>
      <c r="L128" s="45"/>
      <c r="M128" s="44"/>
      <c r="N128" s="45"/>
      <c r="O128" s="44"/>
      <c r="P128" s="45"/>
      <c r="Q128" s="44"/>
      <c r="R128" s="45"/>
      <c r="S128" s="44"/>
      <c r="T128" s="45"/>
      <c r="U128" s="44"/>
      <c r="V128" s="45"/>
      <c r="W128" s="44"/>
      <c r="X128" s="45"/>
      <c r="Y128" s="44"/>
      <c r="Z128" s="45"/>
      <c r="AA128" s="44"/>
      <c r="AB128" s="45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 customFormat="false" ht="3.75" hidden="false" customHeight="true" outlineLevel="0" collapsed="false">
      <c r="A129" s="126"/>
      <c r="B129" s="126"/>
      <c r="C129" s="93"/>
      <c r="D129" s="93"/>
      <c r="E129" s="90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customFormat="false" ht="15.75" hidden="false" customHeight="true" outlineLevel="0" collapsed="false">
      <c r="A130" s="126"/>
      <c r="B130" s="126"/>
      <c r="C130" s="88" t="s">
        <v>884</v>
      </c>
      <c r="D130" s="43" t="s">
        <v>885</v>
      </c>
      <c r="E130" s="44"/>
      <c r="F130" s="45" t="n">
        <v>60</v>
      </c>
      <c r="G130" s="46" t="n">
        <f aca="false">100</f>
        <v>100</v>
      </c>
      <c r="H130" s="45"/>
      <c r="I130" s="44"/>
      <c r="J130" s="45"/>
      <c r="K130" s="44"/>
      <c r="L130" s="45"/>
      <c r="M130" s="44"/>
      <c r="N130" s="45"/>
      <c r="O130" s="44"/>
      <c r="P130" s="45"/>
      <c r="Q130" s="44"/>
      <c r="R130" s="45"/>
      <c r="S130" s="44"/>
      <c r="T130" s="45"/>
      <c r="U130" s="44"/>
      <c r="V130" s="45"/>
      <c r="W130" s="44"/>
      <c r="X130" s="45"/>
      <c r="Y130" s="44"/>
      <c r="Z130" s="45"/>
      <c r="AA130" s="44"/>
      <c r="AB130" s="45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 customFormat="false" ht="15.75" hidden="false" customHeight="true" outlineLevel="0" collapsed="false">
      <c r="A131" s="126"/>
      <c r="B131" s="126"/>
      <c r="C131" s="88"/>
      <c r="D131" s="43" t="s">
        <v>886</v>
      </c>
      <c r="E131" s="44"/>
      <c r="F131" s="45"/>
      <c r="G131" s="46"/>
      <c r="H131" s="45"/>
      <c r="I131" s="44"/>
      <c r="J131" s="45"/>
      <c r="K131" s="44"/>
      <c r="L131" s="45"/>
      <c r="M131" s="44"/>
      <c r="N131" s="45"/>
      <c r="O131" s="44"/>
      <c r="P131" s="45"/>
      <c r="Q131" s="44"/>
      <c r="R131" s="45"/>
      <c r="S131" s="44"/>
      <c r="T131" s="45"/>
      <c r="U131" s="44"/>
      <c r="V131" s="45"/>
      <c r="W131" s="44"/>
      <c r="X131" s="45"/>
      <c r="Y131" s="44"/>
      <c r="Z131" s="45"/>
      <c r="AA131" s="44"/>
      <c r="AB131" s="45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 customFormat="false" ht="15.75" hidden="false" customHeight="true" outlineLevel="0" collapsed="false">
      <c r="A132" s="126"/>
      <c r="B132" s="126"/>
      <c r="C132" s="88"/>
      <c r="D132" s="43"/>
      <c r="E132" s="44"/>
      <c r="F132" s="45"/>
      <c r="G132" s="46"/>
      <c r="H132" s="45"/>
      <c r="I132" s="44"/>
      <c r="J132" s="45"/>
      <c r="K132" s="44"/>
      <c r="L132" s="45"/>
      <c r="M132" s="44"/>
      <c r="N132" s="45"/>
      <c r="O132" s="44"/>
      <c r="P132" s="45"/>
      <c r="Q132" s="44"/>
      <c r="R132" s="45"/>
      <c r="S132" s="44"/>
      <c r="T132" s="45"/>
      <c r="U132" s="44"/>
      <c r="V132" s="45"/>
      <c r="W132" s="44"/>
      <c r="X132" s="45"/>
      <c r="Y132" s="44"/>
      <c r="Z132" s="45"/>
      <c r="AA132" s="44"/>
      <c r="AB132" s="45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 customFormat="false" ht="15.75" hidden="false" customHeight="true" outlineLevel="0" collapsed="false">
      <c r="A133" s="126"/>
      <c r="B133" s="126"/>
      <c r="C133" s="88"/>
      <c r="D133" s="43"/>
      <c r="E133" s="44"/>
      <c r="F133" s="45"/>
      <c r="G133" s="46"/>
      <c r="H133" s="45"/>
      <c r="I133" s="44"/>
      <c r="J133" s="45"/>
      <c r="K133" s="44"/>
      <c r="L133" s="45"/>
      <c r="M133" s="44"/>
      <c r="N133" s="45"/>
      <c r="O133" s="44"/>
      <c r="P133" s="45"/>
      <c r="Q133" s="44"/>
      <c r="R133" s="45"/>
      <c r="S133" s="44"/>
      <c r="T133" s="45"/>
      <c r="U133" s="44"/>
      <c r="V133" s="45"/>
      <c r="W133" s="44"/>
      <c r="X133" s="45"/>
      <c r="Y133" s="44"/>
      <c r="Z133" s="45"/>
      <c r="AA133" s="44"/>
      <c r="AB133" s="45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 customFormat="false" ht="3.75" hidden="false" customHeight="true" outlineLevel="0" collapsed="false">
      <c r="A134" s="126"/>
      <c r="B134" s="126"/>
      <c r="C134" s="93"/>
      <c r="D134" s="93"/>
      <c r="E134" s="90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 customFormat="false" ht="15.75" hidden="false" customHeight="true" outlineLevel="0" collapsed="false">
      <c r="A135" s="126"/>
      <c r="B135" s="126"/>
      <c r="C135" s="88" t="s">
        <v>887</v>
      </c>
      <c r="D135" s="47" t="s">
        <v>888</v>
      </c>
      <c r="E135" s="44"/>
      <c r="F135" s="45"/>
      <c r="G135" s="46"/>
      <c r="H135" s="45"/>
      <c r="I135" s="44"/>
      <c r="J135" s="45"/>
      <c r="K135" s="44"/>
      <c r="L135" s="45"/>
      <c r="M135" s="44"/>
      <c r="N135" s="45"/>
      <c r="O135" s="44"/>
      <c r="P135" s="45"/>
      <c r="Q135" s="44"/>
      <c r="R135" s="45"/>
      <c r="S135" s="44"/>
      <c r="T135" s="45"/>
      <c r="U135" s="44"/>
      <c r="V135" s="45"/>
      <c r="W135" s="44"/>
      <c r="X135" s="45"/>
      <c r="Y135" s="44"/>
      <c r="Z135" s="45"/>
      <c r="AA135" s="44"/>
      <c r="AB135" s="45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 customFormat="false" ht="15.75" hidden="false" customHeight="true" outlineLevel="0" collapsed="false">
      <c r="A136" s="126"/>
      <c r="B136" s="126"/>
      <c r="C136" s="88"/>
      <c r="D136" s="47" t="s">
        <v>889</v>
      </c>
      <c r="E136" s="44"/>
      <c r="F136" s="45"/>
      <c r="G136" s="46"/>
      <c r="H136" s="45"/>
      <c r="I136" s="44"/>
      <c r="J136" s="45"/>
      <c r="K136" s="44"/>
      <c r="L136" s="45"/>
      <c r="M136" s="44"/>
      <c r="N136" s="45"/>
      <c r="O136" s="44"/>
      <c r="P136" s="45"/>
      <c r="Q136" s="44"/>
      <c r="R136" s="45"/>
      <c r="S136" s="44"/>
      <c r="T136" s="45"/>
      <c r="U136" s="44"/>
      <c r="V136" s="45"/>
      <c r="W136" s="44"/>
      <c r="X136" s="45"/>
      <c r="Y136" s="44"/>
      <c r="Z136" s="45"/>
      <c r="AA136" s="44"/>
      <c r="AB136" s="45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 customFormat="false" ht="15.75" hidden="false" customHeight="true" outlineLevel="0" collapsed="false">
      <c r="A137" s="126"/>
      <c r="B137" s="126"/>
      <c r="C137" s="88"/>
      <c r="D137" s="96" t="s">
        <v>890</v>
      </c>
      <c r="E137" s="44"/>
      <c r="F137" s="45"/>
      <c r="G137" s="46"/>
      <c r="H137" s="45"/>
      <c r="I137" s="44"/>
      <c r="J137" s="45"/>
      <c r="K137" s="44"/>
      <c r="L137" s="45"/>
      <c r="M137" s="44"/>
      <c r="N137" s="45"/>
      <c r="O137" s="44"/>
      <c r="P137" s="45"/>
      <c r="Q137" s="44"/>
      <c r="R137" s="45"/>
      <c r="S137" s="44"/>
      <c r="T137" s="45"/>
      <c r="U137" s="44"/>
      <c r="V137" s="45"/>
      <c r="W137" s="44"/>
      <c r="X137" s="45"/>
      <c r="Y137" s="44"/>
      <c r="Z137" s="45"/>
      <c r="AA137" s="44"/>
      <c r="AB137" s="45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 customFormat="false" ht="3" hidden="false" customHeight="true" outlineLevel="0" collapsed="false">
      <c r="A138" s="126"/>
      <c r="B138" s="126"/>
      <c r="C138" s="123"/>
      <c r="D138" s="123"/>
      <c r="E138" s="109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1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</row>
    <row r="139" customFormat="false" ht="15.75" hidden="false" customHeight="true" outlineLevel="0" collapsed="false">
      <c r="A139" s="126"/>
      <c r="B139" s="126"/>
      <c r="C139" s="88" t="s">
        <v>845</v>
      </c>
      <c r="D139" s="47" t="s">
        <v>891</v>
      </c>
      <c r="E139" s="44"/>
      <c r="F139" s="45"/>
      <c r="G139" s="46"/>
      <c r="H139" s="45"/>
      <c r="I139" s="44"/>
      <c r="J139" s="45"/>
      <c r="K139" s="44"/>
      <c r="L139" s="45"/>
      <c r="M139" s="44"/>
      <c r="N139" s="45"/>
      <c r="O139" s="44"/>
      <c r="P139" s="45"/>
      <c r="Q139" s="44"/>
      <c r="R139" s="45"/>
      <c r="S139" s="44"/>
      <c r="T139" s="45"/>
      <c r="U139" s="44"/>
      <c r="V139" s="45"/>
      <c r="W139" s="44"/>
      <c r="X139" s="45"/>
      <c r="Y139" s="44"/>
      <c r="Z139" s="45"/>
      <c r="AA139" s="44"/>
      <c r="AB139" s="45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 customFormat="false" ht="15.75" hidden="false" customHeight="true" outlineLevel="0" collapsed="false">
      <c r="A140" s="126"/>
      <c r="B140" s="126"/>
      <c r="C140" s="88"/>
      <c r="D140" s="47"/>
      <c r="E140" s="44"/>
      <c r="F140" s="45"/>
      <c r="G140" s="46"/>
      <c r="H140" s="45"/>
      <c r="I140" s="44"/>
      <c r="J140" s="45"/>
      <c r="K140" s="44"/>
      <c r="L140" s="45"/>
      <c r="M140" s="44"/>
      <c r="N140" s="45"/>
      <c r="O140" s="44"/>
      <c r="P140" s="45"/>
      <c r="Q140" s="44"/>
      <c r="R140" s="45"/>
      <c r="S140" s="44"/>
      <c r="T140" s="45"/>
      <c r="U140" s="44"/>
      <c r="V140" s="45"/>
      <c r="W140" s="44"/>
      <c r="X140" s="45"/>
      <c r="Y140" s="44"/>
      <c r="Z140" s="45"/>
      <c r="AA140" s="44"/>
      <c r="AB140" s="45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 customFormat="false" ht="15.75" hidden="false" customHeight="true" outlineLevel="0" collapsed="false">
      <c r="A141" s="126"/>
      <c r="B141" s="126"/>
      <c r="C141" s="88"/>
      <c r="D141" s="47" t="s">
        <v>845</v>
      </c>
      <c r="E141" s="44"/>
      <c r="F141" s="45"/>
      <c r="G141" s="46"/>
      <c r="H141" s="45"/>
      <c r="I141" s="44"/>
      <c r="J141" s="45"/>
      <c r="K141" s="44"/>
      <c r="L141" s="45"/>
      <c r="M141" s="44"/>
      <c r="N141" s="45"/>
      <c r="O141" s="44"/>
      <c r="P141" s="45"/>
      <c r="Q141" s="44"/>
      <c r="R141" s="45"/>
      <c r="S141" s="44"/>
      <c r="T141" s="45"/>
      <c r="U141" s="44"/>
      <c r="V141" s="45"/>
      <c r="W141" s="44"/>
      <c r="X141" s="45"/>
      <c r="Y141" s="44"/>
      <c r="Z141" s="45"/>
      <c r="AA141" s="44"/>
      <c r="AB141" s="45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 customFormat="false" ht="3.75" hidden="false" customHeight="true" outlineLevel="0" collapsed="false">
      <c r="A142" s="127"/>
      <c r="B142" s="127"/>
      <c r="C142" s="128"/>
      <c r="D142" s="129"/>
      <c r="E142" s="52"/>
      <c r="F142" s="130"/>
      <c r="G142" s="130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 customFormat="false" ht="15.75" hidden="false" customHeight="true" outlineLevel="0" collapsed="false">
      <c r="A143" s="131"/>
      <c r="B143" s="131"/>
      <c r="C143" s="132" t="s">
        <v>892</v>
      </c>
      <c r="D143" s="132"/>
      <c r="E143" s="133" t="n">
        <f aca="false">SUM(E125:E141)</f>
        <v>0</v>
      </c>
      <c r="F143" s="133" t="n">
        <f aca="false">SUM(F125:F141)</f>
        <v>2860</v>
      </c>
      <c r="G143" s="133" t="n">
        <f aca="false">SUM(G125:G141)</f>
        <v>100</v>
      </c>
      <c r="H143" s="133" t="n">
        <f aca="false">SUM(H125:H141)</f>
        <v>0</v>
      </c>
      <c r="I143" s="133" t="n">
        <f aca="false">SUM(I125:I141)</f>
        <v>0</v>
      </c>
      <c r="J143" s="133" t="n">
        <f aca="false">SUM(J125:J141)</f>
        <v>0</v>
      </c>
      <c r="K143" s="133" t="n">
        <f aca="false">SUM(K125:K141)</f>
        <v>0</v>
      </c>
      <c r="L143" s="133" t="n">
        <f aca="false">SUM(L125:L141)</f>
        <v>0</v>
      </c>
      <c r="M143" s="133" t="n">
        <f aca="false">SUM(M125:M141)</f>
        <v>0</v>
      </c>
      <c r="N143" s="133" t="n">
        <f aca="false">SUM(N125:N141)</f>
        <v>0</v>
      </c>
      <c r="O143" s="133" t="n">
        <f aca="false">SUM(O125:O141)</f>
        <v>0</v>
      </c>
      <c r="P143" s="133" t="n">
        <f aca="false">SUM(P125:P141)</f>
        <v>0</v>
      </c>
      <c r="Q143" s="133" t="n">
        <f aca="false">SUM(Q125:Q141)</f>
        <v>0</v>
      </c>
      <c r="R143" s="133" t="n">
        <f aca="false">SUM(R125:R141)</f>
        <v>0</v>
      </c>
      <c r="S143" s="133" t="n">
        <f aca="false">SUM(S125:S141)</f>
        <v>0</v>
      </c>
      <c r="T143" s="133" t="n">
        <f aca="false">SUM(T125:T141)</f>
        <v>0</v>
      </c>
      <c r="U143" s="133" t="n">
        <f aca="false">SUM(U125:U141)</f>
        <v>0</v>
      </c>
      <c r="V143" s="133" t="n">
        <f aca="false">SUM(V125:V141)</f>
        <v>0</v>
      </c>
      <c r="W143" s="133" t="n">
        <f aca="false">SUM(W125:W141)</f>
        <v>0</v>
      </c>
      <c r="X143" s="133" t="n">
        <f aca="false">SUM(X125:X141)</f>
        <v>0</v>
      </c>
      <c r="Y143" s="133" t="n">
        <f aca="false">SUM(Y125:Y141)</f>
        <v>0</v>
      </c>
      <c r="Z143" s="133" t="n">
        <f aca="false">SUM(Z125:Z141)</f>
        <v>0</v>
      </c>
      <c r="AA143" s="133" t="n">
        <f aca="false">SUM(AA125:AA141)</f>
        <v>0</v>
      </c>
      <c r="AB143" s="133" t="n">
        <f aca="false">SUM(AB125:AB141)</f>
        <v>0</v>
      </c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 customFormat="false" ht="3.75" hidden="false" customHeight="true" outlineLevel="0" collapsed="false">
      <c r="A144" s="127"/>
      <c r="B144" s="127"/>
      <c r="C144" s="103"/>
      <c r="D144" s="13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6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 customFormat="false" ht="24" hidden="false" customHeight="true" outlineLevel="0" collapsed="false">
      <c r="A145" s="135" t="s">
        <v>893</v>
      </c>
      <c r="B145" s="135"/>
      <c r="C145" s="135"/>
      <c r="D145" s="135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 customFormat="false" ht="15" hidden="false" customHeight="true" outlineLevel="0" collapsed="false">
      <c r="A146" s="136" t="s">
        <v>894</v>
      </c>
      <c r="B146" s="136"/>
      <c r="C146" s="136"/>
      <c r="D146" s="137" t="s">
        <v>895</v>
      </c>
      <c r="E146" s="44"/>
      <c r="F146" s="45" t="n">
        <v>470</v>
      </c>
      <c r="G146" s="44"/>
      <c r="H146" s="45"/>
      <c r="I146" s="44"/>
      <c r="J146" s="45"/>
      <c r="K146" s="44"/>
      <c r="L146" s="45"/>
      <c r="M146" s="44"/>
      <c r="N146" s="45"/>
      <c r="O146" s="44"/>
      <c r="P146" s="45"/>
      <c r="Q146" s="44"/>
      <c r="R146" s="45"/>
      <c r="S146" s="44"/>
      <c r="T146" s="45"/>
      <c r="U146" s="44"/>
      <c r="V146" s="45"/>
      <c r="W146" s="44"/>
      <c r="X146" s="45"/>
      <c r="Y146" s="44"/>
      <c r="Z146" s="45"/>
      <c r="AA146" s="44"/>
      <c r="AB146" s="45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 customFormat="false" ht="12.75" hidden="false" customHeight="true" outlineLevel="0" collapsed="false">
      <c r="A147" s="136"/>
      <c r="B147" s="136"/>
      <c r="C147" s="136"/>
      <c r="D147" s="48" t="s">
        <v>896</v>
      </c>
      <c r="E147" s="44"/>
      <c r="F147" s="45"/>
      <c r="G147" s="44"/>
      <c r="H147" s="45"/>
      <c r="I147" s="44"/>
      <c r="J147" s="45"/>
      <c r="K147" s="44"/>
      <c r="L147" s="45"/>
      <c r="M147" s="44"/>
      <c r="N147" s="45"/>
      <c r="O147" s="44"/>
      <c r="P147" s="45"/>
      <c r="Q147" s="44"/>
      <c r="R147" s="45"/>
      <c r="S147" s="44"/>
      <c r="T147" s="45"/>
      <c r="U147" s="44"/>
      <c r="V147" s="45"/>
      <c r="W147" s="44"/>
      <c r="X147" s="45"/>
      <c r="Y147" s="44"/>
      <c r="Z147" s="45"/>
      <c r="AA147" s="44"/>
      <c r="AB147" s="45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 customFormat="false" ht="15.75" hidden="false" customHeight="true" outlineLevel="0" collapsed="false">
      <c r="A148" s="136"/>
      <c r="B148" s="136"/>
      <c r="C148" s="136"/>
      <c r="D148" s="43" t="s">
        <v>897</v>
      </c>
      <c r="E148" s="44"/>
      <c r="F148" s="45"/>
      <c r="G148" s="44"/>
      <c r="H148" s="45"/>
      <c r="I148" s="44"/>
      <c r="J148" s="45"/>
      <c r="K148" s="44"/>
      <c r="L148" s="45"/>
      <c r="M148" s="44"/>
      <c r="N148" s="45"/>
      <c r="O148" s="44"/>
      <c r="P148" s="45"/>
      <c r="Q148" s="44"/>
      <c r="R148" s="45"/>
      <c r="S148" s="44"/>
      <c r="T148" s="45"/>
      <c r="U148" s="44"/>
      <c r="V148" s="45"/>
      <c r="W148" s="44"/>
      <c r="X148" s="45"/>
      <c r="Y148" s="44"/>
      <c r="Z148" s="45"/>
      <c r="AA148" s="44"/>
      <c r="AB148" s="45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 customFormat="false" ht="15.75" hidden="false" customHeight="true" outlineLevel="0" collapsed="false">
      <c r="A149" s="136"/>
      <c r="B149" s="136"/>
      <c r="C149" s="136"/>
      <c r="D149" s="137" t="s">
        <v>898</v>
      </c>
      <c r="E149" s="44"/>
      <c r="F149" s="45" t="n">
        <f aca="false">10016.62+2760</f>
        <v>12776.62</v>
      </c>
      <c r="G149" s="44"/>
      <c r="H149" s="45"/>
      <c r="I149" s="44"/>
      <c r="J149" s="45"/>
      <c r="K149" s="44"/>
      <c r="L149" s="45"/>
      <c r="M149" s="44"/>
      <c r="N149" s="45"/>
      <c r="O149" s="44"/>
      <c r="P149" s="45"/>
      <c r="Q149" s="44"/>
      <c r="R149" s="45"/>
      <c r="S149" s="44"/>
      <c r="T149" s="45"/>
      <c r="U149" s="44"/>
      <c r="V149" s="45"/>
      <c r="W149" s="44"/>
      <c r="X149" s="45"/>
      <c r="Y149" s="44"/>
      <c r="Z149" s="45"/>
      <c r="AA149" s="44"/>
      <c r="AB149" s="45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 customFormat="false" ht="15.75" hidden="false" customHeight="true" outlineLevel="0" collapsed="false">
      <c r="A150" s="136"/>
      <c r="B150" s="136"/>
      <c r="C150" s="136"/>
      <c r="D150" s="43" t="s">
        <v>899</v>
      </c>
      <c r="E150" s="44"/>
      <c r="F150" s="45"/>
      <c r="G150" s="44"/>
      <c r="H150" s="45"/>
      <c r="I150" s="44"/>
      <c r="J150" s="45"/>
      <c r="K150" s="44"/>
      <c r="L150" s="45"/>
      <c r="M150" s="44"/>
      <c r="N150" s="45"/>
      <c r="O150" s="44"/>
      <c r="P150" s="45"/>
      <c r="Q150" s="44"/>
      <c r="R150" s="45"/>
      <c r="S150" s="44"/>
      <c r="T150" s="45"/>
      <c r="U150" s="44"/>
      <c r="V150" s="45"/>
      <c r="W150" s="44"/>
      <c r="X150" s="45"/>
      <c r="Y150" s="44"/>
      <c r="Z150" s="45"/>
      <c r="AA150" s="44"/>
      <c r="AB150" s="45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 customFormat="false" ht="15.75" hidden="false" customHeight="true" outlineLevel="0" collapsed="false">
      <c r="A151" s="136"/>
      <c r="B151" s="136"/>
      <c r="C151" s="136"/>
      <c r="D151" s="43"/>
      <c r="E151" s="44"/>
      <c r="F151" s="45"/>
      <c r="G151" s="44"/>
      <c r="H151" s="45"/>
      <c r="I151" s="44"/>
      <c r="J151" s="45"/>
      <c r="K151" s="44"/>
      <c r="L151" s="45"/>
      <c r="M151" s="44"/>
      <c r="N151" s="45"/>
      <c r="O151" s="44"/>
      <c r="P151" s="45"/>
      <c r="Q151" s="44"/>
      <c r="R151" s="45"/>
      <c r="S151" s="44"/>
      <c r="T151" s="45"/>
      <c r="U151" s="44"/>
      <c r="V151" s="45"/>
      <c r="W151" s="44"/>
      <c r="X151" s="45"/>
      <c r="Y151" s="44"/>
      <c r="Z151" s="45"/>
      <c r="AA151" s="44"/>
      <c r="AB151" s="45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 customFormat="false" ht="15.75" hidden="false" customHeight="true" outlineLevel="0" collapsed="false">
      <c r="A152" s="136"/>
      <c r="B152" s="136"/>
      <c r="C152" s="136"/>
      <c r="D152" s="43"/>
      <c r="E152" s="44"/>
      <c r="F152" s="45"/>
      <c r="G152" s="44"/>
      <c r="H152" s="45"/>
      <c r="I152" s="44"/>
      <c r="J152" s="45"/>
      <c r="K152" s="44"/>
      <c r="L152" s="45"/>
      <c r="M152" s="44"/>
      <c r="N152" s="45"/>
      <c r="O152" s="44"/>
      <c r="P152" s="45"/>
      <c r="Q152" s="44" t="n">
        <f aca="false">(Q19*0.1)</f>
        <v>0</v>
      </c>
      <c r="R152" s="45" t="n">
        <v>0</v>
      </c>
      <c r="S152" s="44" t="n">
        <v>0</v>
      </c>
      <c r="T152" s="45" t="n">
        <f aca="false">(T19*0.1)</f>
        <v>0</v>
      </c>
      <c r="U152" s="44" t="n">
        <f aca="false">(U19*0.1)</f>
        <v>0</v>
      </c>
      <c r="V152" s="45" t="n">
        <f aca="false">(V19*0.1)</f>
        <v>0</v>
      </c>
      <c r="W152" s="44" t="n">
        <f aca="false">(W19*0.1)</f>
        <v>0</v>
      </c>
      <c r="X152" s="45" t="n">
        <f aca="false">(X19*0.1)</f>
        <v>0</v>
      </c>
      <c r="Y152" s="44" t="n">
        <f aca="false">(Y19*0.1)</f>
        <v>0</v>
      </c>
      <c r="Z152" s="45" t="n">
        <f aca="false">(Z19*0.1)</f>
        <v>0</v>
      </c>
      <c r="AA152" s="44" t="n">
        <f aca="false">(AA19*0.1)</f>
        <v>0</v>
      </c>
      <c r="AB152" s="45" t="n">
        <f aca="false">(AB19*0.1)</f>
        <v>0</v>
      </c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 customFormat="false" ht="3" hidden="false" customHeight="true" outlineLevel="0" collapsed="false">
      <c r="A153" s="136"/>
      <c r="B153" s="136"/>
      <c r="C153" s="136"/>
      <c r="D153" s="43"/>
      <c r="E153" s="44"/>
      <c r="F153" s="46"/>
      <c r="G153" s="46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customFormat="false" ht="15.75" hidden="false" customHeight="true" outlineLevel="0" collapsed="false">
      <c r="A154" s="136"/>
      <c r="B154" s="136"/>
      <c r="C154" s="136"/>
      <c r="D154" s="102" t="s">
        <v>900</v>
      </c>
      <c r="E154" s="138" t="n">
        <f aca="false">SUM(E146:E152)</f>
        <v>0</v>
      </c>
      <c r="F154" s="138" t="n">
        <f aca="false">SUM(F146:F152)</f>
        <v>13246.62</v>
      </c>
      <c r="G154" s="138" t="n">
        <f aca="false">SUM(G146:G152)</f>
        <v>0</v>
      </c>
      <c r="H154" s="138" t="n">
        <f aca="false">SUM(H146:H152)</f>
        <v>0</v>
      </c>
      <c r="I154" s="138" t="n">
        <f aca="false">SUM(I146:I152)</f>
        <v>0</v>
      </c>
      <c r="J154" s="138" t="n">
        <f aca="false">SUM(J146:J152)</f>
        <v>0</v>
      </c>
      <c r="K154" s="138" t="n">
        <f aca="false">SUM(K146:K152)</f>
        <v>0</v>
      </c>
      <c r="L154" s="138" t="n">
        <f aca="false">SUM(L146:L152)</f>
        <v>0</v>
      </c>
      <c r="M154" s="138" t="n">
        <f aca="false">SUM(M146:M152)</f>
        <v>0</v>
      </c>
      <c r="N154" s="138" t="n">
        <f aca="false">SUM(N146:N152)</f>
        <v>0</v>
      </c>
      <c r="O154" s="138" t="n">
        <f aca="false">SUM(O146:O152)</f>
        <v>0</v>
      </c>
      <c r="P154" s="138" t="n">
        <f aca="false">SUM(P146:P152)</f>
        <v>0</v>
      </c>
      <c r="Q154" s="138" t="n">
        <f aca="false">SUM(Q146:Q152)</f>
        <v>0</v>
      </c>
      <c r="R154" s="138" t="n">
        <f aca="false">SUM(R146:R152)</f>
        <v>0</v>
      </c>
      <c r="S154" s="138" t="n">
        <f aca="false">SUM(S146:S152)</f>
        <v>0</v>
      </c>
      <c r="T154" s="138" t="n">
        <f aca="false">SUM(T146:T152)</f>
        <v>0</v>
      </c>
      <c r="U154" s="138" t="n">
        <f aca="false">SUM(U146:U152)</f>
        <v>0</v>
      </c>
      <c r="V154" s="138" t="n">
        <f aca="false">SUM(V146:V152)</f>
        <v>0</v>
      </c>
      <c r="W154" s="138" t="n">
        <f aca="false">SUM(W146:W152)</f>
        <v>0</v>
      </c>
      <c r="X154" s="138" t="n">
        <f aca="false">SUM(X146:X152)</f>
        <v>0</v>
      </c>
      <c r="Y154" s="138" t="n">
        <f aca="false">SUM(Y146:Y152)</f>
        <v>0</v>
      </c>
      <c r="Z154" s="138" t="n">
        <f aca="false">SUM(Z146:Z152)</f>
        <v>0</v>
      </c>
      <c r="AA154" s="138" t="n">
        <f aca="false">SUM(AA146:AA152)</f>
        <v>0</v>
      </c>
      <c r="AB154" s="138" t="n">
        <f aca="false">SUM(AB146:AB152)</f>
        <v>0</v>
      </c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 customFormat="false" ht="4.5" hidden="false" customHeight="true" outlineLevel="0" collapsed="false">
      <c r="A155" s="139"/>
      <c r="B155" s="139"/>
      <c r="C155" s="140"/>
      <c r="D155" s="140"/>
      <c r="E155" s="141"/>
      <c r="F155" s="141"/>
      <c r="G155" s="141"/>
      <c r="H155" s="141"/>
      <c r="I155" s="141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  <c r="AA155" s="141"/>
      <c r="AB155" s="141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 customFormat="false" ht="15.75" hidden="false" customHeight="true" outlineLevel="0" collapsed="false">
      <c r="A156" s="131"/>
      <c r="B156" s="131"/>
      <c r="C156" s="132" t="s">
        <v>848</v>
      </c>
      <c r="D156" s="132"/>
      <c r="E156" s="142" t="e">
        <f aca="false">E143/E19</f>
        <v>#DIV/0!</v>
      </c>
      <c r="F156" s="142"/>
      <c r="G156" s="142" t="e">
        <f aca="false">G143/G19</f>
        <v>#DIV/0!</v>
      </c>
      <c r="H156" s="142"/>
      <c r="I156" s="142" t="e">
        <f aca="false">I143/I19</f>
        <v>#DIV/0!</v>
      </c>
      <c r="J156" s="142"/>
      <c r="K156" s="142" t="e">
        <f aca="false">K143/K19</f>
        <v>#DIV/0!</v>
      </c>
      <c r="L156" s="142"/>
      <c r="M156" s="142" t="e">
        <f aca="false">M143/M19</f>
        <v>#DIV/0!</v>
      </c>
      <c r="N156" s="142"/>
      <c r="O156" s="142" t="e">
        <f aca="false">O143/O19</f>
        <v>#DIV/0!</v>
      </c>
      <c r="P156" s="142"/>
      <c r="Q156" s="142" t="e">
        <f aca="false">Q143/Q19</f>
        <v>#DIV/0!</v>
      </c>
      <c r="R156" s="142"/>
      <c r="S156" s="142" t="e">
        <f aca="false">S143/S19</f>
        <v>#DIV/0!</v>
      </c>
      <c r="T156" s="142"/>
      <c r="U156" s="142" t="e">
        <f aca="false">U143/U19</f>
        <v>#DIV/0!</v>
      </c>
      <c r="V156" s="142"/>
      <c r="W156" s="142" t="e">
        <f aca="false">W143/W19</f>
        <v>#DIV/0!</v>
      </c>
      <c r="X156" s="142"/>
      <c r="Y156" s="142" t="e">
        <f aca="false">Y143/Y19</f>
        <v>#DIV/0!</v>
      </c>
      <c r="Z156" s="142"/>
      <c r="AA156" s="142" t="e">
        <f aca="false">AA143/AA19</f>
        <v>#DIV/0!</v>
      </c>
      <c r="AB156" s="14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 customFormat="false" ht="3.75" hidden="false" customHeight="true" outlineLevel="0" collapsed="false">
      <c r="A157" s="103"/>
      <c r="B157" s="103"/>
      <c r="C157" s="103"/>
      <c r="D157" s="13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  <c r="AB157" s="104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 customFormat="false" ht="15.75" hidden="false" customHeight="true" outlineLevel="0" collapsed="false">
      <c r="A158" s="143" t="s">
        <v>901</v>
      </c>
      <c r="B158" s="143"/>
      <c r="C158" s="143"/>
      <c r="D158" s="144" t="s">
        <v>902</v>
      </c>
      <c r="E158" s="145" t="n">
        <f aca="false">E19</f>
        <v>0</v>
      </c>
      <c r="F158" s="145" t="n">
        <f aca="false">F19</f>
        <v>25680</v>
      </c>
      <c r="G158" s="145" t="n">
        <f aca="false">G19</f>
        <v>0</v>
      </c>
      <c r="H158" s="145" t="n">
        <f aca="false">H19</f>
        <v>20550</v>
      </c>
      <c r="I158" s="145" t="n">
        <f aca="false">I19</f>
        <v>0</v>
      </c>
      <c r="J158" s="145" t="n">
        <f aca="false">J19</f>
        <v>5500</v>
      </c>
      <c r="K158" s="145" t="n">
        <f aca="false">K19</f>
        <v>0</v>
      </c>
      <c r="L158" s="145" t="n">
        <f aca="false">L19</f>
        <v>5500</v>
      </c>
      <c r="M158" s="145" t="n">
        <f aca="false">M19</f>
        <v>0</v>
      </c>
      <c r="N158" s="145" t="n">
        <f aca="false">N19</f>
        <v>0</v>
      </c>
      <c r="O158" s="145" t="n">
        <f aca="false">O19</f>
        <v>0</v>
      </c>
      <c r="P158" s="145" t="n">
        <f aca="false">P19</f>
        <v>0</v>
      </c>
      <c r="Q158" s="145" t="n">
        <f aca="false">Q19</f>
        <v>0</v>
      </c>
      <c r="R158" s="145" t="n">
        <f aca="false">R19</f>
        <v>0</v>
      </c>
      <c r="S158" s="145" t="n">
        <f aca="false">S19</f>
        <v>0</v>
      </c>
      <c r="T158" s="145" t="n">
        <f aca="false">T19</f>
        <v>0</v>
      </c>
      <c r="U158" s="145" t="n">
        <f aca="false">U19</f>
        <v>0</v>
      </c>
      <c r="V158" s="145" t="n">
        <f aca="false">V19</f>
        <v>0</v>
      </c>
      <c r="W158" s="145" t="n">
        <f aca="false">W19</f>
        <v>0</v>
      </c>
      <c r="X158" s="145" t="n">
        <f aca="false">X19</f>
        <v>0</v>
      </c>
      <c r="Y158" s="145" t="n">
        <f aca="false">Y19</f>
        <v>0</v>
      </c>
      <c r="Z158" s="145" t="n">
        <f aca="false">Z19</f>
        <v>0</v>
      </c>
      <c r="AA158" s="145" t="n">
        <f aca="false">AA19</f>
        <v>0</v>
      </c>
      <c r="AB158" s="145" t="n">
        <f aca="false">AB19</f>
        <v>0</v>
      </c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 customFormat="false" ht="15.75" hidden="false" customHeight="true" outlineLevel="0" collapsed="false">
      <c r="A159" s="143"/>
      <c r="B159" s="143"/>
      <c r="C159" s="143"/>
      <c r="D159" s="146" t="s">
        <v>903</v>
      </c>
      <c r="E159" s="145" t="n">
        <f aca="false">E154</f>
        <v>0</v>
      </c>
      <c r="F159" s="145" t="n">
        <f aca="false">F154</f>
        <v>13246.62</v>
      </c>
      <c r="G159" s="145" t="n">
        <f aca="false">G154</f>
        <v>0</v>
      </c>
      <c r="H159" s="145" t="n">
        <f aca="false">H154</f>
        <v>0</v>
      </c>
      <c r="I159" s="145" t="n">
        <f aca="false">I154</f>
        <v>0</v>
      </c>
      <c r="J159" s="145" t="n">
        <f aca="false">J154</f>
        <v>0</v>
      </c>
      <c r="K159" s="145" t="n">
        <f aca="false">K154</f>
        <v>0</v>
      </c>
      <c r="L159" s="145" t="n">
        <f aca="false">L154</f>
        <v>0</v>
      </c>
      <c r="M159" s="145" t="n">
        <f aca="false">M154</f>
        <v>0</v>
      </c>
      <c r="N159" s="145" t="n">
        <f aca="false">N154</f>
        <v>0</v>
      </c>
      <c r="O159" s="145" t="n">
        <f aca="false">O154</f>
        <v>0</v>
      </c>
      <c r="P159" s="145" t="n">
        <f aca="false">P154</f>
        <v>0</v>
      </c>
      <c r="Q159" s="145" t="n">
        <f aca="false">Q154</f>
        <v>0</v>
      </c>
      <c r="R159" s="145" t="n">
        <f aca="false">R154</f>
        <v>0</v>
      </c>
      <c r="S159" s="145" t="n">
        <f aca="false">S154</f>
        <v>0</v>
      </c>
      <c r="T159" s="145" t="n">
        <f aca="false">T154</f>
        <v>0</v>
      </c>
      <c r="U159" s="145" t="n">
        <f aca="false">U154</f>
        <v>0</v>
      </c>
      <c r="V159" s="145" t="n">
        <f aca="false">V154</f>
        <v>0</v>
      </c>
      <c r="W159" s="145" t="n">
        <f aca="false">W154</f>
        <v>0</v>
      </c>
      <c r="X159" s="145" t="n">
        <f aca="false">X154</f>
        <v>0</v>
      </c>
      <c r="Y159" s="145" t="n">
        <f aca="false">Y154</f>
        <v>0</v>
      </c>
      <c r="Z159" s="145" t="n">
        <f aca="false">Z154</f>
        <v>0</v>
      </c>
      <c r="AA159" s="145" t="n">
        <f aca="false">AA154</f>
        <v>0</v>
      </c>
      <c r="AB159" s="145" t="n">
        <f aca="false">AB154</f>
        <v>0</v>
      </c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 customFormat="false" ht="15.75" hidden="false" customHeight="true" outlineLevel="0" collapsed="false">
      <c r="A160" s="143"/>
      <c r="B160" s="143"/>
      <c r="C160" s="143"/>
      <c r="D160" s="147" t="s">
        <v>904</v>
      </c>
      <c r="E160" s="145" t="n">
        <f aca="false">E28</f>
        <v>0</v>
      </c>
      <c r="F160" s="145" t="n">
        <f aca="false">F28</f>
        <v>343</v>
      </c>
      <c r="G160" s="145" t="n">
        <f aca="false">G28</f>
        <v>0</v>
      </c>
      <c r="H160" s="145" t="n">
        <f aca="false">H28</f>
        <v>0</v>
      </c>
      <c r="I160" s="145" t="n">
        <f aca="false">I28</f>
        <v>0</v>
      </c>
      <c r="J160" s="145" t="n">
        <f aca="false">J28</f>
        <v>0</v>
      </c>
      <c r="K160" s="145" t="n">
        <f aca="false">K28</f>
        <v>0</v>
      </c>
      <c r="L160" s="145" t="n">
        <f aca="false">L28</f>
        <v>0</v>
      </c>
      <c r="M160" s="145" t="n">
        <f aca="false">M28</f>
        <v>0</v>
      </c>
      <c r="N160" s="145" t="n">
        <f aca="false">N28</f>
        <v>0</v>
      </c>
      <c r="O160" s="145" t="n">
        <f aca="false">O28</f>
        <v>0</v>
      </c>
      <c r="P160" s="145" t="n">
        <f aca="false">P28</f>
        <v>0</v>
      </c>
      <c r="Q160" s="145" t="n">
        <f aca="false">Q28</f>
        <v>0</v>
      </c>
      <c r="R160" s="145" t="n">
        <f aca="false">R28</f>
        <v>0</v>
      </c>
      <c r="S160" s="145" t="n">
        <f aca="false">S28</f>
        <v>0</v>
      </c>
      <c r="T160" s="145" t="n">
        <f aca="false">T28</f>
        <v>0</v>
      </c>
      <c r="U160" s="145" t="n">
        <f aca="false">U28</f>
        <v>0</v>
      </c>
      <c r="V160" s="145" t="n">
        <f aca="false">V28</f>
        <v>0</v>
      </c>
      <c r="W160" s="145" t="n">
        <f aca="false">W28</f>
        <v>0</v>
      </c>
      <c r="X160" s="145" t="n">
        <f aca="false">X28</f>
        <v>0</v>
      </c>
      <c r="Y160" s="145" t="n">
        <f aca="false">Y28</f>
        <v>0</v>
      </c>
      <c r="Z160" s="145" t="n">
        <f aca="false">Z28</f>
        <v>0</v>
      </c>
      <c r="AA160" s="145" t="n">
        <f aca="false">AA28</f>
        <v>0</v>
      </c>
      <c r="AB160" s="145" t="n">
        <f aca="false">AB28</f>
        <v>0</v>
      </c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5.75" hidden="false" customHeight="true" outlineLevel="0" collapsed="false">
      <c r="A161" s="143"/>
      <c r="B161" s="143"/>
      <c r="C161" s="143"/>
      <c r="D161" s="148" t="s">
        <v>905</v>
      </c>
      <c r="E161" s="145" t="n">
        <f aca="false">E59</f>
        <v>0</v>
      </c>
      <c r="F161" s="145" t="n">
        <f aca="false">F59</f>
        <v>552</v>
      </c>
      <c r="G161" s="145" t="n">
        <f aca="false">G59</f>
        <v>930</v>
      </c>
      <c r="H161" s="145" t="n">
        <f aca="false">H59</f>
        <v>930</v>
      </c>
      <c r="I161" s="145" t="n">
        <f aca="false">I59</f>
        <v>275</v>
      </c>
      <c r="J161" s="145" t="n">
        <f aca="false">J59</f>
        <v>275</v>
      </c>
      <c r="K161" s="145" t="n">
        <f aca="false">K59</f>
        <v>2470</v>
      </c>
      <c r="L161" s="145" t="n">
        <f aca="false">L59</f>
        <v>0</v>
      </c>
      <c r="M161" s="145" t="n">
        <f aca="false">M59</f>
        <v>240</v>
      </c>
      <c r="N161" s="145" t="n">
        <f aca="false">N59</f>
        <v>0</v>
      </c>
      <c r="O161" s="145" t="n">
        <f aca="false">O59</f>
        <v>240</v>
      </c>
      <c r="P161" s="145" t="n">
        <f aca="false">P59</f>
        <v>0</v>
      </c>
      <c r="Q161" s="145" t="n">
        <f aca="false">Q59</f>
        <v>120</v>
      </c>
      <c r="R161" s="145" t="n">
        <f aca="false">R59</f>
        <v>0</v>
      </c>
      <c r="S161" s="145" t="n">
        <f aca="false">S59</f>
        <v>120</v>
      </c>
      <c r="T161" s="145" t="n">
        <f aca="false">T59</f>
        <v>0</v>
      </c>
      <c r="U161" s="145" t="n">
        <f aca="false">U59</f>
        <v>120</v>
      </c>
      <c r="V161" s="145" t="n">
        <f aca="false">V59</f>
        <v>0</v>
      </c>
      <c r="W161" s="145" t="n">
        <f aca="false">W59</f>
        <v>120</v>
      </c>
      <c r="X161" s="145" t="n">
        <f aca="false">X59</f>
        <v>0</v>
      </c>
      <c r="Y161" s="145" t="n">
        <f aca="false">Y59</f>
        <v>0</v>
      </c>
      <c r="Z161" s="145" t="n">
        <f aca="false">Z59</f>
        <v>0</v>
      </c>
      <c r="AA161" s="145" t="n">
        <f aca="false">AA59</f>
        <v>0</v>
      </c>
      <c r="AB161" s="145" t="n">
        <f aca="false">AB59</f>
        <v>0</v>
      </c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5.75" hidden="false" customHeight="true" outlineLevel="0" collapsed="false">
      <c r="A162" s="143"/>
      <c r="B162" s="143"/>
      <c r="C162" s="143"/>
      <c r="D162" s="149" t="s">
        <v>906</v>
      </c>
      <c r="E162" s="145" t="n">
        <f aca="false">E93</f>
        <v>800</v>
      </c>
      <c r="F162" s="145" t="n">
        <f aca="false">F93</f>
        <v>1832</v>
      </c>
      <c r="G162" s="145" t="n">
        <f aca="false">G93</f>
        <v>0</v>
      </c>
      <c r="H162" s="145" t="n">
        <f aca="false">H93</f>
        <v>1070</v>
      </c>
      <c r="I162" s="145" t="n">
        <f aca="false">I93</f>
        <v>0</v>
      </c>
      <c r="J162" s="145" t="n">
        <f aca="false">J93</f>
        <v>0</v>
      </c>
      <c r="K162" s="145" t="n">
        <f aca="false">K93</f>
        <v>0</v>
      </c>
      <c r="L162" s="145" t="n">
        <f aca="false">L93</f>
        <v>0</v>
      </c>
      <c r="M162" s="145" t="n">
        <f aca="false">M93</f>
        <v>0</v>
      </c>
      <c r="N162" s="145" t="n">
        <f aca="false">N93</f>
        <v>0</v>
      </c>
      <c r="O162" s="145" t="n">
        <f aca="false">O93</f>
        <v>0</v>
      </c>
      <c r="P162" s="145" t="n">
        <f aca="false">P93</f>
        <v>0</v>
      </c>
      <c r="Q162" s="145" t="n">
        <f aca="false">Q93</f>
        <v>0</v>
      </c>
      <c r="R162" s="145" t="n">
        <f aca="false">R93</f>
        <v>0</v>
      </c>
      <c r="S162" s="145" t="n">
        <f aca="false">S93</f>
        <v>0</v>
      </c>
      <c r="T162" s="145" t="n">
        <f aca="false">T93</f>
        <v>0</v>
      </c>
      <c r="U162" s="145" t="n">
        <f aca="false">U93</f>
        <v>0</v>
      </c>
      <c r="V162" s="145" t="n">
        <f aca="false">V93</f>
        <v>0</v>
      </c>
      <c r="W162" s="145" t="n">
        <f aca="false">W93</f>
        <v>0</v>
      </c>
      <c r="X162" s="145" t="n">
        <f aca="false">X93</f>
        <v>0</v>
      </c>
      <c r="Y162" s="145" t="n">
        <f aca="false">Y93</f>
        <v>0</v>
      </c>
      <c r="Z162" s="145" t="n">
        <f aca="false">Z93</f>
        <v>0</v>
      </c>
      <c r="AA162" s="145" t="n">
        <f aca="false">AA93</f>
        <v>0</v>
      </c>
      <c r="AB162" s="145" t="n">
        <f aca="false">AB93</f>
        <v>0</v>
      </c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 customFormat="false" ht="15.75" hidden="false" customHeight="true" outlineLevel="0" collapsed="false">
      <c r="A163" s="143"/>
      <c r="B163" s="143"/>
      <c r="C163" s="143"/>
      <c r="D163" s="150" t="s">
        <v>907</v>
      </c>
      <c r="E163" s="145" t="n">
        <f aca="false">E121</f>
        <v>0</v>
      </c>
      <c r="F163" s="145" t="n">
        <f aca="false">F121</f>
        <v>86</v>
      </c>
      <c r="G163" s="145" t="n">
        <f aca="false">G121</f>
        <v>0</v>
      </c>
      <c r="H163" s="145" t="n">
        <f aca="false">H121</f>
        <v>0</v>
      </c>
      <c r="I163" s="145" t="n">
        <f aca="false">I121</f>
        <v>0</v>
      </c>
      <c r="J163" s="145" t="n">
        <f aca="false">J121</f>
        <v>0</v>
      </c>
      <c r="K163" s="145" t="n">
        <f aca="false">K121</f>
        <v>0</v>
      </c>
      <c r="L163" s="145" t="n">
        <f aca="false">L121</f>
        <v>0</v>
      </c>
      <c r="M163" s="145" t="n">
        <f aca="false">M121</f>
        <v>0</v>
      </c>
      <c r="N163" s="145" t="n">
        <f aca="false">N121</f>
        <v>0</v>
      </c>
      <c r="O163" s="145" t="n">
        <f aca="false">O121</f>
        <v>0</v>
      </c>
      <c r="P163" s="145" t="n">
        <f aca="false">P121</f>
        <v>0</v>
      </c>
      <c r="Q163" s="145" t="n">
        <f aca="false">Q121</f>
        <v>0</v>
      </c>
      <c r="R163" s="145" t="n">
        <f aca="false">R121</f>
        <v>0</v>
      </c>
      <c r="S163" s="145" t="n">
        <f aca="false">S121</f>
        <v>0</v>
      </c>
      <c r="T163" s="145" t="n">
        <f aca="false">T121</f>
        <v>0</v>
      </c>
      <c r="U163" s="145" t="n">
        <f aca="false">U121</f>
        <v>0</v>
      </c>
      <c r="V163" s="145" t="n">
        <f aca="false">V121</f>
        <v>0</v>
      </c>
      <c r="W163" s="145" t="n">
        <f aca="false">W121</f>
        <v>0</v>
      </c>
      <c r="X163" s="145" t="n">
        <f aca="false">X121</f>
        <v>0</v>
      </c>
      <c r="Y163" s="145" t="n">
        <f aca="false">Y121</f>
        <v>0</v>
      </c>
      <c r="Z163" s="145" t="n">
        <f aca="false">Z121</f>
        <v>0</v>
      </c>
      <c r="AA163" s="145" t="n">
        <f aca="false">AA121</f>
        <v>0</v>
      </c>
      <c r="AB163" s="145" t="n">
        <f aca="false">AB121</f>
        <v>0</v>
      </c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 customFormat="false" ht="15.75" hidden="false" customHeight="true" outlineLevel="0" collapsed="false">
      <c r="A164" s="143"/>
      <c r="B164" s="143"/>
      <c r="C164" s="143"/>
      <c r="D164" s="151" t="s">
        <v>908</v>
      </c>
      <c r="E164" s="145" t="n">
        <f aca="false">E143</f>
        <v>0</v>
      </c>
      <c r="F164" s="145" t="n">
        <f aca="false">F143</f>
        <v>2860</v>
      </c>
      <c r="G164" s="145" t="n">
        <f aca="false">G143</f>
        <v>100</v>
      </c>
      <c r="H164" s="145" t="n">
        <f aca="false">H143</f>
        <v>0</v>
      </c>
      <c r="I164" s="145" t="n">
        <f aca="false">I143</f>
        <v>0</v>
      </c>
      <c r="J164" s="145" t="n">
        <f aca="false">J143</f>
        <v>0</v>
      </c>
      <c r="K164" s="145" t="n">
        <f aca="false">K143</f>
        <v>0</v>
      </c>
      <c r="L164" s="145" t="n">
        <f aca="false">L143</f>
        <v>0</v>
      </c>
      <c r="M164" s="145" t="n">
        <f aca="false">M143</f>
        <v>0</v>
      </c>
      <c r="N164" s="145" t="n">
        <f aca="false">N143</f>
        <v>0</v>
      </c>
      <c r="O164" s="145" t="n">
        <f aca="false">O143</f>
        <v>0</v>
      </c>
      <c r="P164" s="145" t="n">
        <f aca="false">P143</f>
        <v>0</v>
      </c>
      <c r="Q164" s="145" t="n">
        <f aca="false">Q143</f>
        <v>0</v>
      </c>
      <c r="R164" s="145" t="n">
        <f aca="false">R143</f>
        <v>0</v>
      </c>
      <c r="S164" s="145" t="n">
        <f aca="false">S143</f>
        <v>0</v>
      </c>
      <c r="T164" s="145" t="n">
        <f aca="false">T143</f>
        <v>0</v>
      </c>
      <c r="U164" s="145" t="n">
        <f aca="false">U143</f>
        <v>0</v>
      </c>
      <c r="V164" s="145" t="n">
        <f aca="false">V143</f>
        <v>0</v>
      </c>
      <c r="W164" s="145" t="n">
        <f aca="false">W143</f>
        <v>0</v>
      </c>
      <c r="X164" s="145" t="n">
        <f aca="false">X143</f>
        <v>0</v>
      </c>
      <c r="Y164" s="145" t="n">
        <f aca="false">Y143</f>
        <v>0</v>
      </c>
      <c r="Z164" s="145" t="n">
        <f aca="false">Z143</f>
        <v>0</v>
      </c>
      <c r="AA164" s="145" t="n">
        <f aca="false">AA143</f>
        <v>0</v>
      </c>
      <c r="AB164" s="145" t="n">
        <f aca="false">AB143</f>
        <v>0</v>
      </c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 customFormat="false" ht="15.75" hidden="false" customHeight="true" outlineLevel="0" collapsed="false">
      <c r="A165" s="143"/>
      <c r="B165" s="143"/>
      <c r="C165" s="143"/>
      <c r="D165" s="152" t="s">
        <v>909</v>
      </c>
      <c r="E165" s="153" t="n">
        <f aca="false">E158-(SUM(E159:E164))</f>
        <v>-800</v>
      </c>
      <c r="F165" s="153" t="n">
        <f aca="false">F158-(SUM(F159:F164))</f>
        <v>6760.38</v>
      </c>
      <c r="G165" s="153" t="n">
        <f aca="false">G158-(SUM(G159:G164))</f>
        <v>-1030</v>
      </c>
      <c r="H165" s="153" t="n">
        <f aca="false">H158-(SUM(H159:H164))</f>
        <v>18550</v>
      </c>
      <c r="I165" s="153" t="n">
        <f aca="false">I158-(SUM(I159:I164))</f>
        <v>-275</v>
      </c>
      <c r="J165" s="153" t="n">
        <f aca="false">J158-(SUM(J159:J164))</f>
        <v>5225</v>
      </c>
      <c r="K165" s="153" t="n">
        <f aca="false">K158-(SUM(K159:K164))</f>
        <v>-2470</v>
      </c>
      <c r="L165" s="153" t="n">
        <f aca="false">L158-(SUM(L159:L164))</f>
        <v>5500</v>
      </c>
      <c r="M165" s="153" t="n">
        <f aca="false">M158-(SUM(M159:M164))</f>
        <v>-240</v>
      </c>
      <c r="N165" s="153" t="n">
        <f aca="false">N158-(SUM(N159:N164))</f>
        <v>0</v>
      </c>
      <c r="O165" s="153" t="n">
        <f aca="false">O158-(SUM(O159:O164))</f>
        <v>-240</v>
      </c>
      <c r="P165" s="153" t="n">
        <f aca="false">P158-(SUM(P159:P164))</f>
        <v>0</v>
      </c>
      <c r="Q165" s="153" t="n">
        <f aca="false">Q158-(SUM(Q159:Q164))</f>
        <v>-120</v>
      </c>
      <c r="R165" s="153" t="n">
        <f aca="false">R158-(SUM(R159:R164))</f>
        <v>0</v>
      </c>
      <c r="S165" s="153" t="n">
        <f aca="false">S158-(SUM(S159:S164))</f>
        <v>-120</v>
      </c>
      <c r="T165" s="153" t="n">
        <f aca="false">T158-(SUM(T159:T164))</f>
        <v>0</v>
      </c>
      <c r="U165" s="153" t="n">
        <f aca="false">U158-(SUM(U159:U164))</f>
        <v>-120</v>
      </c>
      <c r="V165" s="153" t="n">
        <f aca="false">V158-(SUM(V159:V164))</f>
        <v>0</v>
      </c>
      <c r="W165" s="153" t="n">
        <f aca="false">W158-(SUM(W159:W164))</f>
        <v>-120</v>
      </c>
      <c r="X165" s="153" t="n">
        <f aca="false">X158-(SUM(X159:X164))</f>
        <v>0</v>
      </c>
      <c r="Y165" s="153" t="n">
        <f aca="false">Y158-(SUM(Y159:Y164))</f>
        <v>0</v>
      </c>
      <c r="Z165" s="153" t="n">
        <f aca="false">Z158-(SUM(Z159:Z164))</f>
        <v>0</v>
      </c>
      <c r="AA165" s="153" t="n">
        <f aca="false">AA158-(SUM(AA159:AA164))</f>
        <v>0</v>
      </c>
      <c r="AB165" s="153" t="n">
        <f aca="false">AB158-(SUM(AB159:AB164))</f>
        <v>0</v>
      </c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 customFormat="false" ht="15.75" hidden="false" customHeight="true" outlineLevel="0" collapsed="false">
      <c r="A166" s="32"/>
      <c r="B166" s="32"/>
      <c r="C166" s="32"/>
      <c r="D166" s="32"/>
      <c r="E166" s="154"/>
      <c r="F166" s="155"/>
      <c r="G166" s="155"/>
      <c r="H166" s="155"/>
      <c r="I166" s="155"/>
      <c r="J166" s="155"/>
      <c r="K166" s="155"/>
      <c r="L166" s="155"/>
      <c r="M166" s="155"/>
      <c r="N166" s="155"/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 customFormat="false" ht="15.75" hidden="false" customHeight="true" outlineLevel="0" collapsed="false">
      <c r="A167" s="32"/>
      <c r="B167" s="32"/>
      <c r="C167" s="32"/>
      <c r="D167" s="32"/>
      <c r="E167" s="154"/>
      <c r="F167" s="155"/>
      <c r="G167" s="155"/>
      <c r="H167" s="155"/>
      <c r="I167" s="155"/>
      <c r="J167" s="155"/>
      <c r="K167" s="155"/>
      <c r="L167" s="155"/>
      <c r="M167" s="155"/>
      <c r="N167" s="155"/>
      <c r="O167" s="155"/>
      <c r="P167" s="155"/>
      <c r="Q167" s="155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 customFormat="false" ht="15.75" hidden="false" customHeight="true" outlineLevel="0" collapsed="false">
      <c r="A168" s="156"/>
      <c r="B168" s="156"/>
      <c r="C168" s="32"/>
      <c r="D168" s="32"/>
      <c r="E168" s="154"/>
      <c r="F168" s="155"/>
      <c r="G168" s="155"/>
      <c r="H168" s="155"/>
      <c r="I168" s="155"/>
      <c r="J168" s="155"/>
      <c r="K168" s="155"/>
      <c r="L168" s="155"/>
      <c r="M168" s="155"/>
      <c r="N168" s="155"/>
      <c r="O168" s="155"/>
      <c r="P168" s="155"/>
      <c r="Q168" s="155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 customFormat="false" ht="15.75" hidden="false" customHeight="true" outlineLevel="0" collapsed="false">
      <c r="A169" s="156"/>
      <c r="B169" s="156"/>
      <c r="C169" s="32"/>
      <c r="D169" s="32"/>
      <c r="E169" s="154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 customFormat="false" ht="15.75" hidden="false" customHeight="true" outlineLevel="0" collapsed="false">
      <c r="A170" s="156"/>
      <c r="B170" s="156"/>
      <c r="C170" s="32"/>
      <c r="D170" s="32"/>
      <c r="E170" s="154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 customFormat="false" ht="15.75" hidden="false" customHeight="true" outlineLevel="0" collapsed="false">
      <c r="A171" s="156"/>
      <c r="B171" s="156"/>
      <c r="C171" s="32"/>
      <c r="D171" s="32"/>
      <c r="E171" s="154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 customFormat="false" ht="15.75" hidden="false" customHeight="true" outlineLevel="0" collapsed="false">
      <c r="A172" s="32"/>
      <c r="B172" s="32"/>
      <c r="C172" s="32"/>
      <c r="D172" s="32"/>
      <c r="E172" s="154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 customFormat="false" ht="15.75" hidden="false" customHeight="true" outlineLevel="0" collapsed="false">
      <c r="A173" s="32"/>
      <c r="B173" s="156"/>
      <c r="C173" s="156"/>
      <c r="D173" s="156"/>
      <c r="E173" s="157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 customFormat="false" ht="15.75" hidden="false" customHeight="true" outlineLevel="0" collapsed="false">
      <c r="A174" s="32"/>
      <c r="B174" s="159"/>
      <c r="C174" s="156"/>
      <c r="D174" s="156"/>
      <c r="E174" s="157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 customFormat="false" ht="15.75" hidden="false" customHeight="true" outlineLevel="0" collapsed="false">
      <c r="A175" s="32"/>
      <c r="B175" s="32"/>
      <c r="C175" s="32"/>
      <c r="D175" s="32"/>
      <c r="E175" s="154"/>
      <c r="F175" s="155"/>
      <c r="G175" s="155"/>
      <c r="H175" s="155"/>
      <c r="I175" s="155"/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 customFormat="false" ht="15.75" hidden="false" customHeight="true" outlineLevel="0" collapsed="false">
      <c r="A176" s="32"/>
      <c r="B176" s="32"/>
      <c r="C176" s="32"/>
      <c r="D176" s="32"/>
      <c r="E176" s="154"/>
      <c r="F176" s="155"/>
      <c r="G176" s="155"/>
      <c r="H176" s="155"/>
      <c r="I176" s="155"/>
      <c r="J176" s="155"/>
      <c r="K176" s="155"/>
      <c r="L176" s="155"/>
      <c r="M176" s="155"/>
      <c r="N176" s="155"/>
      <c r="O176" s="155"/>
      <c r="P176" s="155"/>
      <c r="Q176" s="155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 customFormat="false" ht="15.75" hidden="false" customHeight="true" outlineLevel="0" collapsed="false">
      <c r="A177" s="32"/>
      <c r="B177" s="32"/>
      <c r="C177" s="32"/>
      <c r="D177" s="32"/>
      <c r="E177" s="154"/>
      <c r="F177" s="155"/>
      <c r="G177" s="155"/>
      <c r="H177" s="155"/>
      <c r="I177" s="155"/>
      <c r="J177" s="155"/>
      <c r="K177" s="155"/>
      <c r="L177" s="155"/>
      <c r="M177" s="155"/>
      <c r="N177" s="155"/>
      <c r="O177" s="155"/>
      <c r="P177" s="155"/>
      <c r="Q177" s="155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 customFormat="false" ht="15.75" hidden="false" customHeight="true" outlineLevel="0" collapsed="false">
      <c r="A178" s="32"/>
      <c r="B178" s="32"/>
      <c r="C178" s="32"/>
      <c r="D178" s="32"/>
      <c r="E178" s="154"/>
      <c r="F178" s="155"/>
      <c r="G178" s="155"/>
      <c r="H178" s="155"/>
      <c r="I178" s="155"/>
      <c r="J178" s="155"/>
      <c r="K178" s="155"/>
      <c r="L178" s="155"/>
      <c r="M178" s="155"/>
      <c r="N178" s="155"/>
      <c r="O178" s="155"/>
      <c r="P178" s="155"/>
      <c r="Q178" s="155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 customFormat="false" ht="15.75" hidden="false" customHeight="true" outlineLevel="0" collapsed="false">
      <c r="A179" s="32"/>
      <c r="B179" s="32"/>
      <c r="C179" s="32"/>
      <c r="D179" s="32"/>
      <c r="E179" s="154"/>
      <c r="F179" s="155"/>
      <c r="G179" s="155"/>
      <c r="H179" s="155"/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 customFormat="false" ht="15.75" hidden="false" customHeight="true" outlineLevel="0" collapsed="false">
      <c r="A180" s="32"/>
      <c r="B180" s="32"/>
      <c r="C180" s="32"/>
      <c r="D180" s="32"/>
      <c r="E180" s="154"/>
      <c r="F180" s="155"/>
      <c r="G180" s="155"/>
      <c r="H180" s="155"/>
      <c r="I180" s="155"/>
      <c r="J180" s="155"/>
      <c r="K180" s="155"/>
      <c r="L180" s="155"/>
      <c r="M180" s="155"/>
      <c r="N180" s="155"/>
      <c r="O180" s="155"/>
      <c r="P180" s="155"/>
      <c r="Q180" s="155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 customFormat="false" ht="15.75" hidden="false" customHeight="true" outlineLevel="0" collapsed="false">
      <c r="A181" s="32"/>
      <c r="B181" s="32"/>
      <c r="C181" s="32"/>
      <c r="D181" s="32"/>
      <c r="E181" s="154"/>
      <c r="F181" s="155"/>
      <c r="G181" s="155"/>
      <c r="H181" s="155"/>
      <c r="I181" s="155"/>
      <c r="J181" s="155"/>
      <c r="K181" s="155"/>
      <c r="L181" s="155"/>
      <c r="M181" s="155"/>
      <c r="N181" s="155"/>
      <c r="O181" s="155"/>
      <c r="P181" s="155"/>
      <c r="Q181" s="155"/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customFormat="false" ht="15.75" hidden="false" customHeight="true" outlineLevel="0" collapsed="false">
      <c r="A182" s="32"/>
      <c r="B182" s="32"/>
      <c r="C182" s="32"/>
      <c r="D182" s="32"/>
      <c r="E182" s="154"/>
      <c r="F182" s="155"/>
      <c r="G182" s="155"/>
      <c r="H182" s="155"/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customFormat="false" ht="15.75" hidden="false" customHeight="true" outlineLevel="0" collapsed="false">
      <c r="A183" s="32"/>
      <c r="B183" s="32"/>
      <c r="C183" s="32"/>
      <c r="D183" s="32"/>
      <c r="E183" s="154"/>
      <c r="F183" s="155"/>
      <c r="G183" s="155"/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 customFormat="false" ht="15.75" hidden="false" customHeight="true" outlineLevel="0" collapsed="false">
      <c r="A184" s="32"/>
      <c r="B184" s="32"/>
      <c r="C184" s="32"/>
      <c r="D184" s="32"/>
      <c r="E184" s="154"/>
      <c r="F184" s="155"/>
      <c r="G184" s="155"/>
      <c r="H184" s="155"/>
      <c r="I184" s="155"/>
      <c r="J184" s="155"/>
      <c r="K184" s="155"/>
      <c r="L184" s="155"/>
      <c r="M184" s="155"/>
      <c r="N184" s="155"/>
      <c r="O184" s="155"/>
      <c r="P184" s="155"/>
      <c r="Q184" s="155"/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 customFormat="false" ht="15.75" hidden="false" customHeight="true" outlineLevel="0" collapsed="false">
      <c r="A185" s="32"/>
      <c r="B185" s="32"/>
      <c r="C185" s="32"/>
      <c r="D185" s="32"/>
      <c r="E185" s="154"/>
      <c r="F185" s="155"/>
      <c r="G185" s="155"/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 customFormat="false" ht="15.75" hidden="false" customHeight="true" outlineLevel="0" collapsed="false">
      <c r="A186" s="32"/>
      <c r="B186" s="32"/>
      <c r="C186" s="32"/>
      <c r="D186" s="32"/>
      <c r="E186" s="154"/>
      <c r="F186" s="155"/>
      <c r="G186" s="155"/>
      <c r="H186" s="155"/>
      <c r="I186" s="155"/>
      <c r="J186" s="155"/>
      <c r="K186" s="155"/>
      <c r="L186" s="155"/>
      <c r="M186" s="155"/>
      <c r="N186" s="155"/>
      <c r="O186" s="155"/>
      <c r="P186" s="155"/>
      <c r="Q186" s="155"/>
      <c r="R186" s="155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 customFormat="false" ht="15.75" hidden="false" customHeight="true" outlineLevel="0" collapsed="false">
      <c r="A187" s="32"/>
      <c r="B187" s="32"/>
      <c r="C187" s="32"/>
      <c r="D187" s="32"/>
      <c r="E187" s="154"/>
      <c r="F187" s="155"/>
      <c r="G187" s="155"/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 customFormat="false" ht="15.75" hidden="false" customHeight="true" outlineLevel="0" collapsed="false">
      <c r="A188" s="32"/>
      <c r="B188" s="32"/>
      <c r="C188" s="32"/>
      <c r="D188" s="32"/>
      <c r="E188" s="154"/>
      <c r="F188" s="155"/>
      <c r="G188" s="155"/>
      <c r="H188" s="155"/>
      <c r="I188" s="155"/>
      <c r="J188" s="155"/>
      <c r="K188" s="155"/>
      <c r="L188" s="155"/>
      <c r="M188" s="155"/>
      <c r="N188" s="155"/>
      <c r="O188" s="155"/>
      <c r="P188" s="155"/>
      <c r="Q188" s="155"/>
      <c r="R188" s="155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customFormat="false" ht="15.75" hidden="false" customHeight="true" outlineLevel="0" collapsed="false">
      <c r="A189" s="32"/>
      <c r="B189" s="32"/>
      <c r="C189" s="32"/>
      <c r="D189" s="32"/>
      <c r="E189" s="154"/>
      <c r="F189" s="155"/>
      <c r="G189" s="155"/>
      <c r="H189" s="155"/>
      <c r="I189" s="155"/>
      <c r="J189" s="155"/>
      <c r="K189" s="155"/>
      <c r="L189" s="155"/>
      <c r="M189" s="155"/>
      <c r="N189" s="155"/>
      <c r="O189" s="155"/>
      <c r="P189" s="155"/>
      <c r="Q189" s="155"/>
      <c r="R189" s="155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customFormat="false" ht="15.75" hidden="false" customHeight="true" outlineLevel="0" collapsed="false">
      <c r="A190" s="32"/>
      <c r="B190" s="32"/>
      <c r="C190" s="32"/>
      <c r="D190" s="32"/>
      <c r="E190" s="154"/>
      <c r="F190" s="155"/>
      <c r="G190" s="155"/>
      <c r="H190" s="155"/>
      <c r="I190" s="155"/>
      <c r="J190" s="155"/>
      <c r="K190" s="155"/>
      <c r="L190" s="155"/>
      <c r="M190" s="155"/>
      <c r="N190" s="155"/>
      <c r="O190" s="155"/>
      <c r="P190" s="155"/>
      <c r="Q190" s="155"/>
      <c r="R190" s="155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 customFormat="false" ht="15.75" hidden="false" customHeight="true" outlineLevel="0" collapsed="false">
      <c r="A191" s="32"/>
      <c r="B191" s="32"/>
      <c r="C191" s="32"/>
      <c r="D191" s="32"/>
      <c r="E191" s="154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 customFormat="false" ht="15.75" hidden="false" customHeight="true" outlineLevel="0" collapsed="false">
      <c r="A192" s="32"/>
      <c r="B192" s="32"/>
      <c r="C192" s="32"/>
      <c r="D192" s="32"/>
      <c r="E192" s="154"/>
      <c r="F192" s="155"/>
      <c r="G192" s="155"/>
      <c r="H192" s="155"/>
      <c r="I192" s="155"/>
      <c r="J192" s="155"/>
      <c r="K192" s="155"/>
      <c r="L192" s="155"/>
      <c r="M192" s="155"/>
      <c r="N192" s="155"/>
      <c r="O192" s="155"/>
      <c r="P192" s="155"/>
      <c r="Q192" s="155"/>
      <c r="R192" s="155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 customFormat="false" ht="15.75" hidden="false" customHeight="true" outlineLevel="0" collapsed="false">
      <c r="A193" s="32"/>
      <c r="B193" s="32"/>
      <c r="C193" s="32"/>
      <c r="D193" s="32"/>
      <c r="E193" s="154"/>
      <c r="F193" s="155"/>
      <c r="G193" s="155"/>
      <c r="H193" s="155"/>
      <c r="I193" s="155"/>
      <c r="J193" s="155"/>
      <c r="K193" s="155"/>
      <c r="L193" s="155"/>
      <c r="M193" s="155"/>
      <c r="N193" s="155"/>
      <c r="O193" s="155"/>
      <c r="P193" s="155"/>
      <c r="Q193" s="155"/>
      <c r="R193" s="155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 customFormat="false" ht="15.75" hidden="false" customHeight="true" outlineLevel="0" collapsed="false">
      <c r="A194" s="32"/>
      <c r="B194" s="32"/>
      <c r="C194" s="32"/>
      <c r="D194" s="32"/>
      <c r="E194" s="154"/>
      <c r="F194" s="155"/>
      <c r="G194" s="155"/>
      <c r="H194" s="155"/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 customFormat="false" ht="15.75" hidden="false" customHeight="true" outlineLevel="0" collapsed="false">
      <c r="A195" s="32"/>
      <c r="B195" s="32"/>
      <c r="C195" s="32"/>
      <c r="D195" s="32"/>
      <c r="E195" s="154"/>
      <c r="F195" s="155"/>
      <c r="G195" s="155"/>
      <c r="H195" s="155"/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 customFormat="false" ht="15.75" hidden="false" customHeight="true" outlineLevel="0" collapsed="false">
      <c r="A196" s="32"/>
      <c r="B196" s="32"/>
      <c r="C196" s="32"/>
      <c r="D196" s="32"/>
      <c r="E196" s="154"/>
      <c r="F196" s="155"/>
      <c r="G196" s="155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 customFormat="false" ht="15.75" hidden="false" customHeight="true" outlineLevel="0" collapsed="false">
      <c r="A197" s="32"/>
      <c r="B197" s="32"/>
      <c r="C197" s="32"/>
      <c r="D197" s="32"/>
      <c r="E197" s="154"/>
      <c r="F197" s="155"/>
      <c r="G197" s="155"/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 customFormat="false" ht="15.75" hidden="false" customHeight="true" outlineLevel="0" collapsed="false">
      <c r="A198" s="32"/>
      <c r="B198" s="32"/>
      <c r="C198" s="32"/>
      <c r="D198" s="32"/>
      <c r="E198" s="154"/>
      <c r="F198" s="155"/>
      <c r="G198" s="155"/>
      <c r="H198" s="155"/>
      <c r="I198" s="155"/>
      <c r="J198" s="155"/>
      <c r="K198" s="155"/>
      <c r="L198" s="155"/>
      <c r="M198" s="155"/>
      <c r="N198" s="155"/>
      <c r="O198" s="155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 customFormat="false" ht="15.75" hidden="false" customHeight="true" outlineLevel="0" collapsed="false">
      <c r="A199" s="32"/>
      <c r="B199" s="32"/>
      <c r="C199" s="32"/>
      <c r="D199" s="32"/>
      <c r="E199" s="154"/>
      <c r="F199" s="155"/>
      <c r="G199" s="155"/>
      <c r="H199" s="155"/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 customFormat="false" ht="15.75" hidden="false" customHeight="true" outlineLevel="0" collapsed="false">
      <c r="A200" s="32"/>
      <c r="B200" s="32"/>
      <c r="C200" s="32"/>
      <c r="D200" s="32"/>
      <c r="E200" s="154"/>
      <c r="F200" s="155"/>
      <c r="G200" s="155"/>
      <c r="H200" s="155"/>
      <c r="I200" s="155"/>
      <c r="J200" s="155"/>
      <c r="K200" s="155"/>
      <c r="L200" s="155"/>
      <c r="M200" s="155"/>
      <c r="N200" s="155"/>
      <c r="O200" s="155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 customFormat="false" ht="15.75" hidden="false" customHeight="true" outlineLevel="0" collapsed="false">
      <c r="A201" s="32"/>
      <c r="B201" s="32"/>
      <c r="C201" s="32"/>
      <c r="D201" s="32"/>
      <c r="E201" s="154"/>
      <c r="F201" s="155"/>
      <c r="G201" s="155"/>
      <c r="H201" s="155"/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 customFormat="false" ht="15.75" hidden="false" customHeight="true" outlineLevel="0" collapsed="false">
      <c r="A202" s="32"/>
      <c r="B202" s="32"/>
      <c r="C202" s="32"/>
      <c r="D202" s="32"/>
      <c r="E202" s="154"/>
      <c r="F202" s="155"/>
      <c r="G202" s="155"/>
      <c r="H202" s="155"/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 customFormat="false" ht="15.75" hidden="false" customHeight="true" outlineLevel="0" collapsed="false">
      <c r="A203" s="32"/>
      <c r="B203" s="32"/>
      <c r="C203" s="32"/>
      <c r="D203" s="32"/>
      <c r="E203" s="154"/>
      <c r="F203" s="155"/>
      <c r="G203" s="155"/>
      <c r="H203" s="155"/>
      <c r="I203" s="155"/>
      <c r="J203" s="155"/>
      <c r="K203" s="155"/>
      <c r="L203" s="155"/>
      <c r="M203" s="155"/>
      <c r="N203" s="155"/>
      <c r="O203" s="155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 customFormat="false" ht="15.75" hidden="false" customHeight="true" outlineLevel="0" collapsed="false">
      <c r="A204" s="32"/>
      <c r="B204" s="32"/>
      <c r="C204" s="32"/>
      <c r="D204" s="32"/>
      <c r="E204" s="154"/>
      <c r="F204" s="155"/>
      <c r="G204" s="155"/>
      <c r="H204" s="155"/>
      <c r="I204" s="155"/>
      <c r="J204" s="155"/>
      <c r="K204" s="155"/>
      <c r="L204" s="155"/>
      <c r="M204" s="155"/>
      <c r="N204" s="155"/>
      <c r="O204" s="155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 customFormat="false" ht="15.75" hidden="false" customHeight="true" outlineLevel="0" collapsed="false">
      <c r="A205" s="32"/>
      <c r="B205" s="32"/>
      <c r="C205" s="32"/>
      <c r="D205" s="32"/>
      <c r="E205" s="154"/>
      <c r="F205" s="155"/>
      <c r="G205" s="155"/>
      <c r="H205" s="155"/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 customFormat="false" ht="15.75" hidden="false" customHeight="true" outlineLevel="0" collapsed="false">
      <c r="A206" s="32"/>
      <c r="B206" s="32"/>
      <c r="C206" s="32"/>
      <c r="D206" s="32"/>
      <c r="E206" s="154"/>
      <c r="F206" s="155"/>
      <c r="G206" s="155"/>
      <c r="H206" s="155"/>
      <c r="I206" s="155"/>
      <c r="J206" s="155"/>
      <c r="K206" s="155"/>
      <c r="L206" s="155"/>
      <c r="M206" s="155"/>
      <c r="N206" s="155"/>
      <c r="O206" s="155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 customFormat="false" ht="15.75" hidden="false" customHeight="true" outlineLevel="0" collapsed="false">
      <c r="A207" s="32"/>
      <c r="B207" s="32"/>
      <c r="C207" s="32"/>
      <c r="D207" s="32"/>
      <c r="E207" s="154"/>
      <c r="F207" s="155"/>
      <c r="G207" s="155"/>
      <c r="H207" s="155"/>
      <c r="I207" s="155"/>
      <c r="J207" s="155"/>
      <c r="K207" s="155"/>
      <c r="L207" s="155"/>
      <c r="M207" s="155"/>
      <c r="N207" s="155"/>
      <c r="O207" s="155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 customFormat="false" ht="15.75" hidden="false" customHeight="true" outlineLevel="0" collapsed="false">
      <c r="A208" s="32"/>
      <c r="B208" s="32"/>
      <c r="C208" s="32"/>
      <c r="D208" s="32"/>
      <c r="E208" s="154"/>
      <c r="F208" s="155"/>
      <c r="G208" s="155"/>
      <c r="H208" s="155"/>
      <c r="I208" s="155"/>
      <c r="J208" s="155"/>
      <c r="K208" s="155"/>
      <c r="L208" s="155"/>
      <c r="M208" s="155"/>
      <c r="N208" s="155"/>
      <c r="O208" s="155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 customFormat="false" ht="15.75" hidden="false" customHeight="true" outlineLevel="0" collapsed="false">
      <c r="A209" s="32"/>
      <c r="B209" s="32"/>
      <c r="C209" s="32"/>
      <c r="D209" s="32"/>
      <c r="E209" s="154"/>
      <c r="F209" s="155"/>
      <c r="G209" s="155"/>
      <c r="H209" s="155"/>
      <c r="I209" s="155"/>
      <c r="J209" s="155"/>
      <c r="K209" s="155"/>
      <c r="L209" s="155"/>
      <c r="M209" s="155"/>
      <c r="N209" s="155"/>
      <c r="O209" s="155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 customFormat="false" ht="15.75" hidden="false" customHeight="true" outlineLevel="0" collapsed="false">
      <c r="A210" s="32"/>
      <c r="B210" s="32"/>
      <c r="C210" s="32"/>
      <c r="D210" s="32"/>
      <c r="E210" s="154"/>
      <c r="F210" s="155"/>
      <c r="G210" s="155"/>
      <c r="H210" s="155"/>
      <c r="I210" s="155"/>
      <c r="J210" s="155"/>
      <c r="K210" s="155"/>
      <c r="L210" s="155"/>
      <c r="M210" s="155"/>
      <c r="N210" s="155"/>
      <c r="O210" s="155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 customFormat="false" ht="15.75" hidden="false" customHeight="true" outlineLevel="0" collapsed="false">
      <c r="A211" s="32"/>
      <c r="B211" s="32"/>
      <c r="C211" s="32"/>
      <c r="D211" s="32"/>
      <c r="E211" s="154"/>
      <c r="F211" s="155"/>
      <c r="G211" s="155"/>
      <c r="H211" s="155"/>
      <c r="I211" s="155"/>
      <c r="J211" s="155"/>
      <c r="K211" s="155"/>
      <c r="L211" s="155"/>
      <c r="M211" s="155"/>
      <c r="N211" s="155"/>
      <c r="O211" s="155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 customFormat="false" ht="15.75" hidden="false" customHeight="true" outlineLevel="0" collapsed="false">
      <c r="A212" s="32"/>
      <c r="B212" s="32"/>
      <c r="C212" s="32"/>
      <c r="D212" s="32"/>
      <c r="E212" s="154"/>
      <c r="F212" s="155"/>
      <c r="G212" s="155"/>
      <c r="H212" s="155"/>
      <c r="I212" s="155"/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 customFormat="false" ht="15.75" hidden="false" customHeight="true" outlineLevel="0" collapsed="false">
      <c r="A213" s="32"/>
      <c r="B213" s="32"/>
      <c r="C213" s="32"/>
      <c r="D213" s="32"/>
      <c r="E213" s="154"/>
      <c r="F213" s="155"/>
      <c r="G213" s="155"/>
      <c r="H213" s="155"/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 customFormat="false" ht="15.75" hidden="false" customHeight="true" outlineLevel="0" collapsed="false">
      <c r="A214" s="32"/>
      <c r="B214" s="32"/>
      <c r="C214" s="32"/>
      <c r="D214" s="32"/>
      <c r="E214" s="154"/>
      <c r="F214" s="155"/>
      <c r="G214" s="155"/>
      <c r="H214" s="155"/>
      <c r="I214" s="155"/>
      <c r="J214" s="155"/>
      <c r="K214" s="155"/>
      <c r="L214" s="155"/>
      <c r="M214" s="155"/>
      <c r="N214" s="155"/>
      <c r="O214" s="155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 customFormat="false" ht="15.75" hidden="false" customHeight="true" outlineLevel="0" collapsed="false">
      <c r="A215" s="32"/>
      <c r="B215" s="32"/>
      <c r="C215" s="32"/>
      <c r="D215" s="32"/>
      <c r="E215" s="154"/>
      <c r="F215" s="155"/>
      <c r="G215" s="155"/>
      <c r="H215" s="155"/>
      <c r="I215" s="155"/>
      <c r="J215" s="155"/>
      <c r="K215" s="155"/>
      <c r="L215" s="155"/>
      <c r="M215" s="155"/>
      <c r="N215" s="155"/>
      <c r="O215" s="155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 customFormat="false" ht="15.75" hidden="false" customHeight="true" outlineLevel="0" collapsed="false">
      <c r="A216" s="32"/>
      <c r="B216" s="32"/>
      <c r="C216" s="32"/>
      <c r="D216" s="32"/>
      <c r="E216" s="154"/>
      <c r="F216" s="155"/>
      <c r="G216" s="155"/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 customFormat="false" ht="15.75" hidden="false" customHeight="true" outlineLevel="0" collapsed="false">
      <c r="A217" s="32"/>
      <c r="B217" s="32"/>
      <c r="C217" s="32"/>
      <c r="D217" s="32"/>
      <c r="E217" s="154"/>
      <c r="F217" s="155"/>
      <c r="G217" s="155"/>
      <c r="H217" s="155"/>
      <c r="I217" s="155"/>
      <c r="J217" s="155"/>
      <c r="K217" s="155"/>
      <c r="L217" s="155"/>
      <c r="M217" s="155"/>
      <c r="N217" s="155"/>
      <c r="O217" s="155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 customFormat="false" ht="15.75" hidden="false" customHeight="true" outlineLevel="0" collapsed="false">
      <c r="A218" s="32"/>
      <c r="B218" s="32"/>
      <c r="C218" s="32"/>
      <c r="D218" s="32"/>
      <c r="E218" s="154"/>
      <c r="F218" s="155"/>
      <c r="G218" s="155"/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 customFormat="false" ht="15.75" hidden="false" customHeight="true" outlineLevel="0" collapsed="false">
      <c r="A219" s="32"/>
      <c r="B219" s="32"/>
      <c r="C219" s="32"/>
      <c r="D219" s="32"/>
      <c r="E219" s="154"/>
      <c r="F219" s="155"/>
      <c r="G219" s="155"/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 customFormat="false" ht="15.75" hidden="false" customHeight="true" outlineLevel="0" collapsed="false">
      <c r="A220" s="32"/>
      <c r="B220" s="32"/>
      <c r="C220" s="32"/>
      <c r="D220" s="32"/>
      <c r="E220" s="154"/>
      <c r="F220" s="155"/>
      <c r="G220" s="155"/>
      <c r="H220" s="155"/>
      <c r="I220" s="155"/>
      <c r="J220" s="155"/>
      <c r="K220" s="155"/>
      <c r="L220" s="155"/>
      <c r="M220" s="155"/>
      <c r="N220" s="155"/>
      <c r="O220" s="155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 customFormat="false" ht="15.75" hidden="false" customHeight="true" outlineLevel="0" collapsed="false">
      <c r="A221" s="32"/>
      <c r="B221" s="32"/>
      <c r="C221" s="32"/>
      <c r="D221" s="32"/>
      <c r="E221" s="154"/>
      <c r="F221" s="155"/>
      <c r="G221" s="155"/>
      <c r="H221" s="155"/>
      <c r="I221" s="155"/>
      <c r="J221" s="155"/>
      <c r="K221" s="155"/>
      <c r="L221" s="155"/>
      <c r="M221" s="155"/>
      <c r="N221" s="155"/>
      <c r="O221" s="155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 customFormat="false" ht="15.75" hidden="false" customHeight="true" outlineLevel="0" collapsed="false">
      <c r="A222" s="32"/>
      <c r="B222" s="32"/>
      <c r="C222" s="32"/>
      <c r="D222" s="32"/>
      <c r="E222" s="154"/>
      <c r="F222" s="155"/>
      <c r="G222" s="155"/>
      <c r="H222" s="155"/>
      <c r="I222" s="155"/>
      <c r="J222" s="155"/>
      <c r="K222" s="155"/>
      <c r="L222" s="155"/>
      <c r="M222" s="155"/>
      <c r="N222" s="155"/>
      <c r="O222" s="155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 customFormat="false" ht="15.75" hidden="false" customHeight="true" outlineLevel="0" collapsed="false">
      <c r="A223" s="32"/>
      <c r="B223" s="32"/>
      <c r="C223" s="32"/>
      <c r="D223" s="32"/>
      <c r="E223" s="154"/>
      <c r="F223" s="155"/>
      <c r="G223" s="155"/>
      <c r="H223" s="155"/>
      <c r="I223" s="155"/>
      <c r="J223" s="155"/>
      <c r="K223" s="155"/>
      <c r="L223" s="155"/>
      <c r="M223" s="155"/>
      <c r="N223" s="155"/>
      <c r="O223" s="155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 customFormat="false" ht="15.75" hidden="false" customHeight="true" outlineLevel="0" collapsed="false">
      <c r="A224" s="32"/>
      <c r="B224" s="32"/>
      <c r="C224" s="32"/>
      <c r="D224" s="32"/>
      <c r="E224" s="154"/>
      <c r="F224" s="155"/>
      <c r="G224" s="155"/>
      <c r="H224" s="155"/>
      <c r="I224" s="155"/>
      <c r="J224" s="155"/>
      <c r="K224" s="155"/>
      <c r="L224" s="155"/>
      <c r="M224" s="155"/>
      <c r="N224" s="155"/>
      <c r="O224" s="155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 customFormat="false" ht="15.75" hidden="false" customHeight="true" outlineLevel="0" collapsed="false">
      <c r="A225" s="32"/>
      <c r="B225" s="32"/>
      <c r="C225" s="32"/>
      <c r="D225" s="32"/>
      <c r="E225" s="154"/>
      <c r="F225" s="155"/>
      <c r="G225" s="155"/>
      <c r="H225" s="155"/>
      <c r="I225" s="155"/>
      <c r="J225" s="155"/>
      <c r="K225" s="155"/>
      <c r="L225" s="155"/>
      <c r="M225" s="155"/>
      <c r="N225" s="155"/>
      <c r="O225" s="155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 customFormat="false" ht="15.75" hidden="false" customHeight="true" outlineLevel="0" collapsed="false">
      <c r="A226" s="32"/>
      <c r="B226" s="32"/>
      <c r="C226" s="32"/>
      <c r="D226" s="32"/>
      <c r="E226" s="154"/>
      <c r="F226" s="155"/>
      <c r="G226" s="155"/>
      <c r="H226" s="155"/>
      <c r="I226" s="155"/>
      <c r="J226" s="155"/>
      <c r="K226" s="155"/>
      <c r="L226" s="155"/>
      <c r="M226" s="155"/>
      <c r="N226" s="155"/>
      <c r="O226" s="155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 customFormat="false" ht="15.75" hidden="false" customHeight="true" outlineLevel="0" collapsed="false">
      <c r="A227" s="32"/>
      <c r="B227" s="32"/>
      <c r="C227" s="32"/>
      <c r="D227" s="32"/>
      <c r="E227" s="154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 customFormat="false" ht="15.75" hidden="false" customHeight="true" outlineLevel="0" collapsed="false">
      <c r="A228" s="32"/>
      <c r="B228" s="32"/>
      <c r="C228" s="32"/>
      <c r="D228" s="32"/>
      <c r="E228" s="154"/>
      <c r="F228" s="155"/>
      <c r="G228" s="155"/>
      <c r="H228" s="155"/>
      <c r="I228" s="155"/>
      <c r="J228" s="155"/>
      <c r="K228" s="155"/>
      <c r="L228" s="155"/>
      <c r="M228" s="155"/>
      <c r="N228" s="155"/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 customFormat="false" ht="15.75" hidden="false" customHeight="true" outlineLevel="0" collapsed="false">
      <c r="A229" s="32"/>
      <c r="B229" s="32"/>
      <c r="C229" s="32"/>
      <c r="D229" s="32"/>
      <c r="E229" s="154"/>
      <c r="F229" s="155"/>
      <c r="G229" s="155"/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 customFormat="false" ht="15.75" hidden="false" customHeight="true" outlineLevel="0" collapsed="false">
      <c r="A230" s="32"/>
      <c r="B230" s="32"/>
      <c r="C230" s="32"/>
      <c r="D230" s="32"/>
      <c r="E230" s="154"/>
      <c r="F230" s="155"/>
      <c r="G230" s="155"/>
      <c r="H230" s="155"/>
      <c r="I230" s="155"/>
      <c r="J230" s="155"/>
      <c r="K230" s="155"/>
      <c r="L230" s="155"/>
      <c r="M230" s="155"/>
      <c r="N230" s="155"/>
      <c r="O230" s="155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 customFormat="false" ht="15.75" hidden="false" customHeight="true" outlineLevel="0" collapsed="false">
      <c r="A231" s="32"/>
      <c r="B231" s="32"/>
      <c r="C231" s="32"/>
      <c r="D231" s="32"/>
      <c r="E231" s="154"/>
      <c r="F231" s="155"/>
      <c r="G231" s="155"/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 customFormat="false" ht="15.75" hidden="false" customHeight="true" outlineLevel="0" collapsed="false">
      <c r="A232" s="32"/>
      <c r="B232" s="32"/>
      <c r="C232" s="32"/>
      <c r="D232" s="32"/>
      <c r="E232" s="154"/>
      <c r="F232" s="155"/>
      <c r="G232" s="155"/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 customFormat="false" ht="15.75" hidden="false" customHeight="true" outlineLevel="0" collapsed="false">
      <c r="A233" s="32"/>
      <c r="B233" s="32"/>
      <c r="C233" s="32"/>
      <c r="D233" s="32"/>
      <c r="E233" s="154"/>
      <c r="F233" s="155"/>
      <c r="G233" s="155"/>
      <c r="H233" s="155"/>
      <c r="I233" s="155"/>
      <c r="J233" s="155"/>
      <c r="K233" s="155"/>
      <c r="L233" s="155"/>
      <c r="M233" s="155"/>
      <c r="N233" s="155"/>
      <c r="O233" s="155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 customFormat="false" ht="15.75" hidden="false" customHeight="true" outlineLevel="0" collapsed="false">
      <c r="A234" s="32"/>
      <c r="B234" s="32"/>
      <c r="C234" s="32"/>
      <c r="D234" s="32"/>
      <c r="E234" s="154"/>
      <c r="F234" s="155"/>
      <c r="G234" s="155"/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 customFormat="false" ht="15.75" hidden="false" customHeight="true" outlineLevel="0" collapsed="false">
      <c r="A235" s="32"/>
      <c r="B235" s="32"/>
      <c r="C235" s="32"/>
      <c r="D235" s="32"/>
      <c r="E235" s="154"/>
      <c r="F235" s="155"/>
      <c r="G235" s="155"/>
      <c r="H235" s="155"/>
      <c r="I235" s="155"/>
      <c r="J235" s="155"/>
      <c r="K235" s="155"/>
      <c r="L235" s="155"/>
      <c r="M235" s="155"/>
      <c r="N235" s="155"/>
      <c r="O235" s="155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 customFormat="false" ht="15.75" hidden="false" customHeight="true" outlineLevel="0" collapsed="false">
      <c r="A236" s="32"/>
      <c r="B236" s="32"/>
      <c r="C236" s="32"/>
      <c r="D236" s="32"/>
      <c r="E236" s="154"/>
      <c r="F236" s="155"/>
      <c r="G236" s="155"/>
      <c r="H236" s="155"/>
      <c r="I236" s="155"/>
      <c r="J236" s="155"/>
      <c r="K236" s="155"/>
      <c r="L236" s="155"/>
      <c r="M236" s="155"/>
      <c r="N236" s="155"/>
      <c r="O236" s="155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 customFormat="false" ht="15.75" hidden="false" customHeight="true" outlineLevel="0" collapsed="false">
      <c r="A237" s="32"/>
      <c r="B237" s="32"/>
      <c r="C237" s="32"/>
      <c r="D237" s="32"/>
      <c r="E237" s="154"/>
      <c r="F237" s="155"/>
      <c r="G237" s="155"/>
      <c r="H237" s="155"/>
      <c r="I237" s="155"/>
      <c r="J237" s="155"/>
      <c r="K237" s="155"/>
      <c r="L237" s="155"/>
      <c r="M237" s="155"/>
      <c r="N237" s="155"/>
      <c r="O237" s="155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customFormat="false" ht="15.75" hidden="false" customHeight="true" outlineLevel="0" collapsed="false">
      <c r="A238" s="32"/>
      <c r="B238" s="32"/>
      <c r="C238" s="32"/>
      <c r="D238" s="32"/>
      <c r="E238" s="154"/>
      <c r="F238" s="155"/>
      <c r="G238" s="155"/>
      <c r="H238" s="155"/>
      <c r="I238" s="155"/>
      <c r="J238" s="155"/>
      <c r="K238" s="155"/>
      <c r="L238" s="155"/>
      <c r="M238" s="155"/>
      <c r="N238" s="155"/>
      <c r="O238" s="155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 customFormat="false" ht="15.75" hidden="false" customHeight="true" outlineLevel="0" collapsed="false">
      <c r="A239" s="32"/>
      <c r="B239" s="32"/>
      <c r="C239" s="32"/>
      <c r="D239" s="32"/>
      <c r="E239" s="154"/>
      <c r="F239" s="155"/>
      <c r="G239" s="155"/>
      <c r="H239" s="155"/>
      <c r="I239" s="155"/>
      <c r="J239" s="155"/>
      <c r="K239" s="155"/>
      <c r="L239" s="155"/>
      <c r="M239" s="155"/>
      <c r="N239" s="155"/>
      <c r="O239" s="155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 customFormat="false" ht="15.75" hidden="false" customHeight="true" outlineLevel="0" collapsed="false">
      <c r="A240" s="32"/>
      <c r="B240" s="32"/>
      <c r="C240" s="32"/>
      <c r="D240" s="32"/>
      <c r="E240" s="154"/>
      <c r="F240" s="155"/>
      <c r="G240" s="155"/>
      <c r="H240" s="155"/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 customFormat="false" ht="15.75" hidden="false" customHeight="true" outlineLevel="0" collapsed="false">
      <c r="A241" s="32"/>
      <c r="B241" s="32"/>
      <c r="C241" s="32"/>
      <c r="D241" s="32"/>
      <c r="E241" s="154"/>
      <c r="F241" s="155"/>
      <c r="G241" s="155"/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 customFormat="false" ht="15.75" hidden="false" customHeight="true" outlineLevel="0" collapsed="false">
      <c r="A242" s="32"/>
      <c r="B242" s="32"/>
      <c r="C242" s="32"/>
      <c r="D242" s="32"/>
      <c r="E242" s="154"/>
      <c r="F242" s="155"/>
      <c r="G242" s="155"/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 customFormat="false" ht="15.75" hidden="false" customHeight="true" outlineLevel="0" collapsed="false">
      <c r="A243" s="32"/>
      <c r="B243" s="32"/>
      <c r="C243" s="32"/>
      <c r="D243" s="32"/>
      <c r="E243" s="154"/>
      <c r="F243" s="155"/>
      <c r="G243" s="155"/>
      <c r="H243" s="155"/>
      <c r="I243" s="155"/>
      <c r="J243" s="155"/>
      <c r="K243" s="155"/>
      <c r="L243" s="155"/>
      <c r="M243" s="155"/>
      <c r="N243" s="155"/>
      <c r="O243" s="155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 customFormat="false" ht="15.75" hidden="false" customHeight="true" outlineLevel="0" collapsed="false">
      <c r="A244" s="32"/>
      <c r="B244" s="32"/>
      <c r="C244" s="32"/>
      <c r="D244" s="32"/>
      <c r="E244" s="154"/>
      <c r="F244" s="155"/>
      <c r="G244" s="155"/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</row>
    <row r="245" customFormat="false" ht="15.75" hidden="false" customHeight="true" outlineLevel="0" collapsed="false">
      <c r="A245" s="32"/>
      <c r="B245" s="32"/>
      <c r="C245" s="32"/>
      <c r="D245" s="32"/>
      <c r="E245" s="154"/>
      <c r="F245" s="155"/>
      <c r="G245" s="155"/>
      <c r="H245" s="155"/>
      <c r="I245" s="155"/>
      <c r="J245" s="155"/>
      <c r="K245" s="155"/>
      <c r="L245" s="155"/>
      <c r="M245" s="155"/>
      <c r="N245" s="155"/>
      <c r="O245" s="155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</row>
    <row r="246" customFormat="false" ht="15.75" hidden="false" customHeight="true" outlineLevel="0" collapsed="false">
      <c r="A246" s="32"/>
      <c r="B246" s="32"/>
      <c r="C246" s="32"/>
      <c r="D246" s="32"/>
      <c r="E246" s="154"/>
      <c r="F246" s="155"/>
      <c r="G246" s="155"/>
      <c r="H246" s="155"/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</row>
    <row r="247" customFormat="false" ht="15.75" hidden="false" customHeight="true" outlineLevel="0" collapsed="false">
      <c r="A247" s="32"/>
      <c r="B247" s="32"/>
      <c r="C247" s="32"/>
      <c r="D247" s="32"/>
      <c r="E247" s="154"/>
      <c r="F247" s="155"/>
      <c r="G247" s="155"/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</row>
    <row r="248" customFormat="false" ht="15.75" hidden="false" customHeight="true" outlineLevel="0" collapsed="false">
      <c r="A248" s="32"/>
      <c r="B248" s="32"/>
      <c r="C248" s="32"/>
      <c r="D248" s="32"/>
      <c r="E248" s="154"/>
      <c r="F248" s="155"/>
      <c r="G248" s="155"/>
      <c r="H248" s="155"/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</row>
    <row r="249" customFormat="false" ht="15.75" hidden="false" customHeight="true" outlineLevel="0" collapsed="false">
      <c r="A249" s="32"/>
      <c r="B249" s="32"/>
      <c r="C249" s="32"/>
      <c r="D249" s="32"/>
      <c r="E249" s="154"/>
      <c r="F249" s="155"/>
      <c r="G249" s="155"/>
      <c r="H249" s="155"/>
      <c r="I249" s="155"/>
      <c r="J249" s="155"/>
      <c r="K249" s="155"/>
      <c r="L249" s="155"/>
      <c r="M249" s="155"/>
      <c r="N249" s="155"/>
      <c r="O249" s="155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</row>
    <row r="250" customFormat="false" ht="15.75" hidden="false" customHeight="true" outlineLevel="0" collapsed="false">
      <c r="A250" s="32"/>
      <c r="B250" s="32"/>
      <c r="C250" s="32"/>
      <c r="D250" s="32"/>
      <c r="E250" s="154"/>
      <c r="F250" s="155"/>
      <c r="G250" s="155"/>
      <c r="H250" s="155"/>
      <c r="I250" s="155"/>
      <c r="J250" s="155"/>
      <c r="K250" s="155"/>
      <c r="L250" s="155"/>
      <c r="M250" s="155"/>
      <c r="N250" s="155"/>
      <c r="O250" s="155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</row>
    <row r="251" customFormat="false" ht="15.75" hidden="false" customHeight="true" outlineLevel="0" collapsed="false">
      <c r="A251" s="32"/>
      <c r="B251" s="32"/>
      <c r="C251" s="32"/>
      <c r="D251" s="32"/>
      <c r="E251" s="154"/>
      <c r="F251" s="155"/>
      <c r="G251" s="155"/>
      <c r="H251" s="155"/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5.75" hidden="false" customHeight="true" outlineLevel="0" collapsed="false">
      <c r="A252" s="32"/>
      <c r="B252" s="32"/>
      <c r="C252" s="32"/>
      <c r="D252" s="32"/>
      <c r="E252" s="154"/>
      <c r="F252" s="155"/>
      <c r="G252" s="155"/>
      <c r="H252" s="155"/>
      <c r="I252" s="155"/>
      <c r="J252" s="155"/>
      <c r="K252" s="155"/>
      <c r="L252" s="155"/>
      <c r="M252" s="155"/>
      <c r="N252" s="155"/>
      <c r="O252" s="155"/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5.75" hidden="false" customHeight="true" outlineLevel="0" collapsed="false">
      <c r="A253" s="32"/>
      <c r="B253" s="32"/>
      <c r="C253" s="32"/>
      <c r="D253" s="32"/>
      <c r="E253" s="154"/>
      <c r="F253" s="155"/>
      <c r="G253" s="155"/>
      <c r="H253" s="155"/>
      <c r="I253" s="155"/>
      <c r="J253" s="155"/>
      <c r="K253" s="155"/>
      <c r="L253" s="155"/>
      <c r="M253" s="155"/>
      <c r="N253" s="155"/>
      <c r="O253" s="155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</row>
    <row r="254" customFormat="false" ht="15.75" hidden="false" customHeight="true" outlineLevel="0" collapsed="false">
      <c r="A254" s="32"/>
      <c r="B254" s="32"/>
      <c r="C254" s="32"/>
      <c r="D254" s="32"/>
      <c r="E254" s="154"/>
      <c r="F254" s="155"/>
      <c r="G254" s="155"/>
      <c r="H254" s="155"/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</row>
    <row r="255" customFormat="false" ht="15.75" hidden="false" customHeight="true" outlineLevel="0" collapsed="false">
      <c r="A255" s="32"/>
      <c r="B255" s="32"/>
      <c r="C255" s="32"/>
      <c r="D255" s="32"/>
      <c r="E255" s="154"/>
      <c r="F255" s="155"/>
      <c r="G255" s="155"/>
      <c r="H255" s="155"/>
      <c r="I255" s="155"/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</row>
    <row r="256" customFormat="false" ht="15.75" hidden="false" customHeight="true" outlineLevel="0" collapsed="false">
      <c r="A256" s="32"/>
      <c r="B256" s="32"/>
      <c r="C256" s="32"/>
      <c r="D256" s="32"/>
      <c r="E256" s="154"/>
      <c r="F256" s="155"/>
      <c r="G256" s="155"/>
      <c r="H256" s="155"/>
      <c r="I256" s="155"/>
      <c r="J256" s="155"/>
      <c r="K256" s="155"/>
      <c r="L256" s="155"/>
      <c r="M256" s="155"/>
      <c r="N256" s="155"/>
      <c r="O256" s="155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</row>
    <row r="257" customFormat="false" ht="15.75" hidden="false" customHeight="true" outlineLevel="0" collapsed="false">
      <c r="A257" s="32"/>
      <c r="B257" s="32"/>
      <c r="C257" s="32"/>
      <c r="D257" s="32"/>
      <c r="E257" s="154"/>
      <c r="F257" s="155"/>
      <c r="G257" s="155"/>
      <c r="H257" s="155"/>
      <c r="I257" s="155"/>
      <c r="J257" s="155"/>
      <c r="K257" s="155"/>
      <c r="L257" s="155"/>
      <c r="M257" s="155"/>
      <c r="N257" s="155"/>
      <c r="O257" s="155"/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</row>
    <row r="258" customFormat="false" ht="15.75" hidden="false" customHeight="true" outlineLevel="0" collapsed="false">
      <c r="A258" s="32"/>
      <c r="B258" s="32"/>
      <c r="C258" s="32"/>
      <c r="D258" s="32"/>
      <c r="E258" s="154"/>
      <c r="F258" s="155"/>
      <c r="G258" s="155"/>
      <c r="H258" s="155"/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</row>
    <row r="259" customFormat="false" ht="15.75" hidden="false" customHeight="true" outlineLevel="0" collapsed="false">
      <c r="A259" s="32"/>
      <c r="B259" s="32"/>
      <c r="C259" s="32"/>
      <c r="D259" s="32"/>
      <c r="E259" s="154"/>
      <c r="F259" s="155"/>
      <c r="G259" s="155"/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</row>
    <row r="260" customFormat="false" ht="15.75" hidden="false" customHeight="true" outlineLevel="0" collapsed="false">
      <c r="A260" s="32"/>
      <c r="B260" s="32"/>
      <c r="C260" s="32"/>
      <c r="D260" s="32"/>
      <c r="E260" s="154"/>
      <c r="F260" s="155"/>
      <c r="G260" s="155"/>
      <c r="H260" s="155"/>
      <c r="I260" s="155"/>
      <c r="J260" s="155"/>
      <c r="K260" s="155"/>
      <c r="L260" s="155"/>
      <c r="M260" s="155"/>
      <c r="N260" s="155"/>
      <c r="O260" s="155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</row>
    <row r="261" customFormat="false" ht="15.75" hidden="false" customHeight="true" outlineLevel="0" collapsed="false">
      <c r="A261" s="32"/>
      <c r="B261" s="32"/>
      <c r="C261" s="32"/>
      <c r="D261" s="32"/>
      <c r="E261" s="154"/>
      <c r="F261" s="155"/>
      <c r="G261" s="155"/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</row>
    <row r="262" customFormat="false" ht="15.75" hidden="false" customHeight="true" outlineLevel="0" collapsed="false">
      <c r="A262" s="32"/>
      <c r="B262" s="32"/>
      <c r="C262" s="32"/>
      <c r="D262" s="32"/>
      <c r="E262" s="154"/>
      <c r="F262" s="155"/>
      <c r="G262" s="155"/>
      <c r="H262" s="155"/>
      <c r="I262" s="155"/>
      <c r="J262" s="155"/>
      <c r="K262" s="155"/>
      <c r="L262" s="155"/>
      <c r="M262" s="155"/>
      <c r="N262" s="155"/>
      <c r="O262" s="155"/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</row>
    <row r="263" customFormat="false" ht="15.75" hidden="false" customHeight="true" outlineLevel="0" collapsed="false">
      <c r="A263" s="32"/>
      <c r="B263" s="32"/>
      <c r="C263" s="32"/>
      <c r="D263" s="32"/>
      <c r="E263" s="154"/>
      <c r="F263" s="155"/>
      <c r="G263" s="155"/>
      <c r="H263" s="155"/>
      <c r="I263" s="155"/>
      <c r="J263" s="155"/>
      <c r="K263" s="155"/>
      <c r="L263" s="155"/>
      <c r="M263" s="155"/>
      <c r="N263" s="155"/>
      <c r="O263" s="155"/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</row>
    <row r="264" customFormat="false" ht="15.75" hidden="false" customHeight="true" outlineLevel="0" collapsed="false">
      <c r="A264" s="32"/>
      <c r="B264" s="32"/>
      <c r="C264" s="32"/>
      <c r="D264" s="32"/>
      <c r="E264" s="154"/>
      <c r="F264" s="155"/>
      <c r="G264" s="155"/>
      <c r="H264" s="155"/>
      <c r="I264" s="155"/>
      <c r="J264" s="155"/>
      <c r="K264" s="155"/>
      <c r="L264" s="155"/>
      <c r="M264" s="155"/>
      <c r="N264" s="155"/>
      <c r="O264" s="155"/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</row>
    <row r="265" customFormat="false" ht="15.75" hidden="false" customHeight="true" outlineLevel="0" collapsed="false">
      <c r="A265" s="32"/>
      <c r="B265" s="32"/>
      <c r="C265" s="32"/>
      <c r="D265" s="32"/>
      <c r="E265" s="154"/>
      <c r="F265" s="155"/>
      <c r="G265" s="155"/>
      <c r="H265" s="155"/>
      <c r="I265" s="155"/>
      <c r="J265" s="155"/>
      <c r="K265" s="155"/>
      <c r="L265" s="155"/>
      <c r="M265" s="155"/>
      <c r="N265" s="155"/>
      <c r="O265" s="155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</row>
    <row r="266" customFormat="false" ht="15.75" hidden="false" customHeight="true" outlineLevel="0" collapsed="false">
      <c r="A266" s="32"/>
      <c r="B266" s="32"/>
      <c r="C266" s="32"/>
      <c r="D266" s="32"/>
      <c r="E266" s="154"/>
      <c r="F266" s="155"/>
      <c r="G266" s="155"/>
      <c r="H266" s="155"/>
      <c r="I266" s="155"/>
      <c r="J266" s="155"/>
      <c r="K266" s="155"/>
      <c r="L266" s="155"/>
      <c r="M266" s="155"/>
      <c r="N266" s="155"/>
      <c r="O266" s="155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</row>
    <row r="267" customFormat="false" ht="15.75" hidden="false" customHeight="true" outlineLevel="0" collapsed="false">
      <c r="A267" s="32"/>
      <c r="B267" s="32"/>
      <c r="C267" s="32"/>
      <c r="D267" s="32"/>
      <c r="E267" s="154"/>
      <c r="F267" s="155"/>
      <c r="G267" s="155"/>
      <c r="H267" s="155"/>
      <c r="I267" s="155"/>
      <c r="J267" s="155"/>
      <c r="K267" s="155"/>
      <c r="L267" s="155"/>
      <c r="M267" s="155"/>
      <c r="N267" s="155"/>
      <c r="O267" s="155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</row>
    <row r="268" customFormat="false" ht="15.75" hidden="false" customHeight="true" outlineLevel="0" collapsed="false">
      <c r="A268" s="32"/>
      <c r="B268" s="32"/>
      <c r="C268" s="32"/>
      <c r="D268" s="32"/>
      <c r="E268" s="154"/>
      <c r="F268" s="155"/>
      <c r="G268" s="155"/>
      <c r="H268" s="155"/>
      <c r="I268" s="155"/>
      <c r="J268" s="155"/>
      <c r="K268" s="155"/>
      <c r="L268" s="155"/>
      <c r="M268" s="155"/>
      <c r="N268" s="155"/>
      <c r="O268" s="155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</row>
    <row r="269" customFormat="false" ht="15.75" hidden="false" customHeight="true" outlineLevel="0" collapsed="false">
      <c r="A269" s="32"/>
      <c r="B269" s="32"/>
      <c r="C269" s="32"/>
      <c r="D269" s="32"/>
      <c r="E269" s="154"/>
      <c r="F269" s="155"/>
      <c r="G269" s="155"/>
      <c r="H269" s="155"/>
      <c r="I269" s="155"/>
      <c r="J269" s="155"/>
      <c r="K269" s="155"/>
      <c r="L269" s="155"/>
      <c r="M269" s="155"/>
      <c r="N269" s="155"/>
      <c r="O269" s="155"/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</row>
    <row r="270" customFormat="false" ht="15.75" hidden="false" customHeight="true" outlineLevel="0" collapsed="false">
      <c r="A270" s="32"/>
      <c r="B270" s="32"/>
      <c r="C270" s="32"/>
      <c r="D270" s="32"/>
      <c r="E270" s="154"/>
      <c r="F270" s="155"/>
      <c r="G270" s="155"/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</row>
    <row r="271" customFormat="false" ht="15.75" hidden="false" customHeight="true" outlineLevel="0" collapsed="false">
      <c r="A271" s="32"/>
      <c r="B271" s="32"/>
      <c r="C271" s="32"/>
      <c r="D271" s="32"/>
      <c r="E271" s="154"/>
      <c r="F271" s="155"/>
      <c r="G271" s="155"/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</row>
    <row r="272" customFormat="false" ht="15.75" hidden="false" customHeight="true" outlineLevel="0" collapsed="false">
      <c r="A272" s="32"/>
      <c r="B272" s="32"/>
      <c r="C272" s="32"/>
      <c r="D272" s="32"/>
      <c r="E272" s="154"/>
      <c r="F272" s="155"/>
      <c r="G272" s="155"/>
      <c r="H272" s="155"/>
      <c r="I272" s="155"/>
      <c r="J272" s="155"/>
      <c r="K272" s="155"/>
      <c r="L272" s="155"/>
      <c r="M272" s="155"/>
      <c r="N272" s="155"/>
      <c r="O272" s="15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</row>
    <row r="273" customFormat="false" ht="15.75" hidden="false" customHeight="true" outlineLevel="0" collapsed="false">
      <c r="A273" s="32"/>
      <c r="B273" s="32"/>
      <c r="C273" s="32"/>
      <c r="D273" s="32"/>
      <c r="E273" s="154"/>
      <c r="F273" s="155"/>
      <c r="G273" s="155"/>
      <c r="H273" s="155"/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</row>
    <row r="274" customFormat="false" ht="15.75" hidden="false" customHeight="true" outlineLevel="0" collapsed="false">
      <c r="A274" s="32"/>
      <c r="B274" s="32"/>
      <c r="C274" s="32"/>
      <c r="D274" s="32"/>
      <c r="E274" s="154"/>
      <c r="F274" s="155"/>
      <c r="G274" s="155"/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</row>
    <row r="275" customFormat="false" ht="15.75" hidden="false" customHeight="true" outlineLevel="0" collapsed="false">
      <c r="A275" s="32"/>
      <c r="B275" s="32"/>
      <c r="C275" s="32"/>
      <c r="D275" s="32"/>
      <c r="E275" s="154"/>
      <c r="F275" s="155"/>
      <c r="G275" s="155"/>
      <c r="H275" s="155"/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</row>
    <row r="276" customFormat="false" ht="15.75" hidden="false" customHeight="true" outlineLevel="0" collapsed="false">
      <c r="A276" s="32"/>
      <c r="B276" s="32"/>
      <c r="C276" s="32"/>
      <c r="D276" s="32"/>
      <c r="E276" s="154"/>
      <c r="F276" s="155"/>
      <c r="G276" s="155"/>
      <c r="H276" s="155"/>
      <c r="I276" s="155"/>
      <c r="J276" s="155"/>
      <c r="K276" s="155"/>
      <c r="L276" s="155"/>
      <c r="M276" s="155"/>
      <c r="N276" s="155"/>
      <c r="O276" s="15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</row>
    <row r="277" customFormat="false" ht="15.75" hidden="false" customHeight="true" outlineLevel="0" collapsed="false">
      <c r="A277" s="32"/>
      <c r="B277" s="32"/>
      <c r="C277" s="32"/>
      <c r="D277" s="32"/>
      <c r="E277" s="154"/>
      <c r="F277" s="155"/>
      <c r="G277" s="155"/>
      <c r="H277" s="155"/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</row>
    <row r="278" customFormat="false" ht="15.75" hidden="false" customHeight="true" outlineLevel="0" collapsed="false">
      <c r="A278" s="32"/>
      <c r="B278" s="32"/>
      <c r="C278" s="32"/>
      <c r="D278" s="32"/>
      <c r="E278" s="154"/>
      <c r="F278" s="155"/>
      <c r="G278" s="155"/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</row>
    <row r="279" customFormat="false" ht="15.75" hidden="false" customHeight="true" outlineLevel="0" collapsed="false">
      <c r="A279" s="32"/>
      <c r="B279" s="32"/>
      <c r="C279" s="32"/>
      <c r="D279" s="32"/>
      <c r="E279" s="154"/>
      <c r="F279" s="155"/>
      <c r="G279" s="155"/>
      <c r="H279" s="155"/>
      <c r="I279" s="155"/>
      <c r="J279" s="155"/>
      <c r="K279" s="155"/>
      <c r="L279" s="155"/>
      <c r="M279" s="155"/>
      <c r="N279" s="155"/>
      <c r="O279" s="15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5.75" hidden="false" customHeight="true" outlineLevel="0" collapsed="false">
      <c r="A280" s="32"/>
      <c r="B280" s="32"/>
      <c r="C280" s="32"/>
      <c r="D280" s="32"/>
      <c r="E280" s="154"/>
      <c r="F280" s="155"/>
      <c r="G280" s="155"/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  <c r="Z280" s="155"/>
      <c r="AA280" s="155"/>
      <c r="AB280" s="155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5.75" hidden="false" customHeight="true" outlineLevel="0" collapsed="false">
      <c r="A281" s="32"/>
      <c r="B281" s="32"/>
      <c r="C281" s="32"/>
      <c r="D281" s="32"/>
      <c r="E281" s="154"/>
      <c r="F281" s="155"/>
      <c r="G281" s="155"/>
      <c r="H281" s="155"/>
      <c r="I281" s="155"/>
      <c r="J281" s="155"/>
      <c r="K281" s="155"/>
      <c r="L281" s="155"/>
      <c r="M281" s="155"/>
      <c r="N281" s="155"/>
      <c r="O281" s="15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  <c r="AA281" s="155"/>
      <c r="AB281" s="155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</row>
    <row r="282" customFormat="false" ht="15.75" hidden="false" customHeight="true" outlineLevel="0" collapsed="false">
      <c r="A282" s="32"/>
      <c r="B282" s="32"/>
      <c r="C282" s="32"/>
      <c r="D282" s="32"/>
      <c r="E282" s="154"/>
      <c r="F282" s="155"/>
      <c r="G282" s="155"/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  <c r="Z282" s="155"/>
      <c r="AA282" s="155"/>
      <c r="AB282" s="155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</row>
    <row r="283" customFormat="false" ht="15.75" hidden="false" customHeight="true" outlineLevel="0" collapsed="false">
      <c r="A283" s="32"/>
      <c r="B283" s="32"/>
      <c r="C283" s="32"/>
      <c r="D283" s="32"/>
      <c r="E283" s="154"/>
      <c r="F283" s="155"/>
      <c r="G283" s="155"/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  <c r="Z283" s="155"/>
      <c r="AA283" s="155"/>
      <c r="AB283" s="155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</row>
    <row r="284" customFormat="false" ht="15.75" hidden="false" customHeight="true" outlineLevel="0" collapsed="false">
      <c r="A284" s="32"/>
      <c r="B284" s="32"/>
      <c r="C284" s="32"/>
      <c r="D284" s="32"/>
      <c r="E284" s="154"/>
      <c r="F284" s="155"/>
      <c r="G284" s="155"/>
      <c r="H284" s="155"/>
      <c r="I284" s="155"/>
      <c r="J284" s="155"/>
      <c r="K284" s="155"/>
      <c r="L284" s="155"/>
      <c r="M284" s="155"/>
      <c r="N284" s="155"/>
      <c r="O284" s="15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  <c r="AA284" s="155"/>
      <c r="AB284" s="155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</row>
    <row r="285" customFormat="false" ht="15.75" hidden="false" customHeight="true" outlineLevel="0" collapsed="false">
      <c r="A285" s="32"/>
      <c r="B285" s="32"/>
      <c r="C285" s="32"/>
      <c r="D285" s="32"/>
      <c r="E285" s="154"/>
      <c r="F285" s="155"/>
      <c r="G285" s="155"/>
      <c r="H285" s="155"/>
      <c r="I285" s="155"/>
      <c r="J285" s="155"/>
      <c r="K285" s="155"/>
      <c r="L285" s="155"/>
      <c r="M285" s="155"/>
      <c r="N285" s="155"/>
      <c r="O285" s="15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  <c r="Z285" s="155"/>
      <c r="AA285" s="155"/>
      <c r="AB285" s="155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</row>
    <row r="286" customFormat="false" ht="15.75" hidden="false" customHeight="true" outlineLevel="0" collapsed="false">
      <c r="A286" s="32"/>
      <c r="B286" s="32"/>
      <c r="C286" s="32"/>
      <c r="D286" s="32"/>
      <c r="E286" s="154"/>
      <c r="F286" s="155"/>
      <c r="G286" s="155"/>
      <c r="H286" s="155"/>
      <c r="I286" s="155"/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  <c r="AA286" s="155"/>
      <c r="AB286" s="155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</row>
    <row r="287" customFormat="false" ht="15.75" hidden="false" customHeight="true" outlineLevel="0" collapsed="false">
      <c r="A287" s="32"/>
      <c r="B287" s="32"/>
      <c r="C287" s="32"/>
      <c r="D287" s="32"/>
      <c r="E287" s="154"/>
      <c r="F287" s="155"/>
      <c r="G287" s="155"/>
      <c r="H287" s="155"/>
      <c r="I287" s="155"/>
      <c r="J287" s="155"/>
      <c r="K287" s="155"/>
      <c r="L287" s="155"/>
      <c r="M287" s="155"/>
      <c r="N287" s="155"/>
      <c r="O287" s="15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  <c r="Z287" s="155"/>
      <c r="AA287" s="155"/>
      <c r="AB287" s="155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</row>
    <row r="288" customFormat="false" ht="15.75" hidden="false" customHeight="true" outlineLevel="0" collapsed="false">
      <c r="A288" s="32"/>
      <c r="B288" s="32"/>
      <c r="C288" s="32"/>
      <c r="D288" s="32"/>
      <c r="E288" s="154"/>
      <c r="F288" s="155"/>
      <c r="G288" s="155"/>
      <c r="H288" s="155"/>
      <c r="I288" s="155"/>
      <c r="J288" s="155"/>
      <c r="K288" s="155"/>
      <c r="L288" s="155"/>
      <c r="M288" s="155"/>
      <c r="N288" s="155"/>
      <c r="O288" s="15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  <c r="Z288" s="155"/>
      <c r="AA288" s="155"/>
      <c r="AB288" s="155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</row>
    <row r="289" customFormat="false" ht="15.75" hidden="false" customHeight="true" outlineLevel="0" collapsed="false">
      <c r="A289" s="32"/>
      <c r="B289" s="32"/>
      <c r="C289" s="32"/>
      <c r="D289" s="32"/>
      <c r="E289" s="154"/>
      <c r="F289" s="155"/>
      <c r="G289" s="155"/>
      <c r="H289" s="155"/>
      <c r="I289" s="155"/>
      <c r="J289" s="155"/>
      <c r="K289" s="155"/>
      <c r="L289" s="155"/>
      <c r="M289" s="155"/>
      <c r="N289" s="155"/>
      <c r="O289" s="15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  <c r="Z289" s="155"/>
      <c r="AA289" s="155"/>
      <c r="AB289" s="155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</row>
    <row r="290" customFormat="false" ht="15.75" hidden="false" customHeight="true" outlineLevel="0" collapsed="false">
      <c r="A290" s="32"/>
      <c r="B290" s="32"/>
      <c r="C290" s="32"/>
      <c r="D290" s="32"/>
      <c r="E290" s="154"/>
      <c r="F290" s="155"/>
      <c r="G290" s="155"/>
      <c r="H290" s="155"/>
      <c r="I290" s="155"/>
      <c r="J290" s="155"/>
      <c r="K290" s="155"/>
      <c r="L290" s="155"/>
      <c r="M290" s="155"/>
      <c r="N290" s="155"/>
      <c r="O290" s="15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  <c r="Z290" s="155"/>
      <c r="AA290" s="155"/>
      <c r="AB290" s="155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</row>
    <row r="291" customFormat="false" ht="15.75" hidden="false" customHeight="true" outlineLevel="0" collapsed="false">
      <c r="A291" s="32"/>
      <c r="B291" s="32"/>
      <c r="C291" s="32"/>
      <c r="D291" s="32"/>
      <c r="E291" s="154"/>
      <c r="F291" s="155"/>
      <c r="G291" s="155"/>
      <c r="H291" s="155"/>
      <c r="I291" s="155"/>
      <c r="J291" s="155"/>
      <c r="K291" s="155"/>
      <c r="L291" s="155"/>
      <c r="M291" s="155"/>
      <c r="N291" s="155"/>
      <c r="O291" s="15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  <c r="Z291" s="155"/>
      <c r="AA291" s="155"/>
      <c r="AB291" s="155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</row>
    <row r="292" customFormat="false" ht="15.75" hidden="false" customHeight="true" outlineLevel="0" collapsed="false">
      <c r="A292" s="32"/>
      <c r="B292" s="32"/>
      <c r="C292" s="32"/>
      <c r="D292" s="32"/>
      <c r="E292" s="154"/>
      <c r="F292" s="155"/>
      <c r="G292" s="155"/>
      <c r="H292" s="155"/>
      <c r="I292" s="155"/>
      <c r="J292" s="155"/>
      <c r="K292" s="155"/>
      <c r="L292" s="155"/>
      <c r="M292" s="155"/>
      <c r="N292" s="155"/>
      <c r="O292" s="15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  <c r="AA292" s="155"/>
      <c r="AB292" s="155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</row>
    <row r="293" customFormat="false" ht="15.75" hidden="false" customHeight="true" outlineLevel="0" collapsed="false">
      <c r="A293" s="32"/>
      <c r="B293" s="32"/>
      <c r="C293" s="32"/>
      <c r="D293" s="32"/>
      <c r="E293" s="154"/>
      <c r="F293" s="155"/>
      <c r="G293" s="155"/>
      <c r="H293" s="155"/>
      <c r="I293" s="155"/>
      <c r="J293" s="155"/>
      <c r="K293" s="155"/>
      <c r="L293" s="155"/>
      <c r="M293" s="155"/>
      <c r="N293" s="155"/>
      <c r="O293" s="15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  <c r="AA293" s="155"/>
      <c r="AB293" s="155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</row>
    <row r="294" customFormat="false" ht="15.75" hidden="false" customHeight="true" outlineLevel="0" collapsed="false">
      <c r="A294" s="32"/>
      <c r="B294" s="32"/>
      <c r="C294" s="32"/>
      <c r="D294" s="32"/>
      <c r="E294" s="154"/>
      <c r="F294" s="155"/>
      <c r="G294" s="155"/>
      <c r="H294" s="155"/>
      <c r="I294" s="155"/>
      <c r="J294" s="155"/>
      <c r="K294" s="155"/>
      <c r="L294" s="155"/>
      <c r="M294" s="155"/>
      <c r="N294" s="155"/>
      <c r="O294" s="15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  <c r="Z294" s="155"/>
      <c r="AA294" s="155"/>
      <c r="AB294" s="155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</row>
    <row r="295" customFormat="false" ht="15.75" hidden="false" customHeight="true" outlineLevel="0" collapsed="false">
      <c r="A295" s="32"/>
      <c r="B295" s="32"/>
      <c r="C295" s="32"/>
      <c r="D295" s="32"/>
      <c r="E295" s="154"/>
      <c r="F295" s="155"/>
      <c r="G295" s="155"/>
      <c r="H295" s="155"/>
      <c r="I295" s="155"/>
      <c r="J295" s="155"/>
      <c r="K295" s="155"/>
      <c r="L295" s="155"/>
      <c r="M295" s="155"/>
      <c r="N295" s="155"/>
      <c r="O295" s="15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  <c r="Z295" s="155"/>
      <c r="AA295" s="155"/>
      <c r="AB295" s="155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</row>
    <row r="296" customFormat="false" ht="15.75" hidden="false" customHeight="true" outlineLevel="0" collapsed="false">
      <c r="A296" s="32"/>
      <c r="B296" s="32"/>
      <c r="C296" s="32"/>
      <c r="D296" s="32"/>
      <c r="E296" s="154"/>
      <c r="F296" s="155"/>
      <c r="G296" s="155"/>
      <c r="H296" s="155"/>
      <c r="I296" s="155"/>
      <c r="J296" s="155"/>
      <c r="K296" s="155"/>
      <c r="L296" s="155"/>
      <c r="M296" s="155"/>
      <c r="N296" s="155"/>
      <c r="O296" s="15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  <c r="Z296" s="155"/>
      <c r="AA296" s="155"/>
      <c r="AB296" s="155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</row>
    <row r="297" customFormat="false" ht="15.75" hidden="false" customHeight="true" outlineLevel="0" collapsed="false">
      <c r="A297" s="32"/>
      <c r="B297" s="32"/>
      <c r="C297" s="32"/>
      <c r="D297" s="32"/>
      <c r="E297" s="154"/>
      <c r="F297" s="155"/>
      <c r="G297" s="155"/>
      <c r="H297" s="155"/>
      <c r="I297" s="155"/>
      <c r="J297" s="155"/>
      <c r="K297" s="155"/>
      <c r="L297" s="155"/>
      <c r="M297" s="155"/>
      <c r="N297" s="155"/>
      <c r="O297" s="15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  <c r="Z297" s="155"/>
      <c r="AA297" s="155"/>
      <c r="AB297" s="155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</row>
    <row r="298" customFormat="false" ht="15.75" hidden="false" customHeight="true" outlineLevel="0" collapsed="false">
      <c r="A298" s="32"/>
      <c r="B298" s="32"/>
      <c r="C298" s="32"/>
      <c r="D298" s="32"/>
      <c r="E298" s="154"/>
      <c r="F298" s="155"/>
      <c r="G298" s="155"/>
      <c r="H298" s="155"/>
      <c r="I298" s="155"/>
      <c r="J298" s="155"/>
      <c r="K298" s="155"/>
      <c r="L298" s="155"/>
      <c r="M298" s="155"/>
      <c r="N298" s="155"/>
      <c r="O298" s="15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  <c r="Z298" s="155"/>
      <c r="AA298" s="155"/>
      <c r="AB298" s="155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</row>
    <row r="299" customFormat="false" ht="15.75" hidden="false" customHeight="true" outlineLevel="0" collapsed="false">
      <c r="A299" s="32"/>
      <c r="B299" s="32"/>
      <c r="C299" s="32"/>
      <c r="D299" s="32"/>
      <c r="E299" s="154"/>
      <c r="F299" s="155"/>
      <c r="G299" s="155"/>
      <c r="H299" s="155"/>
      <c r="I299" s="155"/>
      <c r="J299" s="155"/>
      <c r="K299" s="155"/>
      <c r="L299" s="155"/>
      <c r="M299" s="155"/>
      <c r="N299" s="155"/>
      <c r="O299" s="15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  <c r="Z299" s="155"/>
      <c r="AA299" s="155"/>
      <c r="AB299" s="155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</row>
    <row r="300" customFormat="false" ht="15.75" hidden="false" customHeight="true" outlineLevel="0" collapsed="false">
      <c r="A300" s="32"/>
      <c r="B300" s="32"/>
      <c r="C300" s="32"/>
      <c r="D300" s="32"/>
      <c r="E300" s="154"/>
      <c r="F300" s="155"/>
      <c r="G300" s="155"/>
      <c r="H300" s="155"/>
      <c r="I300" s="155"/>
      <c r="J300" s="155"/>
      <c r="K300" s="155"/>
      <c r="L300" s="155"/>
      <c r="M300" s="155"/>
      <c r="N300" s="155"/>
      <c r="O300" s="15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  <c r="Z300" s="155"/>
      <c r="AA300" s="155"/>
      <c r="AB300" s="155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</row>
    <row r="301" customFormat="false" ht="15.75" hidden="false" customHeight="true" outlineLevel="0" collapsed="false">
      <c r="A301" s="32"/>
      <c r="B301" s="32"/>
      <c r="C301" s="32"/>
      <c r="D301" s="32"/>
      <c r="E301" s="154"/>
      <c r="F301" s="155"/>
      <c r="G301" s="155"/>
      <c r="H301" s="155"/>
      <c r="I301" s="155"/>
      <c r="J301" s="155"/>
      <c r="K301" s="155"/>
      <c r="L301" s="155"/>
      <c r="M301" s="155"/>
      <c r="N301" s="155"/>
      <c r="O301" s="15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  <c r="AA301" s="155"/>
      <c r="AB301" s="155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</row>
    <row r="302" customFormat="false" ht="15.75" hidden="false" customHeight="true" outlineLevel="0" collapsed="false">
      <c r="A302" s="32"/>
      <c r="B302" s="32"/>
      <c r="C302" s="32"/>
      <c r="D302" s="32"/>
      <c r="E302" s="154"/>
      <c r="F302" s="155"/>
      <c r="G302" s="155"/>
      <c r="H302" s="155"/>
      <c r="I302" s="155"/>
      <c r="J302" s="155"/>
      <c r="K302" s="155"/>
      <c r="L302" s="155"/>
      <c r="M302" s="155"/>
      <c r="N302" s="155"/>
      <c r="O302" s="15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  <c r="AA302" s="155"/>
      <c r="AB302" s="155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</row>
    <row r="303" customFormat="false" ht="15.75" hidden="false" customHeight="true" outlineLevel="0" collapsed="false">
      <c r="A303" s="32"/>
      <c r="B303" s="32"/>
      <c r="C303" s="32"/>
      <c r="D303" s="32"/>
      <c r="E303" s="154"/>
      <c r="F303" s="155"/>
      <c r="G303" s="155"/>
      <c r="H303" s="155"/>
      <c r="I303" s="155"/>
      <c r="J303" s="155"/>
      <c r="K303" s="155"/>
      <c r="L303" s="155"/>
      <c r="M303" s="155"/>
      <c r="N303" s="155"/>
      <c r="O303" s="15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  <c r="Z303" s="155"/>
      <c r="AA303" s="155"/>
      <c r="AB303" s="155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</row>
    <row r="304" customFormat="false" ht="15.75" hidden="false" customHeight="true" outlineLevel="0" collapsed="false">
      <c r="A304" s="32"/>
      <c r="B304" s="32"/>
      <c r="C304" s="32"/>
      <c r="D304" s="32"/>
      <c r="E304" s="154"/>
      <c r="F304" s="155"/>
      <c r="G304" s="155"/>
      <c r="H304" s="155"/>
      <c r="I304" s="155"/>
      <c r="J304" s="155"/>
      <c r="K304" s="155"/>
      <c r="L304" s="155"/>
      <c r="M304" s="155"/>
      <c r="N304" s="155"/>
      <c r="O304" s="15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  <c r="Z304" s="155"/>
      <c r="AA304" s="155"/>
      <c r="AB304" s="155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</row>
    <row r="305" customFormat="false" ht="15.75" hidden="false" customHeight="true" outlineLevel="0" collapsed="false">
      <c r="A305" s="32"/>
      <c r="B305" s="32"/>
      <c r="C305" s="32"/>
      <c r="D305" s="32"/>
      <c r="E305" s="154"/>
      <c r="F305" s="155"/>
      <c r="G305" s="155"/>
      <c r="H305" s="155"/>
      <c r="I305" s="155"/>
      <c r="J305" s="155"/>
      <c r="K305" s="155"/>
      <c r="L305" s="155"/>
      <c r="M305" s="155"/>
      <c r="N305" s="155"/>
      <c r="O305" s="15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  <c r="Z305" s="155"/>
      <c r="AA305" s="155"/>
      <c r="AB305" s="155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</row>
    <row r="306" customFormat="false" ht="15.75" hidden="false" customHeight="true" outlineLevel="0" collapsed="false">
      <c r="A306" s="32"/>
      <c r="B306" s="32"/>
      <c r="C306" s="32"/>
      <c r="D306" s="32"/>
      <c r="E306" s="154"/>
      <c r="F306" s="155"/>
      <c r="G306" s="155"/>
      <c r="H306" s="155"/>
      <c r="I306" s="155"/>
      <c r="J306" s="155"/>
      <c r="K306" s="155"/>
      <c r="L306" s="155"/>
      <c r="M306" s="155"/>
      <c r="N306" s="155"/>
      <c r="O306" s="15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  <c r="Z306" s="155"/>
      <c r="AA306" s="155"/>
      <c r="AB306" s="155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</row>
    <row r="307" customFormat="false" ht="15.75" hidden="false" customHeight="true" outlineLevel="0" collapsed="false">
      <c r="A307" s="32"/>
      <c r="B307" s="32"/>
      <c r="C307" s="32"/>
      <c r="D307" s="32"/>
      <c r="E307" s="154"/>
      <c r="F307" s="155"/>
      <c r="G307" s="155"/>
      <c r="H307" s="155"/>
      <c r="I307" s="155"/>
      <c r="J307" s="155"/>
      <c r="K307" s="155"/>
      <c r="L307" s="155"/>
      <c r="M307" s="155"/>
      <c r="N307" s="155"/>
      <c r="O307" s="15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  <c r="Z307" s="155"/>
      <c r="AA307" s="155"/>
      <c r="AB307" s="155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</row>
    <row r="308" customFormat="false" ht="15.75" hidden="false" customHeight="true" outlineLevel="0" collapsed="false">
      <c r="A308" s="32"/>
      <c r="B308" s="32"/>
      <c r="C308" s="32"/>
      <c r="D308" s="32"/>
      <c r="E308" s="154"/>
      <c r="F308" s="155"/>
      <c r="G308" s="155"/>
      <c r="H308" s="155"/>
      <c r="I308" s="155"/>
      <c r="J308" s="155"/>
      <c r="K308" s="155"/>
      <c r="L308" s="155"/>
      <c r="M308" s="155"/>
      <c r="N308" s="155"/>
      <c r="O308" s="15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  <c r="Z308" s="155"/>
      <c r="AA308" s="155"/>
      <c r="AB308" s="155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</row>
    <row r="309" customFormat="false" ht="15.75" hidden="false" customHeight="true" outlineLevel="0" collapsed="false">
      <c r="A309" s="32"/>
      <c r="B309" s="32"/>
      <c r="C309" s="32"/>
      <c r="D309" s="32"/>
      <c r="E309" s="154"/>
      <c r="F309" s="155"/>
      <c r="G309" s="155"/>
      <c r="H309" s="155"/>
      <c r="I309" s="155"/>
      <c r="J309" s="155"/>
      <c r="K309" s="155"/>
      <c r="L309" s="155"/>
      <c r="M309" s="155"/>
      <c r="N309" s="155"/>
      <c r="O309" s="15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  <c r="Z309" s="155"/>
      <c r="AA309" s="155"/>
      <c r="AB309" s="155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</row>
    <row r="310" customFormat="false" ht="15.75" hidden="false" customHeight="true" outlineLevel="0" collapsed="false">
      <c r="A310" s="32"/>
      <c r="B310" s="32"/>
      <c r="C310" s="32"/>
      <c r="D310" s="32"/>
      <c r="E310" s="154"/>
      <c r="F310" s="155"/>
      <c r="G310" s="155"/>
      <c r="H310" s="155"/>
      <c r="I310" s="155"/>
      <c r="J310" s="155"/>
      <c r="K310" s="155"/>
      <c r="L310" s="155"/>
      <c r="M310" s="155"/>
      <c r="N310" s="155"/>
      <c r="O310" s="15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  <c r="Z310" s="155"/>
      <c r="AA310" s="155"/>
      <c r="AB310" s="155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</row>
    <row r="311" customFormat="false" ht="15.75" hidden="false" customHeight="true" outlineLevel="0" collapsed="false">
      <c r="A311" s="32"/>
      <c r="B311" s="32"/>
      <c r="C311" s="32"/>
      <c r="D311" s="32"/>
      <c r="E311" s="154"/>
      <c r="F311" s="155"/>
      <c r="G311" s="155"/>
      <c r="H311" s="155"/>
      <c r="I311" s="155"/>
      <c r="J311" s="155"/>
      <c r="K311" s="155"/>
      <c r="L311" s="155"/>
      <c r="M311" s="155"/>
      <c r="N311" s="155"/>
      <c r="O311" s="15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  <c r="Z311" s="155"/>
      <c r="AA311" s="155"/>
      <c r="AB311" s="155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</row>
    <row r="312" customFormat="false" ht="15.75" hidden="false" customHeight="true" outlineLevel="0" collapsed="false">
      <c r="A312" s="32"/>
      <c r="B312" s="32"/>
      <c r="C312" s="32"/>
      <c r="D312" s="32"/>
      <c r="E312" s="154"/>
      <c r="F312" s="155"/>
      <c r="G312" s="155"/>
      <c r="H312" s="155"/>
      <c r="I312" s="155"/>
      <c r="J312" s="155"/>
      <c r="K312" s="155"/>
      <c r="L312" s="155"/>
      <c r="M312" s="155"/>
      <c r="N312" s="155"/>
      <c r="O312" s="15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  <c r="Z312" s="155"/>
      <c r="AA312" s="155"/>
      <c r="AB312" s="155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</row>
    <row r="313" customFormat="false" ht="15.75" hidden="false" customHeight="true" outlineLevel="0" collapsed="false">
      <c r="A313" s="32"/>
      <c r="B313" s="32"/>
      <c r="C313" s="32"/>
      <c r="D313" s="32"/>
      <c r="E313" s="154"/>
      <c r="F313" s="155"/>
      <c r="G313" s="155"/>
      <c r="H313" s="155"/>
      <c r="I313" s="155"/>
      <c r="J313" s="155"/>
      <c r="K313" s="155"/>
      <c r="L313" s="155"/>
      <c r="M313" s="155"/>
      <c r="N313" s="155"/>
      <c r="O313" s="15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  <c r="AA313" s="155"/>
      <c r="AB313" s="155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</row>
    <row r="314" customFormat="false" ht="15.75" hidden="false" customHeight="true" outlineLevel="0" collapsed="false">
      <c r="A314" s="32"/>
      <c r="B314" s="32"/>
      <c r="C314" s="32"/>
      <c r="D314" s="32"/>
      <c r="E314" s="154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  <c r="Z314" s="155"/>
      <c r="AA314" s="155"/>
      <c r="AB314" s="155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5.75" hidden="false" customHeight="true" outlineLevel="0" collapsed="false">
      <c r="A315" s="32"/>
      <c r="B315" s="32"/>
      <c r="C315" s="32"/>
      <c r="D315" s="32"/>
      <c r="E315" s="154"/>
      <c r="F315" s="155"/>
      <c r="G315" s="155"/>
      <c r="H315" s="155"/>
      <c r="I315" s="155"/>
      <c r="J315" s="155"/>
      <c r="K315" s="155"/>
      <c r="L315" s="155"/>
      <c r="M315" s="155"/>
      <c r="N315" s="155"/>
      <c r="O315" s="15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  <c r="AA315" s="155"/>
      <c r="AB315" s="155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5.75" hidden="false" customHeight="true" outlineLevel="0" collapsed="false">
      <c r="A316" s="32"/>
      <c r="B316" s="32"/>
      <c r="C316" s="32"/>
      <c r="D316" s="32"/>
      <c r="E316" s="154"/>
      <c r="F316" s="155"/>
      <c r="G316" s="155"/>
      <c r="H316" s="155"/>
      <c r="I316" s="155"/>
      <c r="J316" s="155"/>
      <c r="K316" s="155"/>
      <c r="L316" s="155"/>
      <c r="M316" s="155"/>
      <c r="N316" s="155"/>
      <c r="O316" s="15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  <c r="Z316" s="155"/>
      <c r="AA316" s="155"/>
      <c r="AB316" s="155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</row>
    <row r="317" customFormat="false" ht="15.75" hidden="false" customHeight="true" outlineLevel="0" collapsed="false">
      <c r="A317" s="32"/>
      <c r="B317" s="32"/>
      <c r="C317" s="32"/>
      <c r="D317" s="32"/>
      <c r="E317" s="154"/>
      <c r="F317" s="155"/>
      <c r="G317" s="155"/>
      <c r="H317" s="155"/>
      <c r="I317" s="155"/>
      <c r="J317" s="155"/>
      <c r="K317" s="155"/>
      <c r="L317" s="155"/>
      <c r="M317" s="155"/>
      <c r="N317" s="155"/>
      <c r="O317" s="15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  <c r="Z317" s="155"/>
      <c r="AA317" s="155"/>
      <c r="AB317" s="155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</row>
    <row r="318" customFormat="false" ht="15.75" hidden="false" customHeight="true" outlineLevel="0" collapsed="false">
      <c r="A318" s="32"/>
      <c r="B318" s="32"/>
      <c r="C318" s="32"/>
      <c r="D318" s="32"/>
      <c r="E318" s="154"/>
      <c r="F318" s="155"/>
      <c r="G318" s="155"/>
      <c r="H318" s="155"/>
      <c r="I318" s="155"/>
      <c r="J318" s="155"/>
      <c r="K318" s="155"/>
      <c r="L318" s="155"/>
      <c r="M318" s="155"/>
      <c r="N318" s="155"/>
      <c r="O318" s="15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  <c r="Z318" s="155"/>
      <c r="AA318" s="155"/>
      <c r="AB318" s="155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</row>
    <row r="319" customFormat="false" ht="15.75" hidden="false" customHeight="true" outlineLevel="0" collapsed="false">
      <c r="A319" s="32"/>
      <c r="B319" s="32"/>
      <c r="C319" s="32"/>
      <c r="D319" s="32"/>
      <c r="E319" s="154"/>
      <c r="F319" s="155"/>
      <c r="G319" s="155"/>
      <c r="H319" s="155"/>
      <c r="I319" s="155"/>
      <c r="J319" s="155"/>
      <c r="K319" s="155"/>
      <c r="L319" s="155"/>
      <c r="M319" s="155"/>
      <c r="N319" s="155"/>
      <c r="O319" s="15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  <c r="Z319" s="155"/>
      <c r="AA319" s="155"/>
      <c r="AB319" s="155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</row>
    <row r="320" customFormat="false" ht="15.75" hidden="false" customHeight="true" outlineLevel="0" collapsed="false">
      <c r="A320" s="32"/>
      <c r="B320" s="32"/>
      <c r="C320" s="32"/>
      <c r="D320" s="32"/>
      <c r="E320" s="154"/>
      <c r="F320" s="155"/>
      <c r="G320" s="155"/>
      <c r="H320" s="155"/>
      <c r="I320" s="155"/>
      <c r="J320" s="155"/>
      <c r="K320" s="155"/>
      <c r="L320" s="155"/>
      <c r="M320" s="155"/>
      <c r="N320" s="155"/>
      <c r="O320" s="15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  <c r="Z320" s="155"/>
      <c r="AA320" s="155"/>
      <c r="AB320" s="155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</row>
    <row r="321" customFormat="false" ht="15.75" hidden="false" customHeight="true" outlineLevel="0" collapsed="false">
      <c r="A321" s="32"/>
      <c r="B321" s="32"/>
      <c r="C321" s="32"/>
      <c r="D321" s="32"/>
      <c r="E321" s="154"/>
      <c r="F321" s="155"/>
      <c r="G321" s="155"/>
      <c r="H321" s="155"/>
      <c r="I321" s="155"/>
      <c r="J321" s="155"/>
      <c r="K321" s="155"/>
      <c r="L321" s="155"/>
      <c r="M321" s="155"/>
      <c r="N321" s="155"/>
      <c r="O321" s="15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  <c r="Z321" s="155"/>
      <c r="AA321" s="155"/>
      <c r="AB321" s="155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</row>
    <row r="322" customFormat="false" ht="15.75" hidden="false" customHeight="true" outlineLevel="0" collapsed="false">
      <c r="A322" s="32"/>
      <c r="B322" s="32"/>
      <c r="C322" s="32"/>
      <c r="D322" s="32"/>
      <c r="E322" s="154"/>
      <c r="F322" s="155"/>
      <c r="G322" s="155"/>
      <c r="H322" s="155"/>
      <c r="I322" s="155"/>
      <c r="J322" s="155"/>
      <c r="K322" s="155"/>
      <c r="L322" s="155"/>
      <c r="M322" s="155"/>
      <c r="N322" s="155"/>
      <c r="O322" s="15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  <c r="AA322" s="155"/>
      <c r="AB322" s="155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</row>
    <row r="323" customFormat="false" ht="15.75" hidden="false" customHeight="true" outlineLevel="0" collapsed="false">
      <c r="A323" s="32"/>
      <c r="B323" s="32"/>
      <c r="C323" s="32"/>
      <c r="D323" s="32"/>
      <c r="E323" s="154"/>
      <c r="F323" s="155"/>
      <c r="G323" s="155"/>
      <c r="H323" s="155"/>
      <c r="I323" s="155"/>
      <c r="J323" s="155"/>
      <c r="K323" s="155"/>
      <c r="L323" s="155"/>
      <c r="M323" s="155"/>
      <c r="N323" s="155"/>
      <c r="O323" s="15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  <c r="Z323" s="155"/>
      <c r="AA323" s="155"/>
      <c r="AB323" s="155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</row>
    <row r="324" customFormat="false" ht="15.75" hidden="false" customHeight="true" outlineLevel="0" collapsed="false">
      <c r="A324" s="32"/>
      <c r="B324" s="32"/>
      <c r="C324" s="32"/>
      <c r="D324" s="32"/>
      <c r="E324" s="154"/>
      <c r="F324" s="155"/>
      <c r="G324" s="155"/>
      <c r="H324" s="155"/>
      <c r="I324" s="155"/>
      <c r="J324" s="155"/>
      <c r="K324" s="155"/>
      <c r="L324" s="155"/>
      <c r="M324" s="155"/>
      <c r="N324" s="155"/>
      <c r="O324" s="15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  <c r="Z324" s="155"/>
      <c r="AA324" s="155"/>
      <c r="AB324" s="155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</row>
    <row r="325" customFormat="false" ht="15.75" hidden="false" customHeight="true" outlineLevel="0" collapsed="false">
      <c r="A325" s="32"/>
      <c r="B325" s="32"/>
      <c r="C325" s="32"/>
      <c r="D325" s="32"/>
      <c r="E325" s="154"/>
      <c r="F325" s="155"/>
      <c r="G325" s="155"/>
      <c r="H325" s="155"/>
      <c r="I325" s="155"/>
      <c r="J325" s="155"/>
      <c r="K325" s="155"/>
      <c r="L325" s="155"/>
      <c r="M325" s="155"/>
      <c r="N325" s="155"/>
      <c r="O325" s="15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  <c r="Z325" s="155"/>
      <c r="AA325" s="155"/>
      <c r="AB325" s="155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</row>
    <row r="326" customFormat="false" ht="15.75" hidden="false" customHeight="true" outlineLevel="0" collapsed="false">
      <c r="A326" s="32"/>
      <c r="B326" s="32"/>
      <c r="C326" s="32"/>
      <c r="D326" s="32"/>
      <c r="E326" s="154"/>
      <c r="F326" s="155"/>
      <c r="G326" s="155"/>
      <c r="H326" s="155"/>
      <c r="I326" s="155"/>
      <c r="J326" s="155"/>
      <c r="K326" s="155"/>
      <c r="L326" s="155"/>
      <c r="M326" s="155"/>
      <c r="N326" s="155"/>
      <c r="O326" s="15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  <c r="Z326" s="155"/>
      <c r="AA326" s="155"/>
      <c r="AB326" s="155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</row>
    <row r="327" customFormat="false" ht="15.75" hidden="false" customHeight="true" outlineLevel="0" collapsed="false">
      <c r="A327" s="32"/>
      <c r="B327" s="32"/>
      <c r="C327" s="32"/>
      <c r="D327" s="32"/>
      <c r="E327" s="154"/>
      <c r="F327" s="155"/>
      <c r="G327" s="155"/>
      <c r="H327" s="155"/>
      <c r="I327" s="155"/>
      <c r="J327" s="155"/>
      <c r="K327" s="155"/>
      <c r="L327" s="155"/>
      <c r="M327" s="155"/>
      <c r="N327" s="155"/>
      <c r="O327" s="15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  <c r="Z327" s="155"/>
      <c r="AA327" s="155"/>
      <c r="AB327" s="155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</row>
    <row r="328" customFormat="false" ht="15.75" hidden="false" customHeight="true" outlineLevel="0" collapsed="false">
      <c r="A328" s="32"/>
      <c r="B328" s="32"/>
      <c r="C328" s="32"/>
      <c r="D328" s="32"/>
      <c r="E328" s="154"/>
      <c r="F328" s="155"/>
      <c r="G328" s="155"/>
      <c r="H328" s="155"/>
      <c r="I328" s="155"/>
      <c r="J328" s="155"/>
      <c r="K328" s="155"/>
      <c r="L328" s="155"/>
      <c r="M328" s="155"/>
      <c r="N328" s="155"/>
      <c r="O328" s="15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  <c r="AA328" s="155"/>
      <c r="AB328" s="155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</row>
    <row r="329" customFormat="false" ht="15.75" hidden="false" customHeight="true" outlineLevel="0" collapsed="false">
      <c r="A329" s="32"/>
      <c r="B329" s="32"/>
      <c r="C329" s="32"/>
      <c r="D329" s="32"/>
      <c r="E329" s="154"/>
      <c r="F329" s="155"/>
      <c r="G329" s="155"/>
      <c r="H329" s="155"/>
      <c r="I329" s="155"/>
      <c r="J329" s="155"/>
      <c r="K329" s="155"/>
      <c r="L329" s="155"/>
      <c r="M329" s="155"/>
      <c r="N329" s="155"/>
      <c r="O329" s="15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  <c r="AA329" s="155"/>
      <c r="AB329" s="155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</row>
    <row r="330" customFormat="false" ht="15.75" hidden="false" customHeight="true" outlineLevel="0" collapsed="false">
      <c r="A330" s="32"/>
      <c r="B330" s="32"/>
      <c r="C330" s="32"/>
      <c r="D330" s="32"/>
      <c r="E330" s="154"/>
      <c r="F330" s="155"/>
      <c r="G330" s="155"/>
      <c r="H330" s="155"/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  <c r="AA330" s="155"/>
      <c r="AB330" s="155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</row>
    <row r="331" customFormat="false" ht="15.75" hidden="false" customHeight="true" outlineLevel="0" collapsed="false">
      <c r="A331" s="32"/>
      <c r="B331" s="32"/>
      <c r="C331" s="32"/>
      <c r="D331" s="32"/>
      <c r="E331" s="154"/>
      <c r="F331" s="155"/>
      <c r="G331" s="155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  <c r="AA331" s="155"/>
      <c r="AB331" s="155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</row>
    <row r="332" customFormat="false" ht="15.75" hidden="false" customHeight="true" outlineLevel="0" collapsed="false">
      <c r="A332" s="32"/>
      <c r="B332" s="32"/>
      <c r="C332" s="32"/>
      <c r="D332" s="32"/>
      <c r="E332" s="154"/>
      <c r="F332" s="155"/>
      <c r="G332" s="155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  <c r="AA332" s="155"/>
      <c r="AB332" s="155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</row>
    <row r="333" customFormat="false" ht="15.75" hidden="false" customHeight="true" outlineLevel="0" collapsed="false">
      <c r="A333" s="32"/>
      <c r="B333" s="32"/>
      <c r="C333" s="32"/>
      <c r="D333" s="32"/>
      <c r="E333" s="154"/>
      <c r="F333" s="155"/>
      <c r="G333" s="155"/>
      <c r="H333" s="155"/>
      <c r="I333" s="155"/>
      <c r="J333" s="155"/>
      <c r="K333" s="155"/>
      <c r="L333" s="155"/>
      <c r="M333" s="155"/>
      <c r="N333" s="155"/>
      <c r="O333" s="15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  <c r="AA333" s="155"/>
      <c r="AB333" s="155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</row>
    <row r="334" customFormat="false" ht="15.75" hidden="false" customHeight="true" outlineLevel="0" collapsed="false">
      <c r="A334" s="32"/>
      <c r="B334" s="32"/>
      <c r="C334" s="32"/>
      <c r="D334" s="32"/>
      <c r="E334" s="154"/>
      <c r="F334" s="155"/>
      <c r="G334" s="155"/>
      <c r="H334" s="155"/>
      <c r="I334" s="155"/>
      <c r="J334" s="155"/>
      <c r="K334" s="155"/>
      <c r="L334" s="155"/>
      <c r="M334" s="155"/>
      <c r="N334" s="155"/>
      <c r="O334" s="15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</row>
    <row r="335" customFormat="false" ht="15.75" hidden="false" customHeight="true" outlineLevel="0" collapsed="false">
      <c r="A335" s="32"/>
      <c r="B335" s="32"/>
      <c r="C335" s="32"/>
      <c r="D335" s="32"/>
      <c r="E335" s="154"/>
      <c r="F335" s="155"/>
      <c r="G335" s="155"/>
      <c r="H335" s="155"/>
      <c r="I335" s="155"/>
      <c r="J335" s="155"/>
      <c r="K335" s="155"/>
      <c r="L335" s="155"/>
      <c r="M335" s="155"/>
      <c r="N335" s="155"/>
      <c r="O335" s="15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  <c r="AA335" s="155"/>
      <c r="AB335" s="155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</row>
    <row r="336" customFormat="false" ht="15.75" hidden="false" customHeight="true" outlineLevel="0" collapsed="false">
      <c r="A336" s="32"/>
      <c r="B336" s="32"/>
      <c r="C336" s="32"/>
      <c r="D336" s="32"/>
      <c r="E336" s="154"/>
      <c r="F336" s="155"/>
      <c r="G336" s="155"/>
      <c r="H336" s="155"/>
      <c r="I336" s="155"/>
      <c r="J336" s="155"/>
      <c r="K336" s="155"/>
      <c r="L336" s="155"/>
      <c r="M336" s="155"/>
      <c r="N336" s="155"/>
      <c r="O336" s="15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  <c r="AA336" s="155"/>
      <c r="AB336" s="155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</row>
    <row r="337" customFormat="false" ht="15.75" hidden="false" customHeight="true" outlineLevel="0" collapsed="false">
      <c r="A337" s="32"/>
      <c r="B337" s="32"/>
      <c r="C337" s="32"/>
      <c r="D337" s="32"/>
      <c r="E337" s="154"/>
      <c r="F337" s="155"/>
      <c r="G337" s="155"/>
      <c r="H337" s="155"/>
      <c r="I337" s="155"/>
      <c r="J337" s="155"/>
      <c r="K337" s="155"/>
      <c r="L337" s="155"/>
      <c r="M337" s="155"/>
      <c r="N337" s="155"/>
      <c r="O337" s="15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  <c r="AA337" s="155"/>
      <c r="AB337" s="155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</row>
    <row r="338" customFormat="false" ht="15.75" hidden="false" customHeight="true" outlineLevel="0" collapsed="false">
      <c r="A338" s="32"/>
      <c r="B338" s="32"/>
      <c r="C338" s="32"/>
      <c r="D338" s="32"/>
      <c r="E338" s="154"/>
      <c r="F338" s="155"/>
      <c r="G338" s="155"/>
      <c r="H338" s="155"/>
      <c r="I338" s="155"/>
      <c r="J338" s="155"/>
      <c r="K338" s="155"/>
      <c r="L338" s="155"/>
      <c r="M338" s="155"/>
      <c r="N338" s="155"/>
      <c r="O338" s="15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  <c r="AA338" s="155"/>
      <c r="AB338" s="155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</row>
    <row r="339" customFormat="false" ht="15.75" hidden="false" customHeight="true" outlineLevel="0" collapsed="false">
      <c r="A339" s="32"/>
      <c r="B339" s="32"/>
      <c r="C339" s="32"/>
      <c r="D339" s="32"/>
      <c r="E339" s="154"/>
      <c r="F339" s="155"/>
      <c r="G339" s="155"/>
      <c r="H339" s="155"/>
      <c r="I339" s="155"/>
      <c r="J339" s="155"/>
      <c r="K339" s="155"/>
      <c r="L339" s="155"/>
      <c r="M339" s="155"/>
      <c r="N339" s="155"/>
      <c r="O339" s="15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  <c r="AA339" s="155"/>
      <c r="AB339" s="155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</row>
    <row r="340" customFormat="false" ht="15.75" hidden="false" customHeight="true" outlineLevel="0" collapsed="false">
      <c r="A340" s="32"/>
      <c r="B340" s="32"/>
      <c r="C340" s="32"/>
      <c r="D340" s="32"/>
      <c r="E340" s="154"/>
      <c r="F340" s="155"/>
      <c r="G340" s="155"/>
      <c r="H340" s="155"/>
      <c r="I340" s="155"/>
      <c r="J340" s="155"/>
      <c r="K340" s="155"/>
      <c r="L340" s="155"/>
      <c r="M340" s="155"/>
      <c r="N340" s="155"/>
      <c r="O340" s="15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  <c r="AA340" s="155"/>
      <c r="AB340" s="155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</row>
    <row r="341" customFormat="false" ht="15.75" hidden="false" customHeight="true" outlineLevel="0" collapsed="false">
      <c r="A341" s="32"/>
      <c r="B341" s="32"/>
      <c r="C341" s="32"/>
      <c r="D341" s="32"/>
      <c r="E341" s="154"/>
      <c r="F341" s="155"/>
      <c r="G341" s="155"/>
      <c r="H341" s="155"/>
      <c r="I341" s="155"/>
      <c r="J341" s="155"/>
      <c r="K341" s="155"/>
      <c r="L341" s="155"/>
      <c r="M341" s="155"/>
      <c r="N341" s="155"/>
      <c r="O341" s="15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  <c r="AA341" s="155"/>
      <c r="AB341" s="155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</row>
    <row r="342" customFormat="false" ht="15.75" hidden="false" customHeight="true" outlineLevel="0" collapsed="false">
      <c r="A342" s="32"/>
      <c r="B342" s="32"/>
      <c r="C342" s="32"/>
      <c r="D342" s="32"/>
      <c r="E342" s="154"/>
      <c r="F342" s="155"/>
      <c r="G342" s="155"/>
      <c r="H342" s="155"/>
      <c r="I342" s="155"/>
      <c r="J342" s="155"/>
      <c r="K342" s="155"/>
      <c r="L342" s="155"/>
      <c r="M342" s="155"/>
      <c r="N342" s="155"/>
      <c r="O342" s="15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  <c r="AA342" s="155"/>
      <c r="AB342" s="155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</row>
    <row r="343" customFormat="false" ht="15.75" hidden="false" customHeight="true" outlineLevel="0" collapsed="false">
      <c r="A343" s="32"/>
      <c r="B343" s="32"/>
      <c r="C343" s="32"/>
      <c r="D343" s="32"/>
      <c r="E343" s="154"/>
      <c r="F343" s="155"/>
      <c r="G343" s="155"/>
      <c r="H343" s="155"/>
      <c r="I343" s="155"/>
      <c r="J343" s="155"/>
      <c r="K343" s="155"/>
      <c r="L343" s="155"/>
      <c r="M343" s="155"/>
      <c r="N343" s="155"/>
      <c r="O343" s="15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  <c r="AA343" s="155"/>
      <c r="AB343" s="155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</row>
    <row r="344" customFormat="false" ht="15.75" hidden="false" customHeight="true" outlineLevel="0" collapsed="false">
      <c r="A344" s="32"/>
      <c r="B344" s="32"/>
      <c r="C344" s="32"/>
      <c r="D344" s="32"/>
      <c r="E344" s="154"/>
      <c r="F344" s="155"/>
      <c r="G344" s="155"/>
      <c r="H344" s="155"/>
      <c r="I344" s="155"/>
      <c r="J344" s="155"/>
      <c r="K344" s="155"/>
      <c r="L344" s="155"/>
      <c r="M344" s="155"/>
      <c r="N344" s="155"/>
      <c r="O344" s="15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  <c r="AA344" s="155"/>
      <c r="AB344" s="155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</row>
    <row r="345" customFormat="false" ht="15.75" hidden="false" customHeight="true" outlineLevel="0" collapsed="false">
      <c r="A345" s="32"/>
      <c r="B345" s="32"/>
      <c r="C345" s="32"/>
      <c r="D345" s="32"/>
      <c r="E345" s="154"/>
      <c r="F345" s="155"/>
      <c r="G345" s="155"/>
      <c r="H345" s="155"/>
      <c r="I345" s="155"/>
      <c r="J345" s="155"/>
      <c r="K345" s="155"/>
      <c r="L345" s="155"/>
      <c r="M345" s="155"/>
      <c r="N345" s="155"/>
      <c r="O345" s="15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  <c r="AA345" s="155"/>
      <c r="AB345" s="155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</row>
    <row r="346" customFormat="false" ht="15.75" hidden="false" customHeight="true" outlineLevel="0" collapsed="false">
      <c r="A346" s="32"/>
      <c r="B346" s="32"/>
      <c r="C346" s="32"/>
      <c r="D346" s="32"/>
      <c r="E346" s="154"/>
      <c r="F346" s="155"/>
      <c r="G346" s="155"/>
      <c r="H346" s="155"/>
      <c r="I346" s="155"/>
      <c r="J346" s="155"/>
      <c r="K346" s="155"/>
      <c r="L346" s="155"/>
      <c r="M346" s="155"/>
      <c r="N346" s="155"/>
      <c r="O346" s="15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  <c r="AA346" s="155"/>
      <c r="AB346" s="155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</row>
    <row r="347" customFormat="false" ht="15.75" hidden="false" customHeight="true" outlineLevel="0" collapsed="false">
      <c r="A347" s="32"/>
      <c r="B347" s="32"/>
      <c r="C347" s="32"/>
      <c r="D347" s="32"/>
      <c r="E347" s="154"/>
      <c r="F347" s="155"/>
      <c r="G347" s="155"/>
      <c r="H347" s="155"/>
      <c r="I347" s="155"/>
      <c r="J347" s="155"/>
      <c r="K347" s="155"/>
      <c r="L347" s="155"/>
      <c r="M347" s="155"/>
      <c r="N347" s="155"/>
      <c r="O347" s="15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  <c r="AA347" s="155"/>
      <c r="AB347" s="155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</row>
    <row r="348" customFormat="false" ht="15.75" hidden="false" customHeight="true" outlineLevel="0" collapsed="false">
      <c r="A348" s="32"/>
      <c r="B348" s="32"/>
      <c r="C348" s="32"/>
      <c r="D348" s="32"/>
      <c r="E348" s="154"/>
      <c r="F348" s="155"/>
      <c r="G348" s="155"/>
      <c r="H348" s="155"/>
      <c r="I348" s="155"/>
      <c r="J348" s="155"/>
      <c r="K348" s="155"/>
      <c r="L348" s="155"/>
      <c r="M348" s="155"/>
      <c r="N348" s="155"/>
      <c r="O348" s="15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  <c r="AA348" s="155"/>
      <c r="AB348" s="155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</row>
    <row r="349" customFormat="false" ht="15.75" hidden="false" customHeight="true" outlineLevel="0" collapsed="false">
      <c r="A349" s="32"/>
      <c r="B349" s="32"/>
      <c r="C349" s="32"/>
      <c r="D349" s="32"/>
      <c r="E349" s="154"/>
      <c r="F349" s="155"/>
      <c r="G349" s="155"/>
      <c r="H349" s="155"/>
      <c r="I349" s="155"/>
      <c r="J349" s="155"/>
      <c r="K349" s="155"/>
      <c r="L349" s="155"/>
      <c r="M349" s="155"/>
      <c r="N349" s="155"/>
      <c r="O349" s="15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  <c r="AA349" s="155"/>
      <c r="AB349" s="155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</row>
    <row r="350" customFormat="false" ht="15.75" hidden="false" customHeight="true" outlineLevel="0" collapsed="false">
      <c r="A350" s="32"/>
      <c r="B350" s="32"/>
      <c r="C350" s="32"/>
      <c r="D350" s="32"/>
      <c r="E350" s="154"/>
      <c r="F350" s="155"/>
      <c r="G350" s="155"/>
      <c r="H350" s="155"/>
      <c r="I350" s="155"/>
      <c r="J350" s="155"/>
      <c r="K350" s="155"/>
      <c r="L350" s="155"/>
      <c r="M350" s="155"/>
      <c r="N350" s="155"/>
      <c r="O350" s="15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  <c r="AA350" s="155"/>
      <c r="AB350" s="155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</row>
    <row r="351" customFormat="false" ht="15.75" hidden="false" customHeight="true" outlineLevel="0" collapsed="false">
      <c r="A351" s="32"/>
      <c r="B351" s="32"/>
      <c r="C351" s="32"/>
      <c r="D351" s="32"/>
      <c r="E351" s="154"/>
      <c r="F351" s="155"/>
      <c r="G351" s="155"/>
      <c r="H351" s="155"/>
      <c r="I351" s="155"/>
      <c r="J351" s="155"/>
      <c r="K351" s="155"/>
      <c r="L351" s="155"/>
      <c r="M351" s="155"/>
      <c r="N351" s="155"/>
      <c r="O351" s="15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  <c r="AA351" s="155"/>
      <c r="AB351" s="155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</row>
    <row r="352" customFormat="false" ht="15.75" hidden="false" customHeight="true" outlineLevel="0" collapsed="false">
      <c r="A352" s="32"/>
      <c r="B352" s="32"/>
      <c r="C352" s="32"/>
      <c r="D352" s="32"/>
      <c r="E352" s="154"/>
      <c r="F352" s="155"/>
      <c r="G352" s="155"/>
      <c r="H352" s="155"/>
      <c r="I352" s="155"/>
      <c r="J352" s="155"/>
      <c r="K352" s="155"/>
      <c r="L352" s="155"/>
      <c r="M352" s="155"/>
      <c r="N352" s="155"/>
      <c r="O352" s="15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  <c r="AA352" s="155"/>
      <c r="AB352" s="155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</row>
    <row r="353" customFormat="false" ht="15.75" hidden="false" customHeight="true" outlineLevel="0" collapsed="false">
      <c r="A353" s="32"/>
      <c r="B353" s="32"/>
      <c r="C353" s="32"/>
      <c r="D353" s="32"/>
      <c r="E353" s="154"/>
      <c r="F353" s="155"/>
      <c r="G353" s="155"/>
      <c r="H353" s="155"/>
      <c r="I353" s="155"/>
      <c r="J353" s="155"/>
      <c r="K353" s="155"/>
      <c r="L353" s="155"/>
      <c r="M353" s="155"/>
      <c r="N353" s="155"/>
      <c r="O353" s="15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  <c r="AA353" s="155"/>
      <c r="AB353" s="155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</row>
    <row r="354" customFormat="false" ht="15.75" hidden="false" customHeight="true" outlineLevel="0" collapsed="false">
      <c r="A354" s="32"/>
      <c r="B354" s="32"/>
      <c r="C354" s="32"/>
      <c r="D354" s="32"/>
      <c r="E354" s="154"/>
      <c r="F354" s="155"/>
      <c r="G354" s="155"/>
      <c r="H354" s="155"/>
      <c r="I354" s="155"/>
      <c r="J354" s="155"/>
      <c r="K354" s="155"/>
      <c r="L354" s="155"/>
      <c r="M354" s="155"/>
      <c r="N354" s="155"/>
      <c r="O354" s="15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  <c r="AA354" s="155"/>
      <c r="AB354" s="155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</row>
    <row r="355" customFormat="false" ht="15.75" hidden="false" customHeight="true" outlineLevel="0" collapsed="false">
      <c r="A355" s="32"/>
      <c r="B355" s="32"/>
      <c r="C355" s="32"/>
      <c r="D355" s="32"/>
      <c r="E355" s="154"/>
      <c r="F355" s="155"/>
      <c r="G355" s="155"/>
      <c r="H355" s="155"/>
      <c r="I355" s="155"/>
      <c r="J355" s="155"/>
      <c r="K355" s="155"/>
      <c r="L355" s="155"/>
      <c r="M355" s="155"/>
      <c r="N355" s="155"/>
      <c r="O355" s="15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  <c r="AA355" s="155"/>
      <c r="AB355" s="155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</row>
    <row r="356" customFormat="false" ht="15.75" hidden="false" customHeight="true" outlineLevel="0" collapsed="false">
      <c r="A356" s="32"/>
      <c r="B356" s="32"/>
      <c r="C356" s="32"/>
      <c r="D356" s="32"/>
      <c r="E356" s="154"/>
      <c r="F356" s="155"/>
      <c r="G356" s="155"/>
      <c r="H356" s="155"/>
      <c r="I356" s="155"/>
      <c r="J356" s="155"/>
      <c r="K356" s="155"/>
      <c r="L356" s="155"/>
      <c r="M356" s="155"/>
      <c r="N356" s="155"/>
      <c r="O356" s="15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  <c r="AA356" s="155"/>
      <c r="AB356" s="155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</row>
    <row r="357" customFormat="false" ht="15.75" hidden="false" customHeight="true" outlineLevel="0" collapsed="false">
      <c r="A357" s="32"/>
      <c r="B357" s="32"/>
      <c r="C357" s="32"/>
      <c r="D357" s="32"/>
      <c r="E357" s="154"/>
      <c r="F357" s="155"/>
      <c r="G357" s="155"/>
      <c r="H357" s="155"/>
      <c r="I357" s="155"/>
      <c r="J357" s="155"/>
      <c r="K357" s="155"/>
      <c r="L357" s="155"/>
      <c r="M357" s="155"/>
      <c r="N357" s="155"/>
      <c r="O357" s="15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  <c r="AA357" s="155"/>
      <c r="AB357" s="155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</row>
    <row r="358" customFormat="false" ht="15.75" hidden="false" customHeight="true" outlineLevel="0" collapsed="false">
      <c r="A358" s="32"/>
      <c r="B358" s="32"/>
      <c r="C358" s="32"/>
      <c r="D358" s="32"/>
      <c r="E358" s="154"/>
      <c r="F358" s="155"/>
      <c r="G358" s="155"/>
      <c r="H358" s="155"/>
      <c r="I358" s="155"/>
      <c r="J358" s="155"/>
      <c r="K358" s="155"/>
      <c r="L358" s="155"/>
      <c r="M358" s="155"/>
      <c r="N358" s="155"/>
      <c r="O358" s="15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  <c r="AA358" s="155"/>
      <c r="AB358" s="155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</row>
    <row r="359" customFormat="false" ht="15.75" hidden="false" customHeight="true" outlineLevel="0" collapsed="false">
      <c r="A359" s="32"/>
      <c r="B359" s="32"/>
      <c r="C359" s="32"/>
      <c r="D359" s="32"/>
      <c r="E359" s="154"/>
      <c r="F359" s="155"/>
      <c r="G359" s="155"/>
      <c r="H359" s="155"/>
      <c r="I359" s="155"/>
      <c r="J359" s="155"/>
      <c r="K359" s="155"/>
      <c r="L359" s="155"/>
      <c r="M359" s="155"/>
      <c r="N359" s="155"/>
      <c r="O359" s="15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  <c r="AA359" s="155"/>
      <c r="AB359" s="155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</row>
    <row r="360" customFormat="false" ht="15.75" hidden="false" customHeight="true" outlineLevel="0" collapsed="false">
      <c r="A360" s="32"/>
      <c r="B360" s="32"/>
      <c r="C360" s="32"/>
      <c r="D360" s="32"/>
      <c r="E360" s="154"/>
      <c r="F360" s="155"/>
      <c r="G360" s="155"/>
      <c r="H360" s="155"/>
      <c r="I360" s="155"/>
      <c r="J360" s="155"/>
      <c r="K360" s="155"/>
      <c r="L360" s="155"/>
      <c r="M360" s="155"/>
      <c r="N360" s="155"/>
      <c r="O360" s="15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  <c r="AA360" s="155"/>
      <c r="AB360" s="155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</row>
    <row r="361" customFormat="false" ht="15.75" hidden="false" customHeight="true" outlineLevel="0" collapsed="false">
      <c r="A361" s="32"/>
      <c r="B361" s="32"/>
      <c r="C361" s="32"/>
      <c r="D361" s="32"/>
      <c r="E361" s="154"/>
      <c r="F361" s="155"/>
      <c r="G361" s="155"/>
      <c r="H361" s="155"/>
      <c r="I361" s="155"/>
      <c r="J361" s="155"/>
      <c r="K361" s="155"/>
      <c r="L361" s="155"/>
      <c r="M361" s="155"/>
      <c r="N361" s="155"/>
      <c r="O361" s="15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  <c r="AA361" s="155"/>
      <c r="AB361" s="155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</row>
    <row r="362" customFormat="false" ht="15.75" hidden="false" customHeight="true" outlineLevel="0" collapsed="false">
      <c r="A362" s="32"/>
      <c r="B362" s="32"/>
      <c r="C362" s="32"/>
      <c r="D362" s="32"/>
      <c r="E362" s="154"/>
      <c r="F362" s="155"/>
      <c r="G362" s="155"/>
      <c r="H362" s="155"/>
      <c r="I362" s="155"/>
      <c r="J362" s="155"/>
      <c r="K362" s="155"/>
      <c r="L362" s="155"/>
      <c r="M362" s="155"/>
      <c r="N362" s="155"/>
      <c r="O362" s="15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  <c r="AA362" s="155"/>
      <c r="AB362" s="155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</row>
    <row r="363" customFormat="false" ht="15.75" hidden="false" customHeight="true" outlineLevel="0" collapsed="false">
      <c r="A363" s="32"/>
      <c r="B363" s="32"/>
      <c r="C363" s="32"/>
      <c r="D363" s="32"/>
      <c r="E363" s="154"/>
      <c r="F363" s="155"/>
      <c r="G363" s="155"/>
      <c r="H363" s="155"/>
      <c r="I363" s="155"/>
      <c r="J363" s="155"/>
      <c r="K363" s="155"/>
      <c r="L363" s="155"/>
      <c r="M363" s="155"/>
      <c r="N363" s="155"/>
      <c r="O363" s="15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  <c r="AA363" s="155"/>
      <c r="AB363" s="155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</row>
    <row r="364" customFormat="false" ht="15.75" hidden="false" customHeight="true" outlineLevel="0" collapsed="false">
      <c r="A364" s="32"/>
      <c r="B364" s="32"/>
      <c r="C364" s="32"/>
      <c r="D364" s="32"/>
      <c r="E364" s="154"/>
      <c r="F364" s="155"/>
      <c r="G364" s="155"/>
      <c r="H364" s="155"/>
      <c r="I364" s="155"/>
      <c r="J364" s="155"/>
      <c r="K364" s="155"/>
      <c r="L364" s="155"/>
      <c r="M364" s="155"/>
      <c r="N364" s="155"/>
      <c r="O364" s="15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  <c r="AA364" s="155"/>
      <c r="AB364" s="155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</row>
    <row r="365" customFormat="false" ht="15.75" hidden="false" customHeight="true" outlineLevel="0" collapsed="false">
      <c r="A365" s="32"/>
      <c r="B365" s="32"/>
      <c r="C365" s="32"/>
      <c r="D365" s="32"/>
      <c r="E365" s="154"/>
      <c r="F365" s="155"/>
      <c r="G365" s="155"/>
      <c r="H365" s="155"/>
      <c r="I365" s="155"/>
      <c r="J365" s="155"/>
      <c r="K365" s="155"/>
      <c r="L365" s="155"/>
      <c r="M365" s="155"/>
      <c r="N365" s="155"/>
      <c r="O365" s="15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  <c r="AA365" s="155"/>
      <c r="AB365" s="155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</row>
    <row r="366" customFormat="false" ht="12.75" hidden="false" customHeight="true" outlineLevel="0" collapsed="false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</row>
    <row r="367" customFormat="false" ht="12.75" hidden="false" customHeight="true" outlineLevel="0" collapsed="false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</row>
    <row r="368" customFormat="false" ht="12.75" hidden="false" customHeight="true" outlineLevel="0" collapsed="false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</row>
    <row r="369" customFormat="false" ht="12.75" hidden="false" customHeight="true" outlineLevel="0" collapsed="false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</row>
    <row r="370" customFormat="false" ht="12.75" hidden="false" customHeight="true" outlineLevel="0" collapsed="false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</row>
    <row r="371" customFormat="false" ht="12.75" hidden="false" customHeight="true" outlineLevel="0" collapsed="false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</row>
    <row r="372" customFormat="false" ht="12.75" hidden="false" customHeight="true" outlineLevel="0" collapsed="false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</row>
    <row r="373" customFormat="false" ht="12.75" hidden="false" customHeight="true" outlineLevel="0" collapsed="false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</row>
    <row r="374" customFormat="false" ht="12.75" hidden="false" customHeight="true" outlineLevel="0" collapsed="false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</row>
    <row r="375" customFormat="false" ht="12.75" hidden="false" customHeight="true" outlineLevel="0" collapsed="false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</row>
    <row r="376" customFormat="false" ht="12.75" hidden="false" customHeight="true" outlineLevel="0" collapsed="false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</row>
    <row r="377" customFormat="false" ht="12.75" hidden="false" customHeight="true" outlineLevel="0" collapsed="false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customFormat="false" ht="12.75" hidden="false" customHeight="true" outlineLevel="0" collapsed="false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</row>
    <row r="379" customFormat="false" ht="12.75" hidden="false" customHeight="true" outlineLevel="0" collapsed="false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</row>
    <row r="380" customFormat="false" ht="12.75" hidden="false" customHeight="true" outlineLevel="0" collapsed="false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</row>
    <row r="381" customFormat="false" ht="12.75" hidden="false" customHeight="true" outlineLevel="0" collapsed="false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</row>
    <row r="382" customFormat="false" ht="12.75" hidden="false" customHeight="true" outlineLevel="0" collapsed="false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</row>
    <row r="383" customFormat="false" ht="12.75" hidden="false" customHeight="true" outlineLevel="0" collapsed="false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</row>
    <row r="384" customFormat="false" ht="12.75" hidden="false" customHeight="true" outlineLevel="0" collapsed="false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</row>
    <row r="385" customFormat="false" ht="12.75" hidden="false" customHeight="true" outlineLevel="0" collapsed="false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</row>
    <row r="386" customFormat="false" ht="12.75" hidden="false" customHeight="true" outlineLevel="0" collapsed="false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</row>
    <row r="387" customFormat="false" ht="12.75" hidden="false" customHeight="true" outlineLevel="0" collapsed="false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</row>
    <row r="388" customFormat="false" ht="12.75" hidden="false" customHeight="true" outlineLevel="0" collapsed="false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</row>
    <row r="389" customFormat="false" ht="12.75" hidden="false" customHeight="true" outlineLevel="0" collapsed="false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</row>
    <row r="390" customFormat="false" ht="12.75" hidden="false" customHeight="true" outlineLevel="0" collapsed="false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</row>
    <row r="391" customFormat="false" ht="12.75" hidden="false" customHeight="true" outlineLevel="0" collapsed="false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</row>
    <row r="392" customFormat="false" ht="12.75" hidden="false" customHeight="true" outlineLevel="0" collapsed="false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</row>
    <row r="393" customFormat="false" ht="12.75" hidden="false" customHeight="true" outlineLevel="0" collapsed="false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</row>
    <row r="394" customFormat="false" ht="12.75" hidden="false" customHeight="true" outlineLevel="0" collapsed="false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</row>
    <row r="395" customFormat="false" ht="12.75" hidden="false" customHeight="true" outlineLevel="0" collapsed="false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</row>
    <row r="396" customFormat="false" ht="12.75" hidden="false" customHeight="true" outlineLevel="0" collapsed="false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</row>
    <row r="397" customFormat="false" ht="12.75" hidden="false" customHeight="true" outlineLevel="0" collapsed="false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</row>
    <row r="398" customFormat="false" ht="12.75" hidden="false" customHeight="true" outlineLevel="0" collapsed="false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</row>
    <row r="399" customFormat="false" ht="12.75" hidden="false" customHeight="true" outlineLevel="0" collapsed="false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</row>
    <row r="400" customFormat="false" ht="12.75" hidden="false" customHeight="true" outlineLevel="0" collapsed="false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</row>
    <row r="401" customFormat="false" ht="12.75" hidden="false" customHeight="true" outlineLevel="0" collapsed="false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</row>
    <row r="402" customFormat="false" ht="12.75" hidden="false" customHeight="true" outlineLevel="0" collapsed="false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</row>
    <row r="403" customFormat="false" ht="12.75" hidden="false" customHeight="true" outlineLevel="0" collapsed="false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</row>
    <row r="404" customFormat="false" ht="12.75" hidden="false" customHeight="true" outlineLevel="0" collapsed="false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</row>
    <row r="405" customFormat="false" ht="12.75" hidden="false" customHeight="true" outlineLevel="0" collapsed="false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</row>
    <row r="406" customFormat="false" ht="12.75" hidden="false" customHeight="true" outlineLevel="0" collapsed="false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</row>
    <row r="407" customFormat="false" ht="12.75" hidden="false" customHeight="true" outlineLevel="0" collapsed="false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</row>
    <row r="408" customFormat="false" ht="12.75" hidden="false" customHeight="true" outlineLevel="0" collapsed="false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</row>
    <row r="409" customFormat="false" ht="12.75" hidden="false" customHeight="true" outlineLevel="0" collapsed="false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</row>
    <row r="410" customFormat="false" ht="12.75" hidden="false" customHeight="true" outlineLevel="0" collapsed="false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</row>
    <row r="411" customFormat="false" ht="12.75" hidden="false" customHeight="true" outlineLevel="0" collapsed="false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</row>
    <row r="412" customFormat="false" ht="12.75" hidden="false" customHeight="true" outlineLevel="0" collapsed="false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</row>
    <row r="413" customFormat="false" ht="12.75" hidden="false" customHeight="true" outlineLevel="0" collapsed="false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</row>
    <row r="414" customFormat="false" ht="12.75" hidden="false" customHeight="true" outlineLevel="0" collapsed="false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</row>
    <row r="415" customFormat="false" ht="12.75" hidden="false" customHeight="true" outlineLevel="0" collapsed="false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</row>
    <row r="416" customFormat="false" ht="12.75" hidden="false" customHeight="true" outlineLevel="0" collapsed="false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</row>
    <row r="417" customFormat="false" ht="12.75" hidden="false" customHeight="true" outlineLevel="0" collapsed="false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</row>
    <row r="418" customFormat="false" ht="12.75" hidden="false" customHeight="true" outlineLevel="0" collapsed="false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</row>
    <row r="419" customFormat="false" ht="12.75" hidden="false" customHeight="true" outlineLevel="0" collapsed="false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</row>
    <row r="420" customFormat="false" ht="12.75" hidden="false" customHeight="true" outlineLevel="0" collapsed="false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</row>
    <row r="421" customFormat="false" ht="12.75" hidden="false" customHeight="true" outlineLevel="0" collapsed="false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</row>
    <row r="422" customFormat="false" ht="12.75" hidden="false" customHeight="true" outlineLevel="0" collapsed="false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</row>
    <row r="423" customFormat="false" ht="12.75" hidden="false" customHeight="true" outlineLevel="0" collapsed="false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</row>
    <row r="424" customFormat="false" ht="12.75" hidden="false" customHeight="true" outlineLevel="0" collapsed="false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</row>
    <row r="425" customFormat="false" ht="12.75" hidden="false" customHeight="true" outlineLevel="0" collapsed="false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</row>
    <row r="426" customFormat="false" ht="12.75" hidden="false" customHeight="true" outlineLevel="0" collapsed="false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</row>
    <row r="427" customFormat="false" ht="12.75" hidden="false" customHeight="true" outlineLevel="0" collapsed="false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</row>
    <row r="428" customFormat="false" ht="12.75" hidden="false" customHeight="true" outlineLevel="0" collapsed="false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</row>
    <row r="429" customFormat="false" ht="12.75" hidden="false" customHeight="true" outlineLevel="0" collapsed="false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</row>
    <row r="430" customFormat="false" ht="12.75" hidden="false" customHeight="true" outlineLevel="0" collapsed="false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</row>
    <row r="431" customFormat="false" ht="12.75" hidden="false" customHeight="true" outlineLevel="0" collapsed="false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</row>
    <row r="432" customFormat="false" ht="12.75" hidden="false" customHeight="true" outlineLevel="0" collapsed="false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</row>
    <row r="433" customFormat="false" ht="12.75" hidden="false" customHeight="true" outlineLevel="0" collapsed="false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</row>
    <row r="434" customFormat="false" ht="12.75" hidden="false" customHeight="true" outlineLevel="0" collapsed="false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</row>
    <row r="435" customFormat="false" ht="12.75" hidden="false" customHeight="true" outlineLevel="0" collapsed="false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</row>
    <row r="436" customFormat="false" ht="12.75" hidden="false" customHeight="true" outlineLevel="0" collapsed="false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</row>
    <row r="437" customFormat="false" ht="12.75" hidden="false" customHeight="true" outlineLevel="0" collapsed="false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</row>
    <row r="438" customFormat="false" ht="12.75" hidden="false" customHeight="true" outlineLevel="0" collapsed="false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</row>
    <row r="439" customFormat="false" ht="12.75" hidden="false" customHeight="true" outlineLevel="0" collapsed="false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</row>
    <row r="440" customFormat="false" ht="12.75" hidden="false" customHeight="true" outlineLevel="0" collapsed="false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</row>
    <row r="441" customFormat="false" ht="12.75" hidden="false" customHeight="true" outlineLevel="0" collapsed="false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</row>
    <row r="442" customFormat="false" ht="12.75" hidden="false" customHeight="true" outlineLevel="0" collapsed="false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</row>
    <row r="443" customFormat="false" ht="12.75" hidden="false" customHeight="true" outlineLevel="0" collapsed="false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</row>
    <row r="444" customFormat="false" ht="12.75" hidden="false" customHeight="true" outlineLevel="0" collapsed="false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</row>
    <row r="445" customFormat="false" ht="12.75" hidden="false" customHeight="true" outlineLevel="0" collapsed="false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</row>
    <row r="446" customFormat="false" ht="12.75" hidden="false" customHeight="true" outlineLevel="0" collapsed="false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</row>
    <row r="447" customFormat="false" ht="12.75" hidden="false" customHeight="true" outlineLevel="0" collapsed="false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</row>
    <row r="448" customFormat="false" ht="12.75" hidden="false" customHeight="true" outlineLevel="0" collapsed="false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</row>
    <row r="449" customFormat="false" ht="12.75" hidden="false" customHeight="true" outlineLevel="0" collapsed="false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</row>
    <row r="450" customFormat="false" ht="12.75" hidden="false" customHeight="true" outlineLevel="0" collapsed="false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</row>
    <row r="451" customFormat="false" ht="12.75" hidden="false" customHeight="true" outlineLevel="0" collapsed="false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</row>
    <row r="452" customFormat="false" ht="12.75" hidden="false" customHeight="true" outlineLevel="0" collapsed="false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</row>
    <row r="453" customFormat="false" ht="12.75" hidden="false" customHeight="true" outlineLevel="0" collapsed="false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</row>
    <row r="454" customFormat="false" ht="12.75" hidden="false" customHeight="true" outlineLevel="0" collapsed="false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2.75" hidden="false" customHeight="true" outlineLevel="0" collapsed="false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2.75" hidden="false" customHeight="true" outlineLevel="0" collapsed="false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</row>
    <row r="457" customFormat="false" ht="12.75" hidden="false" customHeight="true" outlineLevel="0" collapsed="false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</row>
    <row r="458" customFormat="false" ht="12.75" hidden="false" customHeight="true" outlineLevel="0" collapsed="false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</row>
    <row r="459" customFormat="false" ht="12.75" hidden="false" customHeight="true" outlineLevel="0" collapsed="false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</row>
    <row r="460" customFormat="false" ht="12.75" hidden="false" customHeight="true" outlineLevel="0" collapsed="false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</row>
    <row r="461" customFormat="false" ht="12.75" hidden="false" customHeight="true" outlineLevel="0" collapsed="false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</row>
    <row r="462" customFormat="false" ht="12.75" hidden="false" customHeight="true" outlineLevel="0" collapsed="false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</row>
    <row r="463" customFormat="false" ht="12.75" hidden="false" customHeight="true" outlineLevel="0" collapsed="false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</row>
    <row r="464" customFormat="false" ht="12.75" hidden="false" customHeight="true" outlineLevel="0" collapsed="false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</row>
    <row r="465" customFormat="false" ht="12.75" hidden="false" customHeight="true" outlineLevel="0" collapsed="false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</row>
    <row r="466" customFormat="false" ht="12.75" hidden="false" customHeight="true" outlineLevel="0" collapsed="false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</row>
    <row r="467" customFormat="false" ht="12.75" hidden="false" customHeight="true" outlineLevel="0" collapsed="false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</row>
    <row r="468" customFormat="false" ht="12.75" hidden="false" customHeight="true" outlineLevel="0" collapsed="false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</row>
    <row r="469" customFormat="false" ht="12.75" hidden="false" customHeight="true" outlineLevel="0" collapsed="false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</row>
    <row r="470" customFormat="false" ht="12.75" hidden="false" customHeight="true" outlineLevel="0" collapsed="false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</row>
    <row r="471" customFormat="false" ht="12.75" hidden="false" customHeight="true" outlineLevel="0" collapsed="false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</row>
    <row r="472" customFormat="false" ht="12.75" hidden="false" customHeight="true" outlineLevel="0" collapsed="false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</row>
    <row r="473" customFormat="false" ht="12.75" hidden="false" customHeight="true" outlineLevel="0" collapsed="false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</row>
    <row r="474" customFormat="false" ht="12.75" hidden="false" customHeight="true" outlineLevel="0" collapsed="false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</row>
    <row r="475" customFormat="false" ht="12.75" hidden="false" customHeight="true" outlineLevel="0" collapsed="false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</row>
    <row r="476" customFormat="false" ht="12.75" hidden="false" customHeight="true" outlineLevel="0" collapsed="false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</row>
    <row r="477" customFormat="false" ht="12.75" hidden="false" customHeight="true" outlineLevel="0" collapsed="false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</row>
    <row r="478" customFormat="false" ht="12.75" hidden="false" customHeight="true" outlineLevel="0" collapsed="false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</row>
    <row r="479" customFormat="false" ht="12.75" hidden="false" customHeight="true" outlineLevel="0" collapsed="false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</row>
    <row r="480" customFormat="false" ht="12.75" hidden="false" customHeight="true" outlineLevel="0" collapsed="false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</row>
    <row r="481" customFormat="false" ht="12.75" hidden="false" customHeight="true" outlineLevel="0" collapsed="false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</row>
    <row r="482" customFormat="false" ht="12.75" hidden="false" customHeight="true" outlineLevel="0" collapsed="false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</row>
    <row r="483" customFormat="false" ht="12.75" hidden="false" customHeight="true" outlineLevel="0" collapsed="false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</row>
    <row r="484" customFormat="false" ht="12.75" hidden="false" customHeight="true" outlineLevel="0" collapsed="false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</row>
    <row r="485" customFormat="false" ht="12.75" hidden="false" customHeight="true" outlineLevel="0" collapsed="false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</row>
    <row r="486" customFormat="false" ht="12.75" hidden="false" customHeight="true" outlineLevel="0" collapsed="false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</row>
    <row r="487" customFormat="false" ht="12.75" hidden="false" customHeight="true" outlineLevel="0" collapsed="false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</row>
    <row r="488" customFormat="false" ht="12.75" hidden="false" customHeight="true" outlineLevel="0" collapsed="false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</row>
    <row r="489" customFormat="false" ht="12.75" hidden="false" customHeight="true" outlineLevel="0" collapsed="false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</row>
    <row r="490" customFormat="false" ht="12.75" hidden="false" customHeight="true" outlineLevel="0" collapsed="false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</row>
    <row r="491" customFormat="false" ht="12.75" hidden="false" customHeight="true" outlineLevel="0" collapsed="false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</row>
    <row r="492" customFormat="false" ht="12.75" hidden="false" customHeight="true" outlineLevel="0" collapsed="false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</row>
    <row r="493" customFormat="false" ht="12.75" hidden="false" customHeight="true" outlineLevel="0" collapsed="false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</row>
    <row r="494" customFormat="false" ht="12.75" hidden="false" customHeight="true" outlineLevel="0" collapsed="false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</row>
    <row r="495" customFormat="false" ht="12.75" hidden="false" customHeight="true" outlineLevel="0" collapsed="false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</row>
    <row r="496" customFormat="false" ht="12.75" hidden="false" customHeight="true" outlineLevel="0" collapsed="false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</row>
    <row r="497" customFormat="false" ht="12.75" hidden="false" customHeight="true" outlineLevel="0" collapsed="false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</row>
    <row r="498" customFormat="false" ht="12.75" hidden="false" customHeight="true" outlineLevel="0" collapsed="false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</row>
    <row r="499" customFormat="false" ht="12.75" hidden="false" customHeight="true" outlineLevel="0" collapsed="false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</row>
    <row r="500" customFormat="false" ht="12.75" hidden="false" customHeight="true" outlineLevel="0" collapsed="false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</row>
    <row r="501" customFormat="false" ht="12.75" hidden="false" customHeight="true" outlineLevel="0" collapsed="false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</row>
    <row r="502" customFormat="false" ht="12.75" hidden="false" customHeight="true" outlineLevel="0" collapsed="false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</row>
    <row r="503" customFormat="false" ht="12.75" hidden="false" customHeight="true" outlineLevel="0" collapsed="false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</row>
    <row r="504" customFormat="false" ht="12.75" hidden="false" customHeight="true" outlineLevel="0" collapsed="false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</row>
    <row r="505" customFormat="false" ht="12.75" hidden="false" customHeight="true" outlineLevel="0" collapsed="false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</row>
    <row r="506" customFormat="false" ht="12.75" hidden="false" customHeight="true" outlineLevel="0" collapsed="false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</row>
    <row r="507" customFormat="false" ht="12.75" hidden="false" customHeight="true" outlineLevel="0" collapsed="false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</row>
    <row r="508" customFormat="false" ht="12.75" hidden="false" customHeight="true" outlineLevel="0" collapsed="false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</row>
    <row r="509" customFormat="false" ht="12.75" hidden="false" customHeight="true" outlineLevel="0" collapsed="false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</row>
    <row r="510" customFormat="false" ht="12.75" hidden="false" customHeight="true" outlineLevel="0" collapsed="false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</row>
    <row r="511" customFormat="false" ht="12.75" hidden="false" customHeight="true" outlineLevel="0" collapsed="false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</row>
    <row r="512" customFormat="false" ht="12.75" hidden="false" customHeight="true" outlineLevel="0" collapsed="false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</row>
    <row r="513" customFormat="false" ht="12.75" hidden="false" customHeight="true" outlineLevel="0" collapsed="false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</row>
    <row r="514" customFormat="false" ht="12.75" hidden="false" customHeight="true" outlineLevel="0" collapsed="false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</row>
    <row r="515" customFormat="false" ht="12.75" hidden="false" customHeight="true" outlineLevel="0" collapsed="false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</row>
    <row r="516" customFormat="false" ht="12.75" hidden="false" customHeight="true" outlineLevel="0" collapsed="false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</row>
    <row r="517" customFormat="false" ht="12.75" hidden="false" customHeight="true" outlineLevel="0" collapsed="false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</row>
    <row r="518" customFormat="false" ht="12.75" hidden="false" customHeight="true" outlineLevel="0" collapsed="false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</row>
    <row r="519" customFormat="false" ht="12.75" hidden="false" customHeight="true" outlineLevel="0" collapsed="false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</row>
    <row r="520" customFormat="false" ht="12.75" hidden="false" customHeight="true" outlineLevel="0" collapsed="false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</row>
    <row r="521" customFormat="false" ht="12.75" hidden="false" customHeight="true" outlineLevel="0" collapsed="false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</row>
    <row r="522" customFormat="false" ht="12.75" hidden="false" customHeight="true" outlineLevel="0" collapsed="false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</row>
    <row r="523" customFormat="false" ht="12.75" hidden="false" customHeight="true" outlineLevel="0" collapsed="false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</row>
    <row r="524" customFormat="false" ht="12.75" hidden="false" customHeight="true" outlineLevel="0" collapsed="false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</row>
    <row r="525" customFormat="false" ht="12.75" hidden="false" customHeight="true" outlineLevel="0" collapsed="false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</row>
    <row r="526" customFormat="false" ht="12.75" hidden="false" customHeight="true" outlineLevel="0" collapsed="false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</row>
    <row r="527" customFormat="false" ht="12.75" hidden="false" customHeight="true" outlineLevel="0" collapsed="false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</row>
    <row r="528" customFormat="false" ht="12.75" hidden="false" customHeight="true" outlineLevel="0" collapsed="false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</row>
    <row r="529" customFormat="false" ht="12.75" hidden="false" customHeight="true" outlineLevel="0" collapsed="false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</row>
    <row r="530" customFormat="false" ht="12.75" hidden="false" customHeight="true" outlineLevel="0" collapsed="false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</row>
    <row r="531" customFormat="false" ht="12.75" hidden="false" customHeight="true" outlineLevel="0" collapsed="false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</row>
    <row r="532" customFormat="false" ht="12.75" hidden="false" customHeight="true" outlineLevel="0" collapsed="false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</row>
    <row r="533" customFormat="false" ht="12.75" hidden="false" customHeight="true" outlineLevel="0" collapsed="false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</row>
    <row r="534" customFormat="false" ht="12.75" hidden="false" customHeight="true" outlineLevel="0" collapsed="false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</row>
    <row r="535" customFormat="false" ht="12.75" hidden="false" customHeight="true" outlineLevel="0" collapsed="false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</row>
    <row r="536" customFormat="false" ht="12.75" hidden="false" customHeight="true" outlineLevel="0" collapsed="false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</row>
    <row r="537" customFormat="false" ht="12.75" hidden="false" customHeight="true" outlineLevel="0" collapsed="false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</row>
    <row r="538" customFormat="false" ht="12.75" hidden="false" customHeight="true" outlineLevel="0" collapsed="false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</row>
    <row r="539" customFormat="false" ht="12.75" hidden="false" customHeight="true" outlineLevel="0" collapsed="false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</row>
    <row r="540" customFormat="false" ht="12.75" hidden="false" customHeight="true" outlineLevel="0" collapsed="false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</row>
    <row r="541" customFormat="false" ht="12.75" hidden="false" customHeight="true" outlineLevel="0" collapsed="false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</row>
    <row r="542" customFormat="false" ht="12.75" hidden="false" customHeight="true" outlineLevel="0" collapsed="false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</row>
    <row r="543" customFormat="false" ht="12.75" hidden="false" customHeight="true" outlineLevel="0" collapsed="false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</row>
    <row r="544" customFormat="false" ht="12.75" hidden="false" customHeight="true" outlineLevel="0" collapsed="false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</row>
    <row r="545" customFormat="false" ht="12.75" hidden="false" customHeight="true" outlineLevel="0" collapsed="false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</row>
    <row r="546" customFormat="false" ht="12.75" hidden="false" customHeight="true" outlineLevel="0" collapsed="false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</row>
    <row r="547" customFormat="false" ht="12.75" hidden="false" customHeight="true" outlineLevel="0" collapsed="false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</row>
    <row r="548" customFormat="false" ht="12.75" hidden="false" customHeight="true" outlineLevel="0" collapsed="false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</row>
    <row r="549" customFormat="false" ht="12.75" hidden="false" customHeight="true" outlineLevel="0" collapsed="false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</row>
    <row r="550" customFormat="false" ht="12.75" hidden="false" customHeight="true" outlineLevel="0" collapsed="false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</row>
    <row r="551" customFormat="false" ht="12.75" hidden="false" customHeight="true" outlineLevel="0" collapsed="false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</row>
    <row r="552" customFormat="false" ht="12.75" hidden="false" customHeight="true" outlineLevel="0" collapsed="false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</row>
    <row r="553" customFormat="false" ht="12.75" hidden="false" customHeight="true" outlineLevel="0" collapsed="false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</row>
    <row r="554" customFormat="false" ht="12.75" hidden="false" customHeight="true" outlineLevel="0" collapsed="false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</row>
    <row r="555" customFormat="false" ht="12.75" hidden="false" customHeight="true" outlineLevel="0" collapsed="false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</row>
    <row r="556" customFormat="false" ht="12.75" hidden="false" customHeight="true" outlineLevel="0" collapsed="false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</row>
    <row r="557" customFormat="false" ht="12.75" hidden="false" customHeight="true" outlineLevel="0" collapsed="false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</row>
    <row r="558" customFormat="false" ht="12.75" hidden="false" customHeight="true" outlineLevel="0" collapsed="false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</row>
    <row r="559" customFormat="false" ht="12.75" hidden="false" customHeight="true" outlineLevel="0" collapsed="false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</row>
    <row r="560" customFormat="false" ht="12.75" hidden="false" customHeight="true" outlineLevel="0" collapsed="false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</row>
    <row r="561" customFormat="false" ht="12.75" hidden="false" customHeight="true" outlineLevel="0" collapsed="false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</row>
    <row r="562" customFormat="false" ht="12.75" hidden="false" customHeight="true" outlineLevel="0" collapsed="false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</row>
    <row r="563" customFormat="false" ht="12.75" hidden="false" customHeight="true" outlineLevel="0" collapsed="false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</row>
    <row r="564" customFormat="false" ht="12.75" hidden="false" customHeight="true" outlineLevel="0" collapsed="false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</row>
    <row r="565" customFormat="false" ht="12.75" hidden="false" customHeight="true" outlineLevel="0" collapsed="false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</row>
    <row r="566" customFormat="false" ht="12.75" hidden="false" customHeight="true" outlineLevel="0" collapsed="false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</row>
    <row r="567" customFormat="false" ht="12.75" hidden="false" customHeight="true" outlineLevel="0" collapsed="false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</row>
    <row r="568" customFormat="false" ht="12.75" hidden="false" customHeight="true" outlineLevel="0" collapsed="false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</row>
    <row r="569" customFormat="false" ht="12.75" hidden="false" customHeight="true" outlineLevel="0" collapsed="false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</row>
    <row r="570" customFormat="false" ht="12.75" hidden="false" customHeight="true" outlineLevel="0" collapsed="false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</row>
    <row r="571" customFormat="false" ht="12.75" hidden="false" customHeight="true" outlineLevel="0" collapsed="false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</row>
    <row r="572" customFormat="false" ht="12.75" hidden="false" customHeight="true" outlineLevel="0" collapsed="false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</row>
    <row r="573" customFormat="false" ht="12.75" hidden="false" customHeight="true" outlineLevel="0" collapsed="false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</row>
    <row r="574" customFormat="false" ht="12.75" hidden="false" customHeight="true" outlineLevel="0" collapsed="false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</row>
    <row r="575" customFormat="false" ht="12.75" hidden="false" customHeight="true" outlineLevel="0" collapsed="false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</row>
    <row r="576" customFormat="false" ht="12.75" hidden="false" customHeight="true" outlineLevel="0" collapsed="false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</row>
    <row r="577" customFormat="false" ht="12.75" hidden="false" customHeight="true" outlineLevel="0" collapsed="false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</row>
    <row r="578" customFormat="false" ht="12.75" hidden="false" customHeight="true" outlineLevel="0" collapsed="false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</row>
    <row r="579" customFormat="false" ht="12.75" hidden="false" customHeight="true" outlineLevel="0" collapsed="false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</row>
    <row r="580" customFormat="false" ht="12.75" hidden="false" customHeight="true" outlineLevel="0" collapsed="false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</row>
    <row r="581" customFormat="false" ht="12.75" hidden="false" customHeight="true" outlineLevel="0" collapsed="false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</row>
    <row r="582" customFormat="false" ht="12.75" hidden="false" customHeight="true" outlineLevel="0" collapsed="false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</row>
    <row r="583" customFormat="false" ht="12.75" hidden="false" customHeight="true" outlineLevel="0" collapsed="false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</row>
    <row r="584" customFormat="false" ht="12.75" hidden="false" customHeight="true" outlineLevel="0" collapsed="false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</row>
    <row r="585" customFormat="false" ht="12.75" hidden="false" customHeight="true" outlineLevel="0" collapsed="false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</row>
    <row r="586" customFormat="false" ht="12.75" hidden="false" customHeight="true" outlineLevel="0" collapsed="false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</row>
    <row r="587" customFormat="false" ht="12.75" hidden="false" customHeight="true" outlineLevel="0" collapsed="false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</row>
    <row r="588" customFormat="false" ht="12.75" hidden="false" customHeight="true" outlineLevel="0" collapsed="false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</row>
    <row r="589" customFormat="false" ht="12.75" hidden="false" customHeight="true" outlineLevel="0" collapsed="false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</row>
    <row r="590" customFormat="false" ht="12.75" hidden="false" customHeight="true" outlineLevel="0" collapsed="false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</row>
    <row r="591" customFormat="false" ht="12.75" hidden="false" customHeight="true" outlineLevel="0" collapsed="false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</row>
    <row r="592" customFormat="false" ht="12.75" hidden="false" customHeight="true" outlineLevel="0" collapsed="false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</row>
    <row r="593" customFormat="false" ht="12.75" hidden="false" customHeight="true" outlineLevel="0" collapsed="false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</row>
    <row r="594" customFormat="false" ht="12.75" hidden="false" customHeight="true" outlineLevel="0" collapsed="false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</row>
    <row r="595" customFormat="false" ht="12.75" hidden="false" customHeight="true" outlineLevel="0" collapsed="false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</row>
    <row r="596" customFormat="false" ht="12.75" hidden="false" customHeight="true" outlineLevel="0" collapsed="false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</row>
    <row r="597" customFormat="false" ht="12.75" hidden="false" customHeight="true" outlineLevel="0" collapsed="false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</row>
    <row r="598" customFormat="false" ht="12.75" hidden="false" customHeight="true" outlineLevel="0" collapsed="false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</row>
    <row r="599" customFormat="false" ht="12.75" hidden="false" customHeight="true" outlineLevel="0" collapsed="false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</row>
    <row r="600" customFormat="false" ht="12.75" hidden="false" customHeight="true" outlineLevel="0" collapsed="false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</row>
    <row r="601" customFormat="false" ht="12.75" hidden="false" customHeight="true" outlineLevel="0" collapsed="false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</row>
    <row r="602" customFormat="false" ht="12.75" hidden="false" customHeight="true" outlineLevel="0" collapsed="false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</row>
    <row r="603" customFormat="false" ht="12.75" hidden="false" customHeight="true" outlineLevel="0" collapsed="false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</row>
    <row r="604" customFormat="false" ht="12.75" hidden="false" customHeight="true" outlineLevel="0" collapsed="false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</row>
    <row r="605" customFormat="false" ht="12.75" hidden="false" customHeight="true" outlineLevel="0" collapsed="false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</row>
    <row r="606" customFormat="false" ht="12.75" hidden="false" customHeight="true" outlineLevel="0" collapsed="false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</row>
    <row r="607" customFormat="false" ht="12.75" hidden="false" customHeight="true" outlineLevel="0" collapsed="false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</row>
    <row r="608" customFormat="false" ht="12.75" hidden="false" customHeight="true" outlineLevel="0" collapsed="false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</row>
    <row r="609" customFormat="false" ht="12.75" hidden="false" customHeight="true" outlineLevel="0" collapsed="false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</row>
    <row r="610" customFormat="false" ht="12.75" hidden="false" customHeight="true" outlineLevel="0" collapsed="false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</row>
    <row r="611" customFormat="false" ht="12.75" hidden="false" customHeight="true" outlineLevel="0" collapsed="false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</row>
    <row r="612" customFormat="false" ht="12.75" hidden="false" customHeight="true" outlineLevel="0" collapsed="false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</row>
    <row r="613" customFormat="false" ht="12.75" hidden="false" customHeight="true" outlineLevel="0" collapsed="false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</row>
    <row r="614" customFormat="false" ht="12.75" hidden="false" customHeight="true" outlineLevel="0" collapsed="false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</row>
    <row r="615" customFormat="false" ht="12.75" hidden="false" customHeight="true" outlineLevel="0" collapsed="false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</row>
    <row r="616" customFormat="false" ht="12.75" hidden="false" customHeight="true" outlineLevel="0" collapsed="false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</row>
    <row r="617" customFormat="false" ht="12.75" hidden="false" customHeight="true" outlineLevel="0" collapsed="false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</row>
    <row r="618" customFormat="false" ht="12.75" hidden="false" customHeight="true" outlineLevel="0" collapsed="false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</row>
    <row r="619" customFormat="false" ht="12.75" hidden="false" customHeight="true" outlineLevel="0" collapsed="false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</row>
    <row r="620" customFormat="false" ht="12.75" hidden="false" customHeight="true" outlineLevel="0" collapsed="false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</row>
    <row r="621" customFormat="false" ht="12.75" hidden="false" customHeight="true" outlineLevel="0" collapsed="false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</row>
    <row r="622" customFormat="false" ht="12.75" hidden="false" customHeight="true" outlineLevel="0" collapsed="false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</row>
    <row r="623" customFormat="false" ht="12.75" hidden="false" customHeight="true" outlineLevel="0" collapsed="false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</row>
    <row r="624" customFormat="false" ht="12.75" hidden="false" customHeight="true" outlineLevel="0" collapsed="false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</row>
    <row r="625" customFormat="false" ht="12.75" hidden="false" customHeight="true" outlineLevel="0" collapsed="false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</row>
    <row r="626" customFormat="false" ht="12.75" hidden="false" customHeight="true" outlineLevel="0" collapsed="false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</row>
    <row r="627" customFormat="false" ht="12.75" hidden="false" customHeight="true" outlineLevel="0" collapsed="false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</row>
    <row r="628" customFormat="false" ht="12.75" hidden="false" customHeight="true" outlineLevel="0" collapsed="false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</row>
    <row r="629" customFormat="false" ht="12.75" hidden="false" customHeight="true" outlineLevel="0" collapsed="false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</row>
    <row r="630" customFormat="false" ht="12.75" hidden="false" customHeight="true" outlineLevel="0" collapsed="false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</row>
    <row r="631" customFormat="false" ht="12.75" hidden="false" customHeight="true" outlineLevel="0" collapsed="false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</row>
    <row r="632" customFormat="false" ht="12.75" hidden="false" customHeight="true" outlineLevel="0" collapsed="false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</row>
    <row r="633" customFormat="false" ht="12.75" hidden="false" customHeight="true" outlineLevel="0" collapsed="false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</row>
    <row r="634" customFormat="false" ht="12.75" hidden="false" customHeight="true" outlineLevel="0" collapsed="false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</row>
    <row r="635" customFormat="false" ht="12.75" hidden="false" customHeight="true" outlineLevel="0" collapsed="false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</row>
    <row r="636" customFormat="false" ht="12.75" hidden="false" customHeight="true" outlineLevel="0" collapsed="false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</row>
    <row r="637" customFormat="false" ht="12.75" hidden="false" customHeight="true" outlineLevel="0" collapsed="false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</row>
    <row r="638" customFormat="false" ht="12.75" hidden="false" customHeight="true" outlineLevel="0" collapsed="false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</row>
    <row r="639" customFormat="false" ht="12.75" hidden="false" customHeight="true" outlineLevel="0" collapsed="false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</row>
    <row r="640" customFormat="false" ht="12.75" hidden="false" customHeight="true" outlineLevel="0" collapsed="false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</row>
    <row r="641" customFormat="false" ht="12.75" hidden="false" customHeight="true" outlineLevel="0" collapsed="false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</row>
    <row r="642" customFormat="false" ht="12.75" hidden="false" customHeight="true" outlineLevel="0" collapsed="false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</row>
    <row r="643" customFormat="false" ht="12.75" hidden="false" customHeight="true" outlineLevel="0" collapsed="false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</row>
    <row r="644" customFormat="false" ht="12.75" hidden="false" customHeight="true" outlineLevel="0" collapsed="false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</row>
    <row r="645" customFormat="false" ht="12.75" hidden="false" customHeight="true" outlineLevel="0" collapsed="false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</row>
    <row r="646" customFormat="false" ht="12.75" hidden="false" customHeight="true" outlineLevel="0" collapsed="false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</row>
    <row r="647" customFormat="false" ht="12.75" hidden="false" customHeight="true" outlineLevel="0" collapsed="false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</row>
    <row r="648" customFormat="false" ht="12.75" hidden="false" customHeight="true" outlineLevel="0" collapsed="false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</row>
    <row r="649" customFormat="false" ht="12.75" hidden="false" customHeight="true" outlineLevel="0" collapsed="false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</row>
    <row r="650" customFormat="false" ht="12.75" hidden="false" customHeight="true" outlineLevel="0" collapsed="false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</row>
    <row r="651" customFormat="false" ht="12.75" hidden="false" customHeight="true" outlineLevel="0" collapsed="false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</row>
    <row r="652" customFormat="false" ht="12.75" hidden="false" customHeight="true" outlineLevel="0" collapsed="false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</row>
    <row r="653" customFormat="false" ht="12.75" hidden="false" customHeight="true" outlineLevel="0" collapsed="false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</row>
    <row r="654" customFormat="false" ht="12.75" hidden="false" customHeight="true" outlineLevel="0" collapsed="false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</row>
    <row r="655" customFormat="false" ht="12.75" hidden="false" customHeight="true" outlineLevel="0" collapsed="false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</row>
    <row r="656" customFormat="false" ht="12.75" hidden="false" customHeight="true" outlineLevel="0" collapsed="false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</row>
    <row r="657" customFormat="false" ht="12.75" hidden="false" customHeight="true" outlineLevel="0" collapsed="false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</row>
    <row r="658" customFormat="false" ht="12.75" hidden="false" customHeight="true" outlineLevel="0" collapsed="false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</row>
    <row r="659" customFormat="false" ht="12.75" hidden="false" customHeight="true" outlineLevel="0" collapsed="false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</row>
    <row r="660" customFormat="false" ht="12.75" hidden="false" customHeight="true" outlineLevel="0" collapsed="false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</row>
    <row r="661" customFormat="false" ht="12.75" hidden="false" customHeight="true" outlineLevel="0" collapsed="false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</row>
    <row r="662" customFormat="false" ht="12.75" hidden="false" customHeight="true" outlineLevel="0" collapsed="false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</row>
    <row r="663" customFormat="false" ht="12.75" hidden="false" customHeight="true" outlineLevel="0" collapsed="false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</row>
    <row r="664" customFormat="false" ht="12.75" hidden="false" customHeight="true" outlineLevel="0" collapsed="false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</row>
    <row r="665" customFormat="false" ht="12.75" hidden="false" customHeight="true" outlineLevel="0" collapsed="false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</row>
    <row r="666" customFormat="false" ht="12.75" hidden="false" customHeight="true" outlineLevel="0" collapsed="false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</row>
    <row r="667" customFormat="false" ht="12.75" hidden="false" customHeight="true" outlineLevel="0" collapsed="false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</row>
    <row r="668" customFormat="false" ht="12.75" hidden="false" customHeight="true" outlineLevel="0" collapsed="false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</row>
    <row r="669" customFormat="false" ht="12.75" hidden="false" customHeight="true" outlineLevel="0" collapsed="false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</row>
    <row r="670" customFormat="false" ht="12.75" hidden="false" customHeight="true" outlineLevel="0" collapsed="false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</row>
    <row r="671" customFormat="false" ht="12.75" hidden="false" customHeight="true" outlineLevel="0" collapsed="false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</row>
    <row r="672" customFormat="false" ht="12.75" hidden="false" customHeight="true" outlineLevel="0" collapsed="false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</row>
    <row r="673" customFormat="false" ht="12.75" hidden="false" customHeight="true" outlineLevel="0" collapsed="false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</row>
    <row r="674" customFormat="false" ht="12.75" hidden="false" customHeight="true" outlineLevel="0" collapsed="false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</row>
    <row r="675" customFormat="false" ht="12.75" hidden="false" customHeight="true" outlineLevel="0" collapsed="false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</row>
    <row r="676" customFormat="false" ht="12.75" hidden="false" customHeight="true" outlineLevel="0" collapsed="false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</row>
    <row r="677" customFormat="false" ht="12.75" hidden="false" customHeight="true" outlineLevel="0" collapsed="false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</row>
    <row r="678" customFormat="false" ht="12.75" hidden="false" customHeight="true" outlineLevel="0" collapsed="false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</row>
    <row r="679" customFormat="false" ht="12.75" hidden="false" customHeight="true" outlineLevel="0" collapsed="false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</row>
    <row r="680" customFormat="false" ht="12.75" hidden="false" customHeight="true" outlineLevel="0" collapsed="false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</row>
    <row r="681" customFormat="false" ht="12.75" hidden="false" customHeight="true" outlineLevel="0" collapsed="false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</row>
    <row r="682" customFormat="false" ht="12.75" hidden="false" customHeight="true" outlineLevel="0" collapsed="false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</row>
    <row r="683" customFormat="false" ht="12.75" hidden="false" customHeight="true" outlineLevel="0" collapsed="false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</row>
    <row r="684" customFormat="false" ht="12.75" hidden="false" customHeight="true" outlineLevel="0" collapsed="false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</row>
    <row r="685" customFormat="false" ht="12.75" hidden="false" customHeight="true" outlineLevel="0" collapsed="false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</row>
    <row r="686" customFormat="false" ht="12.75" hidden="false" customHeight="true" outlineLevel="0" collapsed="false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</row>
    <row r="687" customFormat="false" ht="12.75" hidden="false" customHeight="true" outlineLevel="0" collapsed="false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</row>
    <row r="688" customFormat="false" ht="12.75" hidden="false" customHeight="true" outlineLevel="0" collapsed="false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</row>
    <row r="689" customFormat="false" ht="12.75" hidden="false" customHeight="true" outlineLevel="0" collapsed="false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</row>
    <row r="690" customFormat="false" ht="12.75" hidden="false" customHeight="true" outlineLevel="0" collapsed="false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</row>
    <row r="691" customFormat="false" ht="12.75" hidden="false" customHeight="true" outlineLevel="0" collapsed="false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</row>
    <row r="692" customFormat="false" ht="12.75" hidden="false" customHeight="true" outlineLevel="0" collapsed="false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</row>
    <row r="693" customFormat="false" ht="12.75" hidden="false" customHeight="true" outlineLevel="0" collapsed="false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</row>
    <row r="694" customFormat="false" ht="12.75" hidden="false" customHeight="true" outlineLevel="0" collapsed="false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</row>
    <row r="695" customFormat="false" ht="12.75" hidden="false" customHeight="true" outlineLevel="0" collapsed="false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</row>
    <row r="696" customFormat="false" ht="12.75" hidden="false" customHeight="true" outlineLevel="0" collapsed="false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</row>
    <row r="697" customFormat="false" ht="12.75" hidden="false" customHeight="true" outlineLevel="0" collapsed="false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</row>
    <row r="698" customFormat="false" ht="12.75" hidden="false" customHeight="true" outlineLevel="0" collapsed="false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</row>
    <row r="699" customFormat="false" ht="12.75" hidden="false" customHeight="true" outlineLevel="0" collapsed="false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</row>
    <row r="700" customFormat="false" ht="12.75" hidden="false" customHeight="true" outlineLevel="0" collapsed="false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</row>
    <row r="701" customFormat="false" ht="12.75" hidden="false" customHeight="true" outlineLevel="0" collapsed="false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</row>
    <row r="702" customFormat="false" ht="12.75" hidden="false" customHeight="true" outlineLevel="0" collapsed="false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</row>
    <row r="703" customFormat="false" ht="12.75" hidden="false" customHeight="true" outlineLevel="0" collapsed="false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</row>
    <row r="704" customFormat="false" ht="12.75" hidden="false" customHeight="true" outlineLevel="0" collapsed="false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</row>
    <row r="705" customFormat="false" ht="12.75" hidden="false" customHeight="true" outlineLevel="0" collapsed="false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</row>
    <row r="706" customFormat="false" ht="12.75" hidden="false" customHeight="true" outlineLevel="0" collapsed="false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</row>
    <row r="707" customFormat="false" ht="12.75" hidden="false" customHeight="true" outlineLevel="0" collapsed="false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</row>
    <row r="708" customFormat="false" ht="12.75" hidden="false" customHeight="true" outlineLevel="0" collapsed="false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</row>
    <row r="709" customFormat="false" ht="12.75" hidden="false" customHeight="true" outlineLevel="0" collapsed="false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</row>
    <row r="710" customFormat="false" ht="12.75" hidden="false" customHeight="true" outlineLevel="0" collapsed="false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</row>
    <row r="711" customFormat="false" ht="12.75" hidden="false" customHeight="true" outlineLevel="0" collapsed="false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</row>
    <row r="712" customFormat="false" ht="12.75" hidden="false" customHeight="true" outlineLevel="0" collapsed="false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</row>
    <row r="713" customFormat="false" ht="12.75" hidden="false" customHeight="true" outlineLevel="0" collapsed="false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</row>
    <row r="714" customFormat="false" ht="12.75" hidden="false" customHeight="true" outlineLevel="0" collapsed="false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</row>
    <row r="715" customFormat="false" ht="12.75" hidden="false" customHeight="true" outlineLevel="0" collapsed="false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</row>
    <row r="716" customFormat="false" ht="12.75" hidden="false" customHeight="true" outlineLevel="0" collapsed="false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</row>
    <row r="717" customFormat="false" ht="12.75" hidden="false" customHeight="true" outlineLevel="0" collapsed="false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</row>
    <row r="718" customFormat="false" ht="12.75" hidden="false" customHeight="true" outlineLevel="0" collapsed="false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</row>
    <row r="719" customFormat="false" ht="12.75" hidden="false" customHeight="true" outlineLevel="0" collapsed="false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</row>
    <row r="720" customFormat="false" ht="12.75" hidden="false" customHeight="true" outlineLevel="0" collapsed="false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</row>
    <row r="721" customFormat="false" ht="12.75" hidden="false" customHeight="true" outlineLevel="0" collapsed="false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</row>
    <row r="722" customFormat="false" ht="12.75" hidden="false" customHeight="true" outlineLevel="0" collapsed="false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</row>
    <row r="723" customFormat="false" ht="12.75" hidden="false" customHeight="true" outlineLevel="0" collapsed="false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</row>
    <row r="724" customFormat="false" ht="12.75" hidden="false" customHeight="true" outlineLevel="0" collapsed="false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</row>
    <row r="725" customFormat="false" ht="12.75" hidden="false" customHeight="true" outlineLevel="0" collapsed="false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</row>
    <row r="726" customFormat="false" ht="12.75" hidden="false" customHeight="true" outlineLevel="0" collapsed="false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</row>
    <row r="727" customFormat="false" ht="12.75" hidden="false" customHeight="true" outlineLevel="0" collapsed="false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</row>
    <row r="728" customFormat="false" ht="12.75" hidden="false" customHeight="true" outlineLevel="0" collapsed="false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</row>
    <row r="729" customFormat="false" ht="12.75" hidden="false" customHeight="true" outlineLevel="0" collapsed="false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</row>
    <row r="730" customFormat="false" ht="12.75" hidden="false" customHeight="true" outlineLevel="0" collapsed="false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</row>
    <row r="731" customFormat="false" ht="12.75" hidden="false" customHeight="true" outlineLevel="0" collapsed="false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</row>
    <row r="732" customFormat="false" ht="12.75" hidden="false" customHeight="true" outlineLevel="0" collapsed="false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</row>
    <row r="733" customFormat="false" ht="12.75" hidden="false" customHeight="true" outlineLevel="0" collapsed="false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</row>
    <row r="734" customFormat="false" ht="12.75" hidden="false" customHeight="true" outlineLevel="0" collapsed="false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</row>
    <row r="735" customFormat="false" ht="12.75" hidden="false" customHeight="true" outlineLevel="0" collapsed="false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</row>
    <row r="736" customFormat="false" ht="12.75" hidden="false" customHeight="true" outlineLevel="0" collapsed="false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</row>
    <row r="737" customFormat="false" ht="12.75" hidden="false" customHeight="true" outlineLevel="0" collapsed="false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</row>
    <row r="738" customFormat="false" ht="12.75" hidden="false" customHeight="true" outlineLevel="0" collapsed="false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</row>
    <row r="739" customFormat="false" ht="12.75" hidden="false" customHeight="true" outlineLevel="0" collapsed="false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</row>
    <row r="740" customFormat="false" ht="12.75" hidden="false" customHeight="true" outlineLevel="0" collapsed="false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</row>
    <row r="741" customFormat="false" ht="12.75" hidden="false" customHeight="true" outlineLevel="0" collapsed="false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</row>
    <row r="742" customFormat="false" ht="12.75" hidden="false" customHeight="true" outlineLevel="0" collapsed="false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</row>
    <row r="743" customFormat="false" ht="12.75" hidden="false" customHeight="true" outlineLevel="0" collapsed="false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</row>
    <row r="744" customFormat="false" ht="12.75" hidden="false" customHeight="true" outlineLevel="0" collapsed="false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</row>
    <row r="745" customFormat="false" ht="12.75" hidden="false" customHeight="true" outlineLevel="0" collapsed="false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</row>
    <row r="746" customFormat="false" ht="12.75" hidden="false" customHeight="true" outlineLevel="0" collapsed="false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</row>
    <row r="747" customFormat="false" ht="12.75" hidden="false" customHeight="true" outlineLevel="0" collapsed="false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</row>
    <row r="748" customFormat="false" ht="12.75" hidden="false" customHeight="true" outlineLevel="0" collapsed="false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</row>
    <row r="749" customFormat="false" ht="12.75" hidden="false" customHeight="true" outlineLevel="0" collapsed="false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</row>
    <row r="750" customFormat="false" ht="12.75" hidden="false" customHeight="true" outlineLevel="0" collapsed="false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</row>
    <row r="751" customFormat="false" ht="12.75" hidden="false" customHeight="true" outlineLevel="0" collapsed="false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</row>
    <row r="752" customFormat="false" ht="12.75" hidden="false" customHeight="true" outlineLevel="0" collapsed="false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</row>
    <row r="753" customFormat="false" ht="12.75" hidden="false" customHeight="true" outlineLevel="0" collapsed="false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</row>
    <row r="754" customFormat="false" ht="12.75" hidden="false" customHeight="true" outlineLevel="0" collapsed="false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</row>
    <row r="755" customFormat="false" ht="12.75" hidden="false" customHeight="true" outlineLevel="0" collapsed="false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</row>
    <row r="756" customFormat="false" ht="12.75" hidden="false" customHeight="true" outlineLevel="0" collapsed="false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</row>
    <row r="757" customFormat="false" ht="12.75" hidden="false" customHeight="true" outlineLevel="0" collapsed="false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</row>
    <row r="758" customFormat="false" ht="12.75" hidden="false" customHeight="true" outlineLevel="0" collapsed="false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</row>
    <row r="759" customFormat="false" ht="12.75" hidden="false" customHeight="true" outlineLevel="0" collapsed="false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</row>
    <row r="760" customFormat="false" ht="12.75" hidden="false" customHeight="true" outlineLevel="0" collapsed="false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</row>
    <row r="761" customFormat="false" ht="12.75" hidden="false" customHeight="true" outlineLevel="0" collapsed="false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</row>
    <row r="762" customFormat="false" ht="12.75" hidden="false" customHeight="true" outlineLevel="0" collapsed="false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</row>
    <row r="763" customFormat="false" ht="12.75" hidden="false" customHeight="true" outlineLevel="0" collapsed="false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</row>
    <row r="764" customFormat="false" ht="12.75" hidden="false" customHeight="true" outlineLevel="0" collapsed="false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</row>
    <row r="765" customFormat="false" ht="12.75" hidden="false" customHeight="true" outlineLevel="0" collapsed="false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</row>
    <row r="766" customFormat="false" ht="12.75" hidden="false" customHeight="true" outlineLevel="0" collapsed="false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</row>
    <row r="767" customFormat="false" ht="12.75" hidden="false" customHeight="true" outlineLevel="0" collapsed="false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</row>
    <row r="768" customFormat="false" ht="12.75" hidden="false" customHeight="true" outlineLevel="0" collapsed="false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</row>
    <row r="769" customFormat="false" ht="12.75" hidden="false" customHeight="true" outlineLevel="0" collapsed="false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</row>
    <row r="770" customFormat="false" ht="12.75" hidden="false" customHeight="true" outlineLevel="0" collapsed="false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</row>
    <row r="771" customFormat="false" ht="12.75" hidden="false" customHeight="true" outlineLevel="0" collapsed="false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</row>
    <row r="772" customFormat="false" ht="12.75" hidden="false" customHeight="true" outlineLevel="0" collapsed="false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</row>
    <row r="773" customFormat="false" ht="12.75" hidden="false" customHeight="true" outlineLevel="0" collapsed="false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</row>
    <row r="774" customFormat="false" ht="12.75" hidden="false" customHeight="true" outlineLevel="0" collapsed="false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</row>
    <row r="775" customFormat="false" ht="12.75" hidden="false" customHeight="true" outlineLevel="0" collapsed="false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</row>
    <row r="776" customFormat="false" ht="12.75" hidden="false" customHeight="true" outlineLevel="0" collapsed="false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</row>
    <row r="777" customFormat="false" ht="12.75" hidden="false" customHeight="true" outlineLevel="0" collapsed="false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</row>
    <row r="778" customFormat="false" ht="12.75" hidden="false" customHeight="true" outlineLevel="0" collapsed="false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</row>
    <row r="779" customFormat="false" ht="12.75" hidden="false" customHeight="true" outlineLevel="0" collapsed="false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</row>
    <row r="780" customFormat="false" ht="12.75" hidden="false" customHeight="true" outlineLevel="0" collapsed="false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</row>
    <row r="781" customFormat="false" ht="12.75" hidden="false" customHeight="true" outlineLevel="0" collapsed="false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</row>
    <row r="782" customFormat="false" ht="12.75" hidden="false" customHeight="true" outlineLevel="0" collapsed="false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</row>
    <row r="783" customFormat="false" ht="12.75" hidden="false" customHeight="true" outlineLevel="0" collapsed="false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</row>
    <row r="784" customFormat="false" ht="12.75" hidden="false" customHeight="true" outlineLevel="0" collapsed="false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</row>
    <row r="785" customFormat="false" ht="12.75" hidden="false" customHeight="true" outlineLevel="0" collapsed="false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</row>
    <row r="786" customFormat="false" ht="12.75" hidden="false" customHeight="true" outlineLevel="0" collapsed="false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</row>
    <row r="787" customFormat="false" ht="12.75" hidden="false" customHeight="true" outlineLevel="0" collapsed="false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</row>
    <row r="788" customFormat="false" ht="12.75" hidden="false" customHeight="true" outlineLevel="0" collapsed="false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</row>
    <row r="789" customFormat="false" ht="12.75" hidden="false" customHeight="true" outlineLevel="0" collapsed="false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</row>
    <row r="790" customFormat="false" ht="12.75" hidden="false" customHeight="true" outlineLevel="0" collapsed="false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</row>
    <row r="791" customFormat="false" ht="12.75" hidden="false" customHeight="true" outlineLevel="0" collapsed="false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</row>
    <row r="792" customFormat="false" ht="12.75" hidden="false" customHeight="true" outlineLevel="0" collapsed="false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</row>
    <row r="793" customFormat="false" ht="12.75" hidden="false" customHeight="true" outlineLevel="0" collapsed="false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</row>
    <row r="794" customFormat="false" ht="12.75" hidden="false" customHeight="true" outlineLevel="0" collapsed="false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</row>
    <row r="795" customFormat="false" ht="12.75" hidden="false" customHeight="true" outlineLevel="0" collapsed="false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</row>
    <row r="796" customFormat="false" ht="12.75" hidden="false" customHeight="true" outlineLevel="0" collapsed="false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</row>
    <row r="797" customFormat="false" ht="12.75" hidden="false" customHeight="true" outlineLevel="0" collapsed="false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</row>
    <row r="798" customFormat="false" ht="12.75" hidden="false" customHeight="true" outlineLevel="0" collapsed="false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</row>
    <row r="799" customFormat="false" ht="12.75" hidden="false" customHeight="true" outlineLevel="0" collapsed="false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</row>
    <row r="800" customFormat="false" ht="12.75" hidden="false" customHeight="true" outlineLevel="0" collapsed="false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</row>
    <row r="801" customFormat="false" ht="12.75" hidden="false" customHeight="true" outlineLevel="0" collapsed="false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</row>
    <row r="802" customFormat="false" ht="12.75" hidden="false" customHeight="true" outlineLevel="0" collapsed="false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</row>
    <row r="803" customFormat="false" ht="12.75" hidden="false" customHeight="true" outlineLevel="0" collapsed="false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</row>
    <row r="804" customFormat="false" ht="12.75" hidden="false" customHeight="true" outlineLevel="0" collapsed="false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</row>
    <row r="805" customFormat="false" ht="12.75" hidden="false" customHeight="true" outlineLevel="0" collapsed="false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</row>
    <row r="806" customFormat="false" ht="12.75" hidden="false" customHeight="true" outlineLevel="0" collapsed="false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</row>
    <row r="807" customFormat="false" ht="12.75" hidden="false" customHeight="true" outlineLevel="0" collapsed="false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</row>
    <row r="808" customFormat="false" ht="12.75" hidden="false" customHeight="true" outlineLevel="0" collapsed="false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</row>
    <row r="809" customFormat="false" ht="12.75" hidden="false" customHeight="true" outlineLevel="0" collapsed="false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</row>
    <row r="810" customFormat="false" ht="12.75" hidden="false" customHeight="true" outlineLevel="0" collapsed="false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</row>
    <row r="811" customFormat="false" ht="12.75" hidden="false" customHeight="true" outlineLevel="0" collapsed="false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</row>
    <row r="812" customFormat="false" ht="12.75" hidden="false" customHeight="true" outlineLevel="0" collapsed="false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</row>
    <row r="813" customFormat="false" ht="12.75" hidden="false" customHeight="true" outlineLevel="0" collapsed="false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</row>
    <row r="814" customFormat="false" ht="12.75" hidden="false" customHeight="true" outlineLevel="0" collapsed="false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</row>
    <row r="815" customFormat="false" ht="12.75" hidden="false" customHeight="true" outlineLevel="0" collapsed="false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</row>
    <row r="816" customFormat="false" ht="12.75" hidden="false" customHeight="true" outlineLevel="0" collapsed="false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</row>
    <row r="817" customFormat="false" ht="12.75" hidden="false" customHeight="true" outlineLevel="0" collapsed="false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</row>
    <row r="818" customFormat="false" ht="12.75" hidden="false" customHeight="true" outlineLevel="0" collapsed="false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</row>
    <row r="819" customFormat="false" ht="12.75" hidden="false" customHeight="true" outlineLevel="0" collapsed="false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</row>
    <row r="820" customFormat="false" ht="12.75" hidden="false" customHeight="true" outlineLevel="0" collapsed="false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</row>
    <row r="821" customFormat="false" ht="12.75" hidden="false" customHeight="true" outlineLevel="0" collapsed="false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</row>
    <row r="822" customFormat="false" ht="12.75" hidden="false" customHeight="true" outlineLevel="0" collapsed="false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</row>
    <row r="823" customFormat="false" ht="12.75" hidden="false" customHeight="true" outlineLevel="0" collapsed="false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</row>
    <row r="824" customFormat="false" ht="12.75" hidden="false" customHeight="true" outlineLevel="0" collapsed="false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</row>
    <row r="825" customFormat="false" ht="12.75" hidden="false" customHeight="true" outlineLevel="0" collapsed="false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</row>
    <row r="826" customFormat="false" ht="12.75" hidden="false" customHeight="true" outlineLevel="0" collapsed="false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</row>
    <row r="827" customFormat="false" ht="12.75" hidden="false" customHeight="true" outlineLevel="0" collapsed="false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</row>
    <row r="828" customFormat="false" ht="12.75" hidden="false" customHeight="true" outlineLevel="0" collapsed="false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</row>
    <row r="829" customFormat="false" ht="12.75" hidden="false" customHeight="true" outlineLevel="0" collapsed="false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</row>
    <row r="830" customFormat="false" ht="12.75" hidden="false" customHeight="true" outlineLevel="0" collapsed="false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</row>
    <row r="831" customFormat="false" ht="12.75" hidden="false" customHeight="true" outlineLevel="0" collapsed="false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</row>
    <row r="832" customFormat="false" ht="12.75" hidden="false" customHeight="true" outlineLevel="0" collapsed="false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</row>
    <row r="833" customFormat="false" ht="12.75" hidden="false" customHeight="true" outlineLevel="0" collapsed="false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</row>
    <row r="834" customFormat="false" ht="12.75" hidden="false" customHeight="true" outlineLevel="0" collapsed="false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</row>
    <row r="835" customFormat="false" ht="12.75" hidden="false" customHeight="true" outlineLevel="0" collapsed="false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</row>
    <row r="836" customFormat="false" ht="12.75" hidden="false" customHeight="true" outlineLevel="0" collapsed="false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</row>
    <row r="837" customFormat="false" ht="12.75" hidden="false" customHeight="true" outlineLevel="0" collapsed="false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</row>
    <row r="838" customFormat="false" ht="12.75" hidden="false" customHeight="true" outlineLevel="0" collapsed="false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</row>
    <row r="839" customFormat="false" ht="12.75" hidden="false" customHeight="true" outlineLevel="0" collapsed="false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</row>
    <row r="840" customFormat="false" ht="12.75" hidden="false" customHeight="true" outlineLevel="0" collapsed="false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</row>
    <row r="841" customFormat="false" ht="12.75" hidden="false" customHeight="true" outlineLevel="0" collapsed="false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</row>
    <row r="842" customFormat="false" ht="12.75" hidden="false" customHeight="true" outlineLevel="0" collapsed="false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</row>
    <row r="843" customFormat="false" ht="12.75" hidden="false" customHeight="true" outlineLevel="0" collapsed="false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</row>
    <row r="844" customFormat="false" ht="12.75" hidden="false" customHeight="true" outlineLevel="0" collapsed="false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</row>
    <row r="845" customFormat="false" ht="12.75" hidden="false" customHeight="true" outlineLevel="0" collapsed="false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</row>
    <row r="846" customFormat="false" ht="12.75" hidden="false" customHeight="true" outlineLevel="0" collapsed="false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</row>
    <row r="847" customFormat="false" ht="12.75" hidden="false" customHeight="true" outlineLevel="0" collapsed="false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</row>
    <row r="848" customFormat="false" ht="12.75" hidden="false" customHeight="true" outlineLevel="0" collapsed="false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</row>
    <row r="849" customFormat="false" ht="12.75" hidden="false" customHeight="true" outlineLevel="0" collapsed="false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</row>
    <row r="850" customFormat="false" ht="12.75" hidden="false" customHeight="true" outlineLevel="0" collapsed="false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</row>
    <row r="851" customFormat="false" ht="12.75" hidden="false" customHeight="true" outlineLevel="0" collapsed="false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</row>
    <row r="852" customFormat="false" ht="12.75" hidden="false" customHeight="true" outlineLevel="0" collapsed="false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</row>
    <row r="853" customFormat="false" ht="12.75" hidden="false" customHeight="true" outlineLevel="0" collapsed="false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</row>
    <row r="854" customFormat="false" ht="12.75" hidden="false" customHeight="true" outlineLevel="0" collapsed="false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</row>
    <row r="855" customFormat="false" ht="12.75" hidden="false" customHeight="true" outlineLevel="0" collapsed="false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</row>
    <row r="856" customFormat="false" ht="12.75" hidden="false" customHeight="true" outlineLevel="0" collapsed="false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</row>
    <row r="857" customFormat="false" ht="12.75" hidden="false" customHeight="true" outlineLevel="0" collapsed="false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</row>
    <row r="858" customFormat="false" ht="12.75" hidden="false" customHeight="true" outlineLevel="0" collapsed="false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</row>
    <row r="859" customFormat="false" ht="12.75" hidden="false" customHeight="true" outlineLevel="0" collapsed="false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</row>
    <row r="860" customFormat="false" ht="12.75" hidden="false" customHeight="true" outlineLevel="0" collapsed="false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</row>
    <row r="861" customFormat="false" ht="12.75" hidden="false" customHeight="true" outlineLevel="0" collapsed="false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</row>
    <row r="862" customFormat="false" ht="12.75" hidden="false" customHeight="true" outlineLevel="0" collapsed="false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</row>
    <row r="863" customFormat="false" ht="12.75" hidden="false" customHeight="true" outlineLevel="0" collapsed="false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</row>
    <row r="864" customFormat="false" ht="12.75" hidden="false" customHeight="true" outlineLevel="0" collapsed="false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</row>
    <row r="865" customFormat="false" ht="12.75" hidden="false" customHeight="true" outlineLevel="0" collapsed="false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</row>
    <row r="866" customFormat="false" ht="12.75" hidden="false" customHeight="true" outlineLevel="0" collapsed="false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</row>
    <row r="867" customFormat="false" ht="12.75" hidden="false" customHeight="true" outlineLevel="0" collapsed="false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</row>
    <row r="868" customFormat="false" ht="12.75" hidden="false" customHeight="true" outlineLevel="0" collapsed="false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</row>
    <row r="869" customFormat="false" ht="12.75" hidden="false" customHeight="true" outlineLevel="0" collapsed="false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</row>
    <row r="870" customFormat="false" ht="12.75" hidden="false" customHeight="true" outlineLevel="0" collapsed="false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</row>
    <row r="871" customFormat="false" ht="12.75" hidden="false" customHeight="true" outlineLevel="0" collapsed="false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</row>
    <row r="872" customFormat="false" ht="12.75" hidden="false" customHeight="true" outlineLevel="0" collapsed="false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</row>
    <row r="873" customFormat="false" ht="12.75" hidden="false" customHeight="true" outlineLevel="0" collapsed="false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</row>
    <row r="874" customFormat="false" ht="12.75" hidden="false" customHeight="true" outlineLevel="0" collapsed="false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</row>
    <row r="875" customFormat="false" ht="12.75" hidden="false" customHeight="true" outlineLevel="0" collapsed="false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</row>
    <row r="876" customFormat="false" ht="12.75" hidden="false" customHeight="true" outlineLevel="0" collapsed="false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</row>
    <row r="877" customFormat="false" ht="12.75" hidden="false" customHeight="true" outlineLevel="0" collapsed="false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</row>
    <row r="878" customFormat="false" ht="12.75" hidden="false" customHeight="true" outlineLevel="0" collapsed="false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</row>
    <row r="879" customFormat="false" ht="12.75" hidden="false" customHeight="true" outlineLevel="0" collapsed="false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</row>
    <row r="880" customFormat="false" ht="12.75" hidden="false" customHeight="true" outlineLevel="0" collapsed="false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</row>
    <row r="881" customFormat="false" ht="12.75" hidden="false" customHeight="true" outlineLevel="0" collapsed="false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</row>
    <row r="882" customFormat="false" ht="12.75" hidden="false" customHeight="true" outlineLevel="0" collapsed="false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</row>
    <row r="883" customFormat="false" ht="12.75" hidden="false" customHeight="true" outlineLevel="0" collapsed="false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</row>
    <row r="884" customFormat="false" ht="12.75" hidden="false" customHeight="true" outlineLevel="0" collapsed="false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</row>
    <row r="885" customFormat="false" ht="12.75" hidden="false" customHeight="true" outlineLevel="0" collapsed="false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</row>
    <row r="886" customFormat="false" ht="12.75" hidden="false" customHeight="true" outlineLevel="0" collapsed="false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</row>
    <row r="887" customFormat="false" ht="12.75" hidden="false" customHeight="true" outlineLevel="0" collapsed="false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</row>
    <row r="888" customFormat="false" ht="12.75" hidden="false" customHeight="true" outlineLevel="0" collapsed="false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</row>
    <row r="889" customFormat="false" ht="12.75" hidden="false" customHeight="true" outlineLevel="0" collapsed="false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</row>
    <row r="890" customFormat="false" ht="12.75" hidden="false" customHeight="true" outlineLevel="0" collapsed="false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</row>
    <row r="891" customFormat="false" ht="12.75" hidden="false" customHeight="true" outlineLevel="0" collapsed="false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</row>
    <row r="892" customFormat="false" ht="12.75" hidden="false" customHeight="true" outlineLevel="0" collapsed="false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</row>
    <row r="893" customFormat="false" ht="12.75" hidden="false" customHeight="true" outlineLevel="0" collapsed="false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</row>
    <row r="894" customFormat="false" ht="12.75" hidden="false" customHeight="true" outlineLevel="0" collapsed="false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</row>
    <row r="895" customFormat="false" ht="12.75" hidden="false" customHeight="true" outlineLevel="0" collapsed="false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</row>
    <row r="896" customFormat="false" ht="12.75" hidden="false" customHeight="true" outlineLevel="0" collapsed="false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</row>
    <row r="897" customFormat="false" ht="12.75" hidden="false" customHeight="true" outlineLevel="0" collapsed="false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</row>
    <row r="898" customFormat="false" ht="12.75" hidden="false" customHeight="true" outlineLevel="0" collapsed="false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</row>
    <row r="899" customFormat="false" ht="12.75" hidden="false" customHeight="true" outlineLevel="0" collapsed="false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</row>
    <row r="900" customFormat="false" ht="12.75" hidden="false" customHeight="true" outlineLevel="0" collapsed="false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</row>
    <row r="901" customFormat="false" ht="12.75" hidden="false" customHeight="true" outlineLevel="0" collapsed="false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</row>
    <row r="902" customFormat="false" ht="12.75" hidden="false" customHeight="true" outlineLevel="0" collapsed="false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</row>
    <row r="903" customFormat="false" ht="12.75" hidden="false" customHeight="true" outlineLevel="0" collapsed="false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</row>
    <row r="904" customFormat="false" ht="12.75" hidden="false" customHeight="true" outlineLevel="0" collapsed="false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</row>
    <row r="905" customFormat="false" ht="12.75" hidden="false" customHeight="true" outlineLevel="0" collapsed="false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</row>
    <row r="906" customFormat="false" ht="12.75" hidden="false" customHeight="true" outlineLevel="0" collapsed="false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</row>
    <row r="907" customFormat="false" ht="12.75" hidden="false" customHeight="true" outlineLevel="0" collapsed="false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</row>
    <row r="908" customFormat="false" ht="12.75" hidden="false" customHeight="true" outlineLevel="0" collapsed="false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</row>
    <row r="909" customFormat="false" ht="12.75" hidden="false" customHeight="true" outlineLevel="0" collapsed="false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</row>
    <row r="910" customFormat="false" ht="12.75" hidden="false" customHeight="true" outlineLevel="0" collapsed="false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</row>
    <row r="911" customFormat="false" ht="12.75" hidden="false" customHeight="true" outlineLevel="0" collapsed="false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</row>
    <row r="912" customFormat="false" ht="12.75" hidden="false" customHeight="true" outlineLevel="0" collapsed="false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</row>
    <row r="913" customFormat="false" ht="12.75" hidden="false" customHeight="true" outlineLevel="0" collapsed="false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</row>
    <row r="914" customFormat="false" ht="12.75" hidden="false" customHeight="true" outlineLevel="0" collapsed="false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</row>
    <row r="915" customFormat="false" ht="12.75" hidden="false" customHeight="true" outlineLevel="0" collapsed="false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</row>
    <row r="916" customFormat="false" ht="12.75" hidden="false" customHeight="true" outlineLevel="0" collapsed="false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</row>
    <row r="917" customFormat="false" ht="12.75" hidden="false" customHeight="true" outlineLevel="0" collapsed="false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</row>
    <row r="918" customFormat="false" ht="12.75" hidden="false" customHeight="true" outlineLevel="0" collapsed="false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</row>
    <row r="919" customFormat="false" ht="12.75" hidden="false" customHeight="true" outlineLevel="0" collapsed="false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</row>
    <row r="920" customFormat="false" ht="12.75" hidden="false" customHeight="true" outlineLevel="0" collapsed="false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</row>
    <row r="921" customFormat="false" ht="12.75" hidden="false" customHeight="true" outlineLevel="0" collapsed="false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</row>
    <row r="922" customFormat="false" ht="12.75" hidden="false" customHeight="true" outlineLevel="0" collapsed="false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</row>
    <row r="923" customFormat="false" ht="12.75" hidden="false" customHeight="true" outlineLevel="0" collapsed="false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</row>
    <row r="924" customFormat="false" ht="12.75" hidden="false" customHeight="true" outlineLevel="0" collapsed="false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</row>
    <row r="925" customFormat="false" ht="12.75" hidden="false" customHeight="true" outlineLevel="0" collapsed="false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</row>
    <row r="926" customFormat="false" ht="12.75" hidden="false" customHeight="true" outlineLevel="0" collapsed="false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</row>
    <row r="927" customFormat="false" ht="12.75" hidden="false" customHeight="true" outlineLevel="0" collapsed="false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</row>
    <row r="928" customFormat="false" ht="12.75" hidden="false" customHeight="true" outlineLevel="0" collapsed="false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</row>
    <row r="929" customFormat="false" ht="12.75" hidden="false" customHeight="true" outlineLevel="0" collapsed="false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</row>
    <row r="930" customFormat="false" ht="12.75" hidden="false" customHeight="true" outlineLevel="0" collapsed="false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</row>
    <row r="931" customFormat="false" ht="12.75" hidden="false" customHeight="true" outlineLevel="0" collapsed="false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</row>
    <row r="932" customFormat="false" ht="12.75" hidden="false" customHeight="true" outlineLevel="0" collapsed="false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</row>
    <row r="933" customFormat="false" ht="12.75" hidden="false" customHeight="true" outlineLevel="0" collapsed="false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</row>
    <row r="934" customFormat="false" ht="12.75" hidden="false" customHeight="true" outlineLevel="0" collapsed="false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</row>
    <row r="935" customFormat="false" ht="12.75" hidden="false" customHeight="true" outlineLevel="0" collapsed="false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</row>
    <row r="936" customFormat="false" ht="12.75" hidden="false" customHeight="true" outlineLevel="0" collapsed="false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</row>
    <row r="937" customFormat="false" ht="12.75" hidden="false" customHeight="true" outlineLevel="0" collapsed="false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</row>
    <row r="938" customFormat="false" ht="12.75" hidden="false" customHeight="true" outlineLevel="0" collapsed="false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</row>
    <row r="939" customFormat="false" ht="12.75" hidden="false" customHeight="true" outlineLevel="0" collapsed="false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</row>
    <row r="940" customFormat="false" ht="12.75" hidden="false" customHeight="true" outlineLevel="0" collapsed="false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</row>
    <row r="941" customFormat="false" ht="12.75" hidden="false" customHeight="true" outlineLevel="0" collapsed="false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</row>
    <row r="942" customFormat="false" ht="12.75" hidden="false" customHeight="true" outlineLevel="0" collapsed="false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</row>
    <row r="943" customFormat="false" ht="12.75" hidden="false" customHeight="true" outlineLevel="0" collapsed="false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</row>
    <row r="944" customFormat="false" ht="12.75" hidden="false" customHeight="true" outlineLevel="0" collapsed="false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</row>
    <row r="945" customFormat="false" ht="12.75" hidden="false" customHeight="true" outlineLevel="0" collapsed="false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</row>
    <row r="946" customFormat="false" ht="12.75" hidden="false" customHeight="true" outlineLevel="0" collapsed="false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</row>
    <row r="947" customFormat="false" ht="12.75" hidden="false" customHeight="true" outlineLevel="0" collapsed="false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</row>
    <row r="948" customFormat="false" ht="12.75" hidden="false" customHeight="true" outlineLevel="0" collapsed="false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</row>
    <row r="949" customFormat="false" ht="12.75" hidden="false" customHeight="true" outlineLevel="0" collapsed="false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</row>
    <row r="950" customFormat="false" ht="12.75" hidden="false" customHeight="true" outlineLevel="0" collapsed="false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</row>
    <row r="951" customFormat="false" ht="12.75" hidden="false" customHeight="true" outlineLevel="0" collapsed="false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</row>
    <row r="952" customFormat="false" ht="12.75" hidden="false" customHeight="true" outlineLevel="0" collapsed="false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</row>
    <row r="953" customFormat="false" ht="12.75" hidden="false" customHeight="true" outlineLevel="0" collapsed="false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</row>
    <row r="954" customFormat="false" ht="12.75" hidden="false" customHeight="true" outlineLevel="0" collapsed="false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</row>
    <row r="955" customFormat="false" ht="12.75" hidden="false" customHeight="true" outlineLevel="0" collapsed="false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</row>
    <row r="956" customFormat="false" ht="12.75" hidden="false" customHeight="true" outlineLevel="0" collapsed="false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</row>
    <row r="957" customFormat="false" ht="12.75" hidden="false" customHeight="true" outlineLevel="0" collapsed="false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</row>
    <row r="958" customFormat="false" ht="12.75" hidden="false" customHeight="true" outlineLevel="0" collapsed="false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</row>
    <row r="959" customFormat="false" ht="12.75" hidden="false" customHeight="true" outlineLevel="0" collapsed="false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</row>
    <row r="960" customFormat="false" ht="12.75" hidden="false" customHeight="true" outlineLevel="0" collapsed="false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</row>
    <row r="961" customFormat="false" ht="12.75" hidden="false" customHeight="true" outlineLevel="0" collapsed="false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</row>
    <row r="962" customFormat="false" ht="12.75" hidden="false" customHeight="true" outlineLevel="0" collapsed="false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</row>
    <row r="963" customFormat="false" ht="12.75" hidden="false" customHeight="true" outlineLevel="0" collapsed="false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</row>
    <row r="964" customFormat="false" ht="12.75" hidden="false" customHeight="true" outlineLevel="0" collapsed="false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</row>
    <row r="965" customFormat="false" ht="12.75" hidden="false" customHeight="true" outlineLevel="0" collapsed="false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</row>
    <row r="966" customFormat="false" ht="12.75" hidden="false" customHeight="true" outlineLevel="0" collapsed="false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</row>
    <row r="967" customFormat="false" ht="12.75" hidden="false" customHeight="true" outlineLevel="0" collapsed="false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</row>
    <row r="968" customFormat="false" ht="12.75" hidden="false" customHeight="true" outlineLevel="0" collapsed="false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</row>
    <row r="969" customFormat="false" ht="12.75" hidden="false" customHeight="true" outlineLevel="0" collapsed="false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</row>
    <row r="970" customFormat="false" ht="12.75" hidden="false" customHeight="true" outlineLevel="0" collapsed="false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</row>
    <row r="971" customFormat="false" ht="12.75" hidden="false" customHeight="true" outlineLevel="0" collapsed="false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</row>
    <row r="972" customFormat="false" ht="12.75" hidden="false" customHeight="true" outlineLevel="0" collapsed="false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</row>
    <row r="973" customFormat="false" ht="12.75" hidden="false" customHeight="true" outlineLevel="0" collapsed="false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</row>
    <row r="974" customFormat="false" ht="12.75" hidden="false" customHeight="true" outlineLevel="0" collapsed="false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</row>
    <row r="975" customFormat="false" ht="12.75" hidden="false" customHeight="true" outlineLevel="0" collapsed="false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</row>
    <row r="976" customFormat="false" ht="12.75" hidden="false" customHeight="true" outlineLevel="0" collapsed="false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</row>
    <row r="977" customFormat="false" ht="12.75" hidden="false" customHeight="true" outlineLevel="0" collapsed="false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</row>
    <row r="978" customFormat="false" ht="12.75" hidden="false" customHeight="true" outlineLevel="0" collapsed="false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</row>
    <row r="979" customFormat="false" ht="12.75" hidden="false" customHeight="true" outlineLevel="0" collapsed="false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</row>
    <row r="980" customFormat="false" ht="12.75" hidden="false" customHeight="true" outlineLevel="0" collapsed="false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</row>
    <row r="981" customFormat="false" ht="12.75" hidden="false" customHeight="true" outlineLevel="0" collapsed="false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</row>
    <row r="982" customFormat="false" ht="12.75" hidden="false" customHeight="true" outlineLevel="0" collapsed="false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</row>
    <row r="983" customFormat="false" ht="12.75" hidden="false" customHeight="true" outlineLevel="0" collapsed="false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</row>
    <row r="984" customFormat="false" ht="12.75" hidden="false" customHeight="true" outlineLevel="0" collapsed="false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</row>
    <row r="985" customFormat="false" ht="12.75" hidden="false" customHeight="true" outlineLevel="0" collapsed="false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</row>
    <row r="986" customFormat="false" ht="12.75" hidden="false" customHeight="true" outlineLevel="0" collapsed="false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</row>
    <row r="987" customFormat="false" ht="12.75" hidden="false" customHeight="true" outlineLevel="0" collapsed="false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</row>
    <row r="988" customFormat="false" ht="12.75" hidden="false" customHeight="true" outlineLevel="0" collapsed="false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</row>
    <row r="989" customFormat="false" ht="12.75" hidden="false" customHeight="true" outlineLevel="0" collapsed="false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</row>
    <row r="990" customFormat="false" ht="12.75" hidden="false" customHeight="true" outlineLevel="0" collapsed="false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</row>
    <row r="991" customFormat="false" ht="12.75" hidden="false" customHeight="true" outlineLevel="0" collapsed="false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</row>
    <row r="992" customFormat="false" ht="12.75" hidden="false" customHeight="true" outlineLevel="0" collapsed="false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</row>
    <row r="993" customFormat="false" ht="12.75" hidden="false" customHeight="true" outlineLevel="0" collapsed="false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</row>
    <row r="994" customFormat="false" ht="12.75" hidden="false" customHeight="true" outlineLevel="0" collapsed="false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</row>
    <row r="995" customFormat="false" ht="12.75" hidden="false" customHeight="true" outlineLevel="0" collapsed="false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</row>
    <row r="996" customFormat="false" ht="12.75" hidden="false" customHeight="true" outlineLevel="0" collapsed="false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</row>
    <row r="997" customFormat="false" ht="12.75" hidden="false" customHeight="true" outlineLevel="0" collapsed="false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</row>
    <row r="998" customFormat="false" ht="12.75" hidden="false" customHeight="true" outlineLevel="0" collapsed="false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</row>
    <row r="999" customFormat="false" ht="12.75" hidden="false" customHeight="true" outlineLevel="0" collapsed="false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</row>
    <row r="1000" customFormat="false" ht="12.75" hidden="false" customHeight="true" outlineLevel="0" collapsed="false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</row>
  </sheetData>
  <mergeCells count="88">
    <mergeCell ref="A1:D4"/>
    <mergeCell ref="E1:L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5:D5"/>
    <mergeCell ref="A6:C19"/>
    <mergeCell ref="A20:D20"/>
    <mergeCell ref="A21:D21"/>
    <mergeCell ref="A23:D23"/>
    <mergeCell ref="A24:C28"/>
    <mergeCell ref="A29:D29"/>
    <mergeCell ref="A30:D30"/>
    <mergeCell ref="A31:D31"/>
    <mergeCell ref="E31:L31"/>
    <mergeCell ref="A32:D32"/>
    <mergeCell ref="A33:B61"/>
    <mergeCell ref="C33:C37"/>
    <mergeCell ref="C38:D38"/>
    <mergeCell ref="C39:C41"/>
    <mergeCell ref="C42:D42"/>
    <mergeCell ref="C43:C44"/>
    <mergeCell ref="C45:D45"/>
    <mergeCell ref="C46:C48"/>
    <mergeCell ref="C49:D49"/>
    <mergeCell ref="C50:C52"/>
    <mergeCell ref="C53:D53"/>
    <mergeCell ref="C56:D56"/>
    <mergeCell ref="C58:D58"/>
    <mergeCell ref="C59:D59"/>
    <mergeCell ref="C61:D61"/>
    <mergeCell ref="A62:D62"/>
    <mergeCell ref="A63:B95"/>
    <mergeCell ref="C63:C68"/>
    <mergeCell ref="C69:D69"/>
    <mergeCell ref="C70:C73"/>
    <mergeCell ref="C74:D74"/>
    <mergeCell ref="C75:C76"/>
    <mergeCell ref="C77:D77"/>
    <mergeCell ref="C78:C81"/>
    <mergeCell ref="C82:D82"/>
    <mergeCell ref="C83:C85"/>
    <mergeCell ref="C86:D86"/>
    <mergeCell ref="C87:C88"/>
    <mergeCell ref="C89:D89"/>
    <mergeCell ref="C90:C91"/>
    <mergeCell ref="C92:D92"/>
    <mergeCell ref="C93:D93"/>
    <mergeCell ref="C94:D94"/>
    <mergeCell ref="C95:D95"/>
    <mergeCell ref="C96:D96"/>
    <mergeCell ref="A97:B123"/>
    <mergeCell ref="C97:C102"/>
    <mergeCell ref="C103:D103"/>
    <mergeCell ref="C104:C107"/>
    <mergeCell ref="C108:D108"/>
    <mergeCell ref="C109:C112"/>
    <mergeCell ref="C113:D113"/>
    <mergeCell ref="C114:C116"/>
    <mergeCell ref="C117:D117"/>
    <mergeCell ref="C118:C119"/>
    <mergeCell ref="C120:D120"/>
    <mergeCell ref="C121:D121"/>
    <mergeCell ref="C122:D122"/>
    <mergeCell ref="C123:D123"/>
    <mergeCell ref="C124:D124"/>
    <mergeCell ref="A125:B141"/>
    <mergeCell ref="C125:C128"/>
    <mergeCell ref="C129:D129"/>
    <mergeCell ref="C130:C133"/>
    <mergeCell ref="C134:D134"/>
    <mergeCell ref="C135:C137"/>
    <mergeCell ref="C138:D138"/>
    <mergeCell ref="C139:C141"/>
    <mergeCell ref="C143:D143"/>
    <mergeCell ref="A145:D145"/>
    <mergeCell ref="A146:C154"/>
    <mergeCell ref="C156:D156"/>
    <mergeCell ref="A158:C165"/>
  </mergeCells>
  <conditionalFormatting sqref="E165:AB165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9.13"/>
    <col collapsed="false" customWidth="true" hidden="false" outlineLevel="0" max="3" min="3" style="0" width="15.49"/>
    <col collapsed="false" customWidth="true" hidden="false" outlineLevel="0" max="4" min="4" style="0" width="22.5"/>
    <col collapsed="false" customWidth="true" hidden="false" outlineLevel="0" max="5" min="5" style="0" width="7.38"/>
    <col collapsed="false" customWidth="true" hidden="false" outlineLevel="0" max="6" min="6" style="0" width="10"/>
    <col collapsed="false" customWidth="true" hidden="false" outlineLevel="0" max="26" min="7" style="0" width="19.77"/>
  </cols>
  <sheetData>
    <row r="1" customFormat="false" ht="12.75" hidden="false" customHeight="true" outlineLevel="0" collapsed="false">
      <c r="A1" s="160"/>
      <c r="B1" s="161"/>
      <c r="C1" s="161"/>
      <c r="D1" s="161"/>
      <c r="E1" s="161"/>
      <c r="F1" s="161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</row>
    <row r="2" customFormat="false" ht="12" hidden="false" customHeight="true" outlineLevel="0" collapsed="false">
      <c r="A2" s="160"/>
      <c r="B2" s="161"/>
      <c r="C2" s="161"/>
      <c r="D2" s="161"/>
      <c r="E2" s="161"/>
      <c r="F2" s="161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</row>
    <row r="3" customFormat="false" ht="12.75" hidden="false" customHeight="true" outlineLevel="0" collapsed="false">
      <c r="A3" s="163" t="s">
        <v>910</v>
      </c>
      <c r="B3" s="164" t="s">
        <v>911</v>
      </c>
      <c r="C3" s="164" t="s">
        <v>912</v>
      </c>
      <c r="D3" s="164" t="s">
        <v>913</v>
      </c>
      <c r="E3" s="164" t="s">
        <v>914</v>
      </c>
      <c r="F3" s="164" t="s">
        <v>915</v>
      </c>
      <c r="G3" s="165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</row>
    <row r="4" customFormat="false" ht="12.75" hidden="false" customHeight="true" outlineLevel="0" collapsed="false">
      <c r="A4" s="166" t="s">
        <v>916</v>
      </c>
      <c r="B4" s="167"/>
      <c r="C4" s="168" t="n">
        <v>43877.53</v>
      </c>
      <c r="D4" s="169" t="s">
        <v>917</v>
      </c>
      <c r="E4" s="170" t="s">
        <v>918</v>
      </c>
      <c r="F4" s="171" t="s">
        <v>919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</row>
    <row r="5" customFormat="false" ht="12.75" hidden="false" customHeight="true" outlineLevel="0" collapsed="false">
      <c r="A5" s="172" t="s">
        <v>920</v>
      </c>
      <c r="B5" s="173" t="n">
        <v>2030</v>
      </c>
      <c r="C5" s="174" t="n">
        <v>8274.91</v>
      </c>
      <c r="D5" s="175" t="s">
        <v>921</v>
      </c>
      <c r="E5" s="176" t="s">
        <v>922</v>
      </c>
      <c r="F5" s="177" t="s">
        <v>919</v>
      </c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</row>
    <row r="6" customFormat="false" ht="12.75" hidden="false" customHeight="true" outlineLevel="0" collapsed="false">
      <c r="A6" s="172" t="s">
        <v>920</v>
      </c>
      <c r="B6" s="173" t="n">
        <v>2030</v>
      </c>
      <c r="C6" s="174" t="n">
        <v>31182.67</v>
      </c>
      <c r="D6" s="175" t="s">
        <v>923</v>
      </c>
      <c r="E6" s="176" t="s">
        <v>922</v>
      </c>
      <c r="F6" s="177" t="s">
        <v>919</v>
      </c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</row>
    <row r="7" customFormat="false" ht="12.75" hidden="false" customHeight="true" outlineLevel="0" collapsed="false">
      <c r="A7" s="172" t="s">
        <v>898</v>
      </c>
      <c r="B7" s="173" t="n">
        <v>2023</v>
      </c>
      <c r="C7" s="174" t="n">
        <v>10030.25</v>
      </c>
      <c r="D7" s="175" t="s">
        <v>924</v>
      </c>
      <c r="E7" s="176" t="s">
        <v>922</v>
      </c>
      <c r="F7" s="177" t="s">
        <v>919</v>
      </c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</row>
    <row r="8" customFormat="false" ht="12.75" hidden="false" customHeight="true" outlineLevel="0" collapsed="false">
      <c r="A8" s="172" t="s">
        <v>925</v>
      </c>
      <c r="B8" s="173" t="n">
        <v>2022</v>
      </c>
      <c r="C8" s="174" t="n">
        <v>24321.04</v>
      </c>
      <c r="D8" s="175" t="s">
        <v>926</v>
      </c>
      <c r="E8" s="176" t="s">
        <v>918</v>
      </c>
      <c r="F8" s="177" t="s">
        <v>919</v>
      </c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 customFormat="false" ht="12.75" hidden="false" customHeight="true" outlineLevel="0" collapsed="false">
      <c r="A9" s="172" t="s">
        <v>927</v>
      </c>
      <c r="B9" s="173"/>
      <c r="C9" s="174" t="n">
        <v>1198.37</v>
      </c>
      <c r="D9" s="175" t="s">
        <v>928</v>
      </c>
      <c r="E9" s="176" t="s">
        <v>918</v>
      </c>
      <c r="F9" s="177" t="s">
        <v>929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customFormat="false" ht="12.75" hidden="false" customHeight="true" outlineLevel="0" collapsed="false">
      <c r="A10" s="172" t="s">
        <v>930</v>
      </c>
      <c r="B10" s="173"/>
      <c r="C10" s="174" t="n">
        <v>271.32</v>
      </c>
      <c r="D10" s="175" t="s">
        <v>930</v>
      </c>
      <c r="E10" s="176" t="s">
        <v>918</v>
      </c>
      <c r="F10" s="177" t="s">
        <v>929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customFormat="false" ht="12.75" hidden="false" customHeight="true" outlineLevel="0" collapsed="false">
      <c r="A11" s="172" t="s">
        <v>931</v>
      </c>
      <c r="B11" s="173"/>
      <c r="C11" s="174" t="n">
        <v>13.87</v>
      </c>
      <c r="D11" s="175"/>
      <c r="E11" s="176" t="s">
        <v>918</v>
      </c>
      <c r="F11" s="177" t="s">
        <v>929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 customFormat="false" ht="12.75" hidden="false" customHeight="true" outlineLevel="0" collapsed="false">
      <c r="A12" s="172"/>
      <c r="B12" s="173"/>
      <c r="C12" s="174"/>
      <c r="D12" s="175"/>
      <c r="E12" s="176"/>
      <c r="F12" s="177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 customFormat="false" ht="12.75" hidden="false" customHeight="true" outlineLevel="0" collapsed="false">
      <c r="A13" s="172" t="s">
        <v>920</v>
      </c>
      <c r="B13" s="173"/>
      <c r="C13" s="178"/>
      <c r="D13" s="175"/>
      <c r="E13" s="176" t="s">
        <v>922</v>
      </c>
      <c r="F13" s="177" t="s">
        <v>932</v>
      </c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 customFormat="false" ht="12.75" hidden="false" customHeight="true" outlineLevel="0" collapsed="false">
      <c r="A14" s="172" t="s">
        <v>920</v>
      </c>
      <c r="B14" s="173"/>
      <c r="C14" s="178"/>
      <c r="D14" s="175"/>
      <c r="E14" s="176" t="s">
        <v>922</v>
      </c>
      <c r="F14" s="177" t="s">
        <v>932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 customFormat="false" ht="14.25" hidden="false" customHeight="true" outlineLevel="0" collapsed="false">
      <c r="A15" s="179"/>
      <c r="B15" s="179"/>
      <c r="C15" s="179"/>
      <c r="D15" s="179"/>
      <c r="E15" s="179"/>
      <c r="F15" s="179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 customFormat="false" ht="12.75" hidden="false" customHeight="true" outlineLevel="0" collapsed="false">
      <c r="A16" s="179"/>
      <c r="B16" s="179"/>
      <c r="C16" s="179"/>
      <c r="D16" s="179"/>
      <c r="E16" s="179"/>
      <c r="F16" s="179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 customFormat="false" ht="12.75" hidden="false" customHeight="true" outlineLevel="0" collapsed="false">
      <c r="A17" s="55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 customFormat="false" ht="12.75" hidden="false" customHeight="true" outlineLevel="0" collapsed="false">
      <c r="A18" s="55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 customFormat="false" ht="12.75" hidden="false" customHeight="true" outlineLevel="0" collapsed="false">
      <c r="A19" s="55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customFormat="false" ht="12.75" hidden="false" customHeight="true" outlineLevel="0" collapsed="false">
      <c r="A20" s="55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</row>
    <row r="21" customFormat="false" ht="12.75" hidden="false" customHeight="true" outlineLevel="0" collapsed="false">
      <c r="A21" s="55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customFormat="false" ht="12.75" hidden="false" customHeight="true" outlineLevel="0" collapsed="false">
      <c r="A22" s="55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</row>
    <row r="23" customFormat="false" ht="12.75" hidden="false" customHeight="true" outlineLevel="0" collapsed="false">
      <c r="A23" s="55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</row>
    <row r="24" customFormat="false" ht="12.75" hidden="false" customHeight="true" outlineLevel="0" collapsed="false">
      <c r="A24" s="55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</row>
    <row r="25" customFormat="false" ht="12.75" hidden="false" customHeight="true" outlineLevel="0" collapsed="false">
      <c r="A25" s="55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customFormat="false" ht="12.75" hidden="false" customHeight="true" outlineLevel="0" collapsed="false">
      <c r="A26" s="55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customFormat="false" ht="12.75" hidden="false" customHeight="true" outlineLevel="0" collapsed="false">
      <c r="A27" s="55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</row>
    <row r="28" customFormat="false" ht="12.75" hidden="false" customHeight="true" outlineLevel="0" collapsed="false">
      <c r="A28" s="55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 customFormat="false" ht="12.75" hidden="false" customHeight="true" outlineLevel="0" collapsed="false">
      <c r="A29" s="55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 customFormat="false" ht="12.75" hidden="false" customHeight="true" outlineLevel="0" collapsed="false">
      <c r="A30" s="55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customFormat="false" ht="12.75" hidden="false" customHeight="true" outlineLevel="0" collapsed="false">
      <c r="A31" s="55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customFormat="false" ht="12.75" hidden="false" customHeight="true" outlineLevel="0" collapsed="false">
      <c r="A32" s="55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customFormat="false" ht="12.75" hidden="false" customHeight="true" outlineLevel="0" collapsed="false">
      <c r="A33" s="55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customFormat="false" ht="12.75" hidden="false" customHeight="true" outlineLevel="0" collapsed="false">
      <c r="A34" s="55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customFormat="false" ht="12.75" hidden="false" customHeight="true" outlineLevel="0" collapsed="false">
      <c r="A35" s="55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customFormat="false" ht="12.75" hidden="false" customHeight="true" outlineLevel="0" collapsed="false">
      <c r="A36" s="55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customFormat="false" ht="12.75" hidden="false" customHeight="true" outlineLevel="0" collapsed="false">
      <c r="A37" s="55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</row>
    <row r="38" customFormat="false" ht="12.75" hidden="false" customHeight="true" outlineLevel="0" collapsed="false">
      <c r="A38" s="55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customFormat="false" ht="12.75" hidden="false" customHeight="true" outlineLevel="0" collapsed="false">
      <c r="A39" s="55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</row>
    <row r="40" customFormat="false" ht="12.75" hidden="false" customHeight="true" outlineLevel="0" collapsed="false">
      <c r="A40" s="55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customFormat="false" ht="12.75" hidden="false" customHeight="true" outlineLevel="0" collapsed="false">
      <c r="A41" s="55"/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</row>
    <row r="42" customFormat="false" ht="12.75" hidden="false" customHeight="true" outlineLevel="0" collapsed="false">
      <c r="A42" s="55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customFormat="false" ht="12.75" hidden="false" customHeight="true" outlineLevel="0" collapsed="false">
      <c r="A43" s="55"/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customFormat="false" ht="12.75" hidden="false" customHeight="true" outlineLevel="0" collapsed="false">
      <c r="A44" s="55"/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customFormat="false" ht="12.75" hidden="false" customHeight="true" outlineLevel="0" collapsed="false">
      <c r="A45" s="55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customFormat="false" ht="12.75" hidden="false" customHeight="true" outlineLevel="0" collapsed="false">
      <c r="A46" s="55"/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</row>
    <row r="47" customFormat="false" ht="12.75" hidden="false" customHeight="true" outlineLevel="0" collapsed="false">
      <c r="A47" s="55"/>
      <c r="B47" s="162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customFormat="false" ht="12.75" hidden="false" customHeight="true" outlineLevel="0" collapsed="false">
      <c r="A48" s="55"/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customFormat="false" ht="12.75" hidden="false" customHeight="true" outlineLevel="0" collapsed="false">
      <c r="A49" s="55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customFormat="false" ht="12.75" hidden="false" customHeight="true" outlineLevel="0" collapsed="false">
      <c r="A50" s="55"/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customFormat="false" ht="12.75" hidden="false" customHeight="true" outlineLevel="0" collapsed="false">
      <c r="A51" s="55"/>
      <c r="B51" s="162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 customFormat="false" ht="12.75" hidden="false" customHeight="true" outlineLevel="0" collapsed="false">
      <c r="A52" s="55"/>
      <c r="B52" s="162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</row>
    <row r="53" customFormat="false" ht="12.75" hidden="false" customHeight="true" outlineLevel="0" collapsed="false">
      <c r="A53" s="55"/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</row>
    <row r="54" customFormat="false" ht="12.75" hidden="false" customHeight="true" outlineLevel="0" collapsed="false">
      <c r="A54" s="55"/>
      <c r="B54" s="162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</row>
    <row r="55" customFormat="false" ht="12.75" hidden="false" customHeight="true" outlineLevel="0" collapsed="false">
      <c r="A55" s="55"/>
      <c r="B55" s="162"/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</row>
    <row r="56" customFormat="false" ht="12.75" hidden="false" customHeight="true" outlineLevel="0" collapsed="false">
      <c r="A56" s="55"/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customFormat="false" ht="12.75" hidden="false" customHeight="true" outlineLevel="0" collapsed="false">
      <c r="A57" s="55"/>
      <c r="B57" s="162"/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</row>
    <row r="58" customFormat="false" ht="12.75" hidden="false" customHeight="true" outlineLevel="0" collapsed="false">
      <c r="A58" s="55"/>
      <c r="B58" s="162"/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</row>
    <row r="59" customFormat="false" ht="12.75" hidden="false" customHeight="true" outlineLevel="0" collapsed="false">
      <c r="A59" s="55"/>
      <c r="B59" s="162"/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</row>
    <row r="60" customFormat="false" ht="12.75" hidden="false" customHeight="true" outlineLevel="0" collapsed="false">
      <c r="A60" s="55"/>
      <c r="B60" s="162"/>
      <c r="C60" s="162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</row>
    <row r="61" customFormat="false" ht="12.75" hidden="false" customHeight="true" outlineLevel="0" collapsed="false">
      <c r="A61" s="55"/>
      <c r="B61" s="162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</row>
    <row r="62" customFormat="false" ht="12.75" hidden="false" customHeight="true" outlineLevel="0" collapsed="false">
      <c r="A62" s="55"/>
      <c r="B62" s="162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</row>
    <row r="63" customFormat="false" ht="12.75" hidden="false" customHeight="true" outlineLevel="0" collapsed="false">
      <c r="A63" s="55"/>
      <c r="B63" s="162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</row>
    <row r="64" customFormat="false" ht="12.75" hidden="false" customHeight="true" outlineLevel="0" collapsed="false">
      <c r="A64" s="55"/>
      <c r="B64" s="162"/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</row>
    <row r="65" customFormat="false" ht="12.75" hidden="false" customHeight="true" outlineLevel="0" collapsed="false">
      <c r="A65" s="55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</row>
    <row r="66" customFormat="false" ht="12.75" hidden="false" customHeight="true" outlineLevel="0" collapsed="false">
      <c r="A66" s="55"/>
      <c r="B66" s="162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</row>
    <row r="67" customFormat="false" ht="12.75" hidden="false" customHeight="true" outlineLevel="0" collapsed="false">
      <c r="A67" s="55"/>
      <c r="B67" s="162"/>
      <c r="C67" s="162"/>
      <c r="D67" s="16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</row>
    <row r="68" customFormat="false" ht="12.75" hidden="false" customHeight="true" outlineLevel="0" collapsed="false">
      <c r="A68" s="55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</row>
    <row r="69" customFormat="false" ht="12.75" hidden="false" customHeight="true" outlineLevel="0" collapsed="false">
      <c r="A69" s="55"/>
      <c r="B69" s="162"/>
      <c r="C69" s="162"/>
      <c r="D69" s="162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</row>
    <row r="70" customFormat="false" ht="12.75" hidden="false" customHeight="true" outlineLevel="0" collapsed="false">
      <c r="A70" s="55"/>
      <c r="B70" s="162"/>
      <c r="C70" s="162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</row>
    <row r="71" customFormat="false" ht="12.75" hidden="false" customHeight="true" outlineLevel="0" collapsed="false">
      <c r="A71" s="55"/>
      <c r="B71" s="162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 customFormat="false" ht="12.75" hidden="false" customHeight="true" outlineLevel="0" collapsed="false">
      <c r="A72" s="55"/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2"/>
    </row>
    <row r="73" customFormat="false" ht="12.75" hidden="false" customHeight="true" outlineLevel="0" collapsed="false">
      <c r="A73" s="55"/>
      <c r="B73" s="162"/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</row>
    <row r="74" customFormat="false" ht="12.75" hidden="false" customHeight="true" outlineLevel="0" collapsed="false">
      <c r="A74" s="55"/>
      <c r="B74" s="162"/>
      <c r="C74" s="162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</row>
    <row r="75" customFormat="false" ht="12.75" hidden="false" customHeight="true" outlineLevel="0" collapsed="false">
      <c r="A75" s="55"/>
      <c r="B75" s="162"/>
      <c r="C75" s="162"/>
      <c r="D75" s="162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</row>
    <row r="76" customFormat="false" ht="12.75" hidden="false" customHeight="true" outlineLevel="0" collapsed="false">
      <c r="A76" s="55"/>
      <c r="B76" s="162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</row>
    <row r="77" customFormat="false" ht="12.75" hidden="false" customHeight="true" outlineLevel="0" collapsed="false">
      <c r="A77" s="55"/>
      <c r="B77" s="162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</row>
    <row r="78" customFormat="false" ht="12.75" hidden="false" customHeight="true" outlineLevel="0" collapsed="false">
      <c r="A78" s="55"/>
      <c r="B78" s="162"/>
      <c r="C78" s="162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  <c r="Z78" s="162"/>
    </row>
    <row r="79" customFormat="false" ht="12.75" hidden="false" customHeight="true" outlineLevel="0" collapsed="false">
      <c r="A79" s="55"/>
      <c r="B79" s="162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  <c r="Z79" s="162"/>
    </row>
    <row r="80" customFormat="false" ht="12.75" hidden="false" customHeight="true" outlineLevel="0" collapsed="false">
      <c r="A80" s="55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</row>
    <row r="81" customFormat="false" ht="12.75" hidden="false" customHeight="true" outlineLevel="0" collapsed="false">
      <c r="A81" s="55"/>
      <c r="B81" s="162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  <c r="Z81" s="162"/>
    </row>
    <row r="82" customFormat="false" ht="12.75" hidden="false" customHeight="true" outlineLevel="0" collapsed="false">
      <c r="A82" s="55"/>
      <c r="B82" s="162"/>
      <c r="C82" s="162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</row>
    <row r="83" customFormat="false" ht="12.75" hidden="false" customHeight="true" outlineLevel="0" collapsed="false">
      <c r="A83" s="55"/>
      <c r="B83" s="162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</row>
    <row r="84" customFormat="false" ht="12.75" hidden="false" customHeight="true" outlineLevel="0" collapsed="false">
      <c r="A84" s="55"/>
      <c r="B84" s="162"/>
      <c r="C84" s="162"/>
      <c r="D84" s="162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  <c r="Z84" s="162"/>
    </row>
    <row r="85" customFormat="false" ht="12.75" hidden="false" customHeight="true" outlineLevel="0" collapsed="false">
      <c r="A85" s="55"/>
      <c r="B85" s="162"/>
      <c r="C85" s="162"/>
      <c r="D85" s="162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</row>
    <row r="86" customFormat="false" ht="12.75" hidden="false" customHeight="true" outlineLevel="0" collapsed="false">
      <c r="A86" s="55"/>
      <c r="B86" s="162"/>
      <c r="C86" s="162"/>
      <c r="D86" s="162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</row>
    <row r="87" customFormat="false" ht="12.75" hidden="false" customHeight="true" outlineLevel="0" collapsed="false">
      <c r="A87" s="55"/>
      <c r="B87" s="162"/>
      <c r="C87" s="162"/>
      <c r="D87" s="162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</row>
    <row r="88" customFormat="false" ht="12.75" hidden="false" customHeight="true" outlineLevel="0" collapsed="false">
      <c r="A88" s="55"/>
      <c r="B88" s="162"/>
      <c r="C88" s="162"/>
      <c r="D88" s="162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</row>
    <row r="89" customFormat="false" ht="12.75" hidden="false" customHeight="true" outlineLevel="0" collapsed="false">
      <c r="A89" s="55"/>
      <c r="B89" s="162"/>
      <c r="C89" s="162"/>
      <c r="D89" s="162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</row>
    <row r="90" customFormat="false" ht="12.75" hidden="false" customHeight="true" outlineLevel="0" collapsed="false">
      <c r="A90" s="55"/>
      <c r="B90" s="162"/>
      <c r="C90" s="162"/>
      <c r="D90" s="162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</row>
    <row r="91" customFormat="false" ht="12.75" hidden="false" customHeight="true" outlineLevel="0" collapsed="false">
      <c r="A91" s="55"/>
      <c r="B91" s="162"/>
      <c r="C91" s="162"/>
      <c r="D91" s="162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</row>
    <row r="92" customFormat="false" ht="12.75" hidden="false" customHeight="true" outlineLevel="0" collapsed="false">
      <c r="A92" s="55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</row>
    <row r="93" customFormat="false" ht="12.75" hidden="false" customHeight="true" outlineLevel="0" collapsed="false">
      <c r="A93" s="55"/>
      <c r="B93" s="162"/>
      <c r="C93" s="162"/>
      <c r="D93" s="162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</row>
    <row r="94" customFormat="false" ht="12.75" hidden="false" customHeight="true" outlineLevel="0" collapsed="false">
      <c r="A94" s="55"/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</row>
    <row r="95" customFormat="false" ht="12.75" hidden="false" customHeight="true" outlineLevel="0" collapsed="false">
      <c r="A95" s="55"/>
      <c r="B95" s="162"/>
      <c r="C95" s="162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</row>
    <row r="96" customFormat="false" ht="12.75" hidden="false" customHeight="true" outlineLevel="0" collapsed="false">
      <c r="A96" s="55"/>
      <c r="B96" s="162"/>
      <c r="C96" s="162"/>
      <c r="D96" s="162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  <c r="Z96" s="162"/>
    </row>
    <row r="97" customFormat="false" ht="12.75" hidden="false" customHeight="true" outlineLevel="0" collapsed="false">
      <c r="A97" s="55"/>
      <c r="B97" s="162"/>
      <c r="C97" s="162"/>
      <c r="D97" s="162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</row>
    <row r="98" customFormat="false" ht="12.75" hidden="false" customHeight="true" outlineLevel="0" collapsed="false">
      <c r="A98" s="55"/>
      <c r="B98" s="162"/>
      <c r="C98" s="162"/>
      <c r="D98" s="16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</row>
    <row r="99" customFormat="false" ht="12.75" hidden="false" customHeight="true" outlineLevel="0" collapsed="false">
      <c r="A99" s="55"/>
      <c r="B99" s="162"/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</row>
    <row r="100" customFormat="false" ht="12.75" hidden="false" customHeight="true" outlineLevel="0" collapsed="false">
      <c r="A100" s="55"/>
      <c r="B100" s="162"/>
      <c r="C100" s="162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</row>
    <row r="101" customFormat="false" ht="12.75" hidden="false" customHeight="true" outlineLevel="0" collapsed="false">
      <c r="A101" s="55"/>
      <c r="B101" s="162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</row>
    <row r="102" customFormat="false" ht="12.75" hidden="false" customHeight="true" outlineLevel="0" collapsed="false">
      <c r="A102" s="55"/>
      <c r="B102" s="162"/>
      <c r="C102" s="162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</row>
    <row r="103" customFormat="false" ht="12.75" hidden="false" customHeight="true" outlineLevel="0" collapsed="false">
      <c r="A103" s="55"/>
      <c r="B103" s="162"/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</row>
    <row r="104" customFormat="false" ht="12.75" hidden="false" customHeight="true" outlineLevel="0" collapsed="false">
      <c r="A104" s="55"/>
      <c r="B104" s="162"/>
      <c r="C104" s="162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</row>
    <row r="105" customFormat="false" ht="12.75" hidden="false" customHeight="true" outlineLevel="0" collapsed="false">
      <c r="A105" s="55"/>
      <c r="B105" s="162"/>
      <c r="C105" s="162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</row>
    <row r="106" customFormat="false" ht="12.75" hidden="false" customHeight="true" outlineLevel="0" collapsed="false">
      <c r="A106" s="55"/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</row>
    <row r="107" customFormat="false" ht="12.75" hidden="false" customHeight="true" outlineLevel="0" collapsed="false">
      <c r="A107" s="55"/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</row>
    <row r="108" customFormat="false" ht="12.75" hidden="false" customHeight="true" outlineLevel="0" collapsed="false">
      <c r="A108" s="55"/>
      <c r="B108" s="162"/>
      <c r="C108" s="162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</row>
    <row r="109" customFormat="false" ht="12.75" hidden="false" customHeight="true" outlineLevel="0" collapsed="false">
      <c r="A109" s="55"/>
      <c r="B109" s="162"/>
      <c r="C109" s="162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</row>
    <row r="110" customFormat="false" ht="12.75" hidden="false" customHeight="true" outlineLevel="0" collapsed="false">
      <c r="A110" s="55"/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</row>
    <row r="111" customFormat="false" ht="12.75" hidden="false" customHeight="true" outlineLevel="0" collapsed="false">
      <c r="A111" s="55"/>
      <c r="B111" s="162"/>
      <c r="C111" s="162"/>
      <c r="D111" s="16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</row>
    <row r="112" customFormat="false" ht="12.75" hidden="false" customHeight="true" outlineLevel="0" collapsed="false">
      <c r="A112" s="55"/>
      <c r="B112" s="162"/>
      <c r="C112" s="162"/>
      <c r="D112" s="16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</row>
    <row r="113" customFormat="false" ht="12.75" hidden="false" customHeight="true" outlineLevel="0" collapsed="false">
      <c r="A113" s="55"/>
      <c r="B113" s="162"/>
      <c r="C113" s="162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</row>
    <row r="114" customFormat="false" ht="12.75" hidden="false" customHeight="true" outlineLevel="0" collapsed="false">
      <c r="A114" s="55"/>
      <c r="B114" s="162"/>
      <c r="C114" s="162"/>
      <c r="D114" s="162"/>
      <c r="E114" s="162"/>
      <c r="F114" s="162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</row>
    <row r="115" customFormat="false" ht="12.75" hidden="false" customHeight="true" outlineLevel="0" collapsed="false">
      <c r="A115" s="55"/>
      <c r="B115" s="162"/>
      <c r="C115" s="162"/>
      <c r="D115" s="162"/>
      <c r="E115" s="162"/>
      <c r="F115" s="162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</row>
    <row r="116" customFormat="false" ht="12.75" hidden="false" customHeight="true" outlineLevel="0" collapsed="false">
      <c r="A116" s="55"/>
      <c r="B116" s="162"/>
      <c r="C116" s="162"/>
      <c r="D116" s="162"/>
      <c r="E116" s="162"/>
      <c r="F116" s="162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</row>
    <row r="117" customFormat="false" ht="12.75" hidden="false" customHeight="true" outlineLevel="0" collapsed="false">
      <c r="A117" s="55"/>
      <c r="B117" s="162"/>
      <c r="C117" s="162"/>
      <c r="D117" s="162"/>
      <c r="E117" s="162"/>
      <c r="F117" s="162"/>
      <c r="G117" s="162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</row>
    <row r="118" customFormat="false" ht="12.75" hidden="false" customHeight="true" outlineLevel="0" collapsed="false">
      <c r="A118" s="55"/>
      <c r="B118" s="162"/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</row>
    <row r="119" customFormat="false" ht="12.75" hidden="false" customHeight="true" outlineLevel="0" collapsed="false">
      <c r="A119" s="55"/>
      <c r="B119" s="162"/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</row>
    <row r="120" customFormat="false" ht="12.75" hidden="false" customHeight="true" outlineLevel="0" collapsed="false">
      <c r="A120" s="55"/>
      <c r="B120" s="162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</row>
    <row r="121" customFormat="false" ht="12.75" hidden="false" customHeight="true" outlineLevel="0" collapsed="false">
      <c r="A121" s="55"/>
      <c r="B121" s="162"/>
      <c r="C121" s="162"/>
      <c r="D121" s="162"/>
      <c r="E121" s="162"/>
      <c r="F121" s="162"/>
      <c r="G121" s="162"/>
      <c r="H121" s="162"/>
      <c r="I121" s="162"/>
      <c r="J121" s="162"/>
      <c r="K121" s="162"/>
      <c r="L121" s="162"/>
      <c r="M121" s="162"/>
      <c r="N121" s="162"/>
      <c r="O121" s="162"/>
      <c r="P121" s="162"/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</row>
    <row r="122" customFormat="false" ht="12.75" hidden="false" customHeight="true" outlineLevel="0" collapsed="false">
      <c r="A122" s="55"/>
      <c r="B122" s="162"/>
      <c r="C122" s="162"/>
      <c r="D122" s="162"/>
      <c r="E122" s="162"/>
      <c r="F122" s="162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</row>
    <row r="123" customFormat="false" ht="12.75" hidden="false" customHeight="true" outlineLevel="0" collapsed="false">
      <c r="A123" s="55"/>
      <c r="B123" s="162"/>
      <c r="C123" s="162"/>
      <c r="D123" s="162"/>
      <c r="E123" s="162"/>
      <c r="F123" s="162"/>
      <c r="G123" s="162"/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</row>
    <row r="124" customFormat="false" ht="12.75" hidden="false" customHeight="true" outlineLevel="0" collapsed="false">
      <c r="A124" s="55"/>
      <c r="B124" s="162"/>
      <c r="C124" s="162"/>
      <c r="D124" s="162"/>
      <c r="E124" s="162"/>
      <c r="F124" s="162"/>
      <c r="G124" s="162"/>
      <c r="H124" s="162"/>
      <c r="I124" s="162"/>
      <c r="J124" s="162"/>
      <c r="K124" s="162"/>
      <c r="L124" s="162"/>
      <c r="M124" s="162"/>
      <c r="N124" s="162"/>
      <c r="O124" s="162"/>
      <c r="P124" s="162"/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</row>
    <row r="125" customFormat="false" ht="12.75" hidden="false" customHeight="true" outlineLevel="0" collapsed="false">
      <c r="A125" s="55"/>
      <c r="B125" s="162"/>
      <c r="C125" s="162"/>
      <c r="D125" s="162"/>
      <c r="E125" s="162"/>
      <c r="F125" s="162"/>
      <c r="G125" s="162"/>
      <c r="H125" s="162"/>
      <c r="I125" s="162"/>
      <c r="J125" s="162"/>
      <c r="K125" s="162"/>
      <c r="L125" s="162"/>
      <c r="M125" s="162"/>
      <c r="N125" s="162"/>
      <c r="O125" s="162"/>
      <c r="P125" s="162"/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</row>
    <row r="126" customFormat="false" ht="12.75" hidden="false" customHeight="true" outlineLevel="0" collapsed="false">
      <c r="A126" s="55"/>
      <c r="B126" s="162"/>
      <c r="C126" s="162"/>
      <c r="D126" s="162"/>
      <c r="E126" s="162"/>
      <c r="F126" s="162"/>
      <c r="G126" s="162"/>
      <c r="H126" s="162"/>
      <c r="I126" s="162"/>
      <c r="J126" s="162"/>
      <c r="K126" s="162"/>
      <c r="L126" s="162"/>
      <c r="M126" s="162"/>
      <c r="N126" s="162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</row>
    <row r="127" customFormat="false" ht="12.75" hidden="false" customHeight="true" outlineLevel="0" collapsed="false">
      <c r="A127" s="55"/>
      <c r="B127" s="162"/>
      <c r="C127" s="162"/>
      <c r="D127" s="162"/>
      <c r="E127" s="162"/>
      <c r="F127" s="162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</row>
    <row r="128" customFormat="false" ht="12.75" hidden="false" customHeight="true" outlineLevel="0" collapsed="false">
      <c r="A128" s="55"/>
      <c r="B128" s="162"/>
      <c r="C128" s="162"/>
      <c r="D128" s="162"/>
      <c r="E128" s="162"/>
      <c r="F128" s="162"/>
      <c r="G128" s="162"/>
      <c r="H128" s="162"/>
      <c r="I128" s="162"/>
      <c r="J128" s="162"/>
      <c r="K128" s="162"/>
      <c r="L128" s="162"/>
      <c r="M128" s="162"/>
      <c r="N128" s="162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</row>
    <row r="129" customFormat="false" ht="12.75" hidden="false" customHeight="true" outlineLevel="0" collapsed="false">
      <c r="A129" s="55"/>
      <c r="B129" s="162"/>
      <c r="C129" s="162"/>
      <c r="D129" s="162"/>
      <c r="E129" s="162"/>
      <c r="F129" s="162"/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</row>
    <row r="130" customFormat="false" ht="12.75" hidden="false" customHeight="true" outlineLevel="0" collapsed="false">
      <c r="A130" s="55"/>
      <c r="B130" s="162"/>
      <c r="C130" s="162"/>
      <c r="D130" s="162"/>
      <c r="E130" s="162"/>
      <c r="F130" s="162"/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</row>
    <row r="131" customFormat="false" ht="12.75" hidden="false" customHeight="true" outlineLevel="0" collapsed="false">
      <c r="A131" s="55"/>
      <c r="B131" s="162"/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</row>
    <row r="132" customFormat="false" ht="12.75" hidden="false" customHeight="true" outlineLevel="0" collapsed="false">
      <c r="A132" s="55"/>
      <c r="B132" s="162"/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</row>
    <row r="133" customFormat="false" ht="12.75" hidden="false" customHeight="true" outlineLevel="0" collapsed="false">
      <c r="A133" s="55"/>
      <c r="B133" s="162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</row>
    <row r="134" customFormat="false" ht="12.75" hidden="false" customHeight="true" outlineLevel="0" collapsed="false">
      <c r="A134" s="55"/>
      <c r="B134" s="162"/>
      <c r="C134" s="162"/>
      <c r="D134" s="162"/>
      <c r="E134" s="162"/>
      <c r="F134" s="162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</row>
    <row r="135" customFormat="false" ht="12.75" hidden="false" customHeight="true" outlineLevel="0" collapsed="false">
      <c r="A135" s="55"/>
      <c r="B135" s="162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</row>
    <row r="136" customFormat="false" ht="12.75" hidden="false" customHeight="true" outlineLevel="0" collapsed="false">
      <c r="A136" s="55"/>
      <c r="B136" s="162"/>
      <c r="C136" s="162"/>
      <c r="D136" s="162"/>
      <c r="E136" s="162"/>
      <c r="F136" s="162"/>
      <c r="G136" s="162"/>
      <c r="H136" s="162"/>
      <c r="I136" s="162"/>
      <c r="J136" s="162"/>
      <c r="K136" s="162"/>
      <c r="L136" s="162"/>
      <c r="M136" s="162"/>
      <c r="N136" s="162"/>
      <c r="O136" s="162"/>
      <c r="P136" s="162"/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</row>
    <row r="137" customFormat="false" ht="12.75" hidden="false" customHeight="true" outlineLevel="0" collapsed="false">
      <c r="A137" s="55"/>
      <c r="B137" s="162"/>
      <c r="C137" s="162"/>
      <c r="D137" s="162"/>
      <c r="E137" s="162"/>
      <c r="F137" s="162"/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</row>
    <row r="138" customFormat="false" ht="12.75" hidden="false" customHeight="true" outlineLevel="0" collapsed="false">
      <c r="A138" s="55"/>
      <c r="B138" s="162"/>
      <c r="C138" s="162"/>
      <c r="D138" s="162"/>
      <c r="E138" s="162"/>
      <c r="F138" s="162"/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</row>
    <row r="139" customFormat="false" ht="12.75" hidden="false" customHeight="true" outlineLevel="0" collapsed="false">
      <c r="A139" s="55"/>
      <c r="B139" s="162"/>
      <c r="C139" s="162"/>
      <c r="D139" s="162"/>
      <c r="E139" s="162"/>
      <c r="F139" s="162"/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</row>
    <row r="140" customFormat="false" ht="12.75" hidden="false" customHeight="true" outlineLevel="0" collapsed="false">
      <c r="A140" s="55"/>
      <c r="B140" s="162"/>
      <c r="C140" s="162"/>
      <c r="D140" s="162"/>
      <c r="E140" s="162"/>
      <c r="F140" s="162"/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</row>
    <row r="141" customFormat="false" ht="12.75" hidden="false" customHeight="true" outlineLevel="0" collapsed="false">
      <c r="A141" s="55"/>
      <c r="B141" s="162"/>
      <c r="C141" s="162"/>
      <c r="D141" s="162"/>
      <c r="E141" s="162"/>
      <c r="F141" s="162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</row>
    <row r="142" customFormat="false" ht="12.75" hidden="false" customHeight="true" outlineLevel="0" collapsed="false">
      <c r="A142" s="55"/>
      <c r="B142" s="162"/>
      <c r="C142" s="162"/>
      <c r="D142" s="162"/>
      <c r="E142" s="162"/>
      <c r="F142" s="162"/>
      <c r="G142" s="162"/>
      <c r="H142" s="162"/>
      <c r="I142" s="162"/>
      <c r="J142" s="162"/>
      <c r="K142" s="162"/>
      <c r="L142" s="162"/>
      <c r="M142" s="162"/>
      <c r="N142" s="162"/>
      <c r="O142" s="162"/>
      <c r="P142" s="162"/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</row>
    <row r="143" customFormat="false" ht="12.75" hidden="false" customHeight="true" outlineLevel="0" collapsed="false">
      <c r="A143" s="55"/>
      <c r="B143" s="162"/>
      <c r="C143" s="162"/>
      <c r="D143" s="162"/>
      <c r="E143" s="162"/>
      <c r="F143" s="162"/>
      <c r="G143" s="162"/>
      <c r="H143" s="162"/>
      <c r="I143" s="162"/>
      <c r="J143" s="162"/>
      <c r="K143" s="162"/>
      <c r="L143" s="162"/>
      <c r="M143" s="162"/>
      <c r="N143" s="162"/>
      <c r="O143" s="162"/>
      <c r="P143" s="162"/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</row>
    <row r="144" customFormat="false" ht="12.75" hidden="false" customHeight="true" outlineLevel="0" collapsed="false">
      <c r="A144" s="55"/>
      <c r="B144" s="162"/>
      <c r="C144" s="162"/>
      <c r="D144" s="162"/>
      <c r="E144" s="162"/>
      <c r="F144" s="162"/>
      <c r="G144" s="162"/>
      <c r="H144" s="162"/>
      <c r="I144" s="162"/>
      <c r="J144" s="162"/>
      <c r="K144" s="162"/>
      <c r="L144" s="162"/>
      <c r="M144" s="162"/>
      <c r="N144" s="162"/>
      <c r="O144" s="162"/>
      <c r="P144" s="162"/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</row>
    <row r="145" customFormat="false" ht="12.75" hidden="false" customHeight="true" outlineLevel="0" collapsed="false">
      <c r="A145" s="55"/>
      <c r="B145" s="162"/>
      <c r="C145" s="162"/>
      <c r="D145" s="162"/>
      <c r="E145" s="162"/>
      <c r="F145" s="162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</row>
    <row r="146" customFormat="false" ht="12.75" hidden="false" customHeight="true" outlineLevel="0" collapsed="false">
      <c r="A146" s="55"/>
      <c r="B146" s="162"/>
      <c r="C146" s="162"/>
      <c r="D146" s="162"/>
      <c r="E146" s="162"/>
      <c r="F146" s="162"/>
      <c r="G146" s="162"/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</row>
    <row r="147" customFormat="false" ht="12.75" hidden="false" customHeight="true" outlineLevel="0" collapsed="false">
      <c r="A147" s="55"/>
      <c r="B147" s="162"/>
      <c r="C147" s="162"/>
      <c r="D147" s="162"/>
      <c r="E147" s="162"/>
      <c r="F147" s="162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</row>
    <row r="148" customFormat="false" ht="12.75" hidden="false" customHeight="true" outlineLevel="0" collapsed="false">
      <c r="A148" s="55"/>
      <c r="B148" s="162"/>
      <c r="C148" s="162"/>
      <c r="D148" s="162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</row>
    <row r="149" customFormat="false" ht="12.75" hidden="false" customHeight="true" outlineLevel="0" collapsed="false">
      <c r="A149" s="55"/>
      <c r="B149" s="162"/>
      <c r="C149" s="162"/>
      <c r="D149" s="162"/>
      <c r="E149" s="162"/>
      <c r="F149" s="162"/>
      <c r="G149" s="162"/>
      <c r="H149" s="162"/>
      <c r="I149" s="162"/>
      <c r="J149" s="162"/>
      <c r="K149" s="162"/>
      <c r="L149" s="162"/>
      <c r="M149" s="162"/>
      <c r="N149" s="162"/>
      <c r="O149" s="162"/>
      <c r="P149" s="162"/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</row>
    <row r="150" customFormat="false" ht="12.75" hidden="false" customHeight="true" outlineLevel="0" collapsed="false">
      <c r="A150" s="55"/>
      <c r="B150" s="162"/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</row>
    <row r="151" customFormat="false" ht="12.75" hidden="false" customHeight="true" outlineLevel="0" collapsed="false">
      <c r="A151" s="55"/>
      <c r="B151" s="162"/>
      <c r="C151" s="162"/>
      <c r="D151" s="162"/>
      <c r="E151" s="162"/>
      <c r="F151" s="162"/>
      <c r="G151" s="162"/>
      <c r="H151" s="162"/>
      <c r="I151" s="162"/>
      <c r="J151" s="162"/>
      <c r="K151" s="162"/>
      <c r="L151" s="162"/>
      <c r="M151" s="162"/>
      <c r="N151" s="162"/>
      <c r="O151" s="162"/>
      <c r="P151" s="162"/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</row>
    <row r="152" customFormat="false" ht="12.75" hidden="false" customHeight="true" outlineLevel="0" collapsed="false">
      <c r="A152" s="55"/>
      <c r="B152" s="162"/>
      <c r="C152" s="162"/>
      <c r="D152" s="162"/>
      <c r="E152" s="162"/>
      <c r="F152" s="162"/>
      <c r="G152" s="162"/>
      <c r="H152" s="162"/>
      <c r="I152" s="162"/>
      <c r="J152" s="162"/>
      <c r="K152" s="162"/>
      <c r="L152" s="162"/>
      <c r="M152" s="162"/>
      <c r="N152" s="162"/>
      <c r="O152" s="162"/>
      <c r="P152" s="162"/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</row>
    <row r="153" customFormat="false" ht="12.75" hidden="false" customHeight="true" outlineLevel="0" collapsed="false">
      <c r="A153" s="55"/>
      <c r="B153" s="162"/>
      <c r="C153" s="162"/>
      <c r="D153" s="162"/>
      <c r="E153" s="162"/>
      <c r="F153" s="162"/>
      <c r="G153" s="162"/>
      <c r="H153" s="162"/>
      <c r="I153" s="162"/>
      <c r="J153" s="162"/>
      <c r="K153" s="162"/>
      <c r="L153" s="162"/>
      <c r="M153" s="162"/>
      <c r="N153" s="162"/>
      <c r="O153" s="162"/>
      <c r="P153" s="162"/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</row>
    <row r="154" customFormat="false" ht="12.75" hidden="false" customHeight="true" outlineLevel="0" collapsed="false">
      <c r="A154" s="55"/>
      <c r="B154" s="162"/>
      <c r="C154" s="162"/>
      <c r="D154" s="162"/>
      <c r="E154" s="162"/>
      <c r="F154" s="162"/>
      <c r="G154" s="162"/>
      <c r="H154" s="162"/>
      <c r="I154" s="162"/>
      <c r="J154" s="162"/>
      <c r="K154" s="162"/>
      <c r="L154" s="162"/>
      <c r="M154" s="162"/>
      <c r="N154" s="162"/>
      <c r="O154" s="162"/>
      <c r="P154" s="162"/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</row>
    <row r="155" customFormat="false" ht="12.75" hidden="false" customHeight="true" outlineLevel="0" collapsed="false">
      <c r="A155" s="55"/>
      <c r="B155" s="162"/>
      <c r="C155" s="162"/>
      <c r="D155" s="162"/>
      <c r="E155" s="162"/>
      <c r="F155" s="162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</row>
    <row r="156" customFormat="false" ht="12.75" hidden="false" customHeight="true" outlineLevel="0" collapsed="false">
      <c r="A156" s="55"/>
      <c r="B156" s="162"/>
      <c r="C156" s="162"/>
      <c r="D156" s="162"/>
      <c r="E156" s="162"/>
      <c r="F156" s="162"/>
      <c r="G156" s="162"/>
      <c r="H156" s="162"/>
      <c r="I156" s="162"/>
      <c r="J156" s="162"/>
      <c r="K156" s="162"/>
      <c r="L156" s="162"/>
      <c r="M156" s="162"/>
      <c r="N156" s="162"/>
      <c r="O156" s="162"/>
      <c r="P156" s="162"/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</row>
    <row r="157" customFormat="false" ht="12.75" hidden="false" customHeight="true" outlineLevel="0" collapsed="false">
      <c r="A157" s="55"/>
      <c r="B157" s="162"/>
      <c r="C157" s="162"/>
      <c r="D157" s="162"/>
      <c r="E157" s="162"/>
      <c r="F157" s="162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</row>
    <row r="158" customFormat="false" ht="12.75" hidden="false" customHeight="true" outlineLevel="0" collapsed="false">
      <c r="A158" s="55"/>
      <c r="B158" s="162"/>
      <c r="C158" s="162"/>
      <c r="D158" s="162"/>
      <c r="E158" s="162"/>
      <c r="F158" s="162"/>
      <c r="G158" s="162"/>
      <c r="H158" s="162"/>
      <c r="I158" s="162"/>
      <c r="J158" s="162"/>
      <c r="K158" s="162"/>
      <c r="L158" s="162"/>
      <c r="M158" s="162"/>
      <c r="N158" s="162"/>
      <c r="O158" s="162"/>
      <c r="P158" s="162"/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</row>
    <row r="159" customFormat="false" ht="12.75" hidden="false" customHeight="true" outlineLevel="0" collapsed="false">
      <c r="A159" s="55"/>
      <c r="B159" s="162"/>
      <c r="C159" s="162"/>
      <c r="D159" s="162"/>
      <c r="E159" s="162"/>
      <c r="F159" s="162"/>
      <c r="G159" s="162"/>
      <c r="H159" s="162"/>
      <c r="I159" s="162"/>
      <c r="J159" s="162"/>
      <c r="K159" s="162"/>
      <c r="L159" s="162"/>
      <c r="M159" s="162"/>
      <c r="N159" s="162"/>
      <c r="O159" s="162"/>
      <c r="P159" s="162"/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</row>
    <row r="160" customFormat="false" ht="12.75" hidden="false" customHeight="true" outlineLevel="0" collapsed="false">
      <c r="A160" s="55"/>
      <c r="B160" s="162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</row>
    <row r="161" customFormat="false" ht="12.75" hidden="false" customHeight="true" outlineLevel="0" collapsed="false">
      <c r="A161" s="55"/>
      <c r="B161" s="162"/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</row>
    <row r="162" customFormat="false" ht="12.75" hidden="false" customHeight="true" outlineLevel="0" collapsed="false">
      <c r="A162" s="55"/>
      <c r="B162" s="162"/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</row>
    <row r="163" customFormat="false" ht="12.75" hidden="false" customHeight="true" outlineLevel="0" collapsed="false">
      <c r="A163" s="55"/>
      <c r="B163" s="162"/>
      <c r="C163" s="162"/>
      <c r="D163" s="162"/>
      <c r="E163" s="162"/>
      <c r="F163" s="162"/>
      <c r="G163" s="162"/>
      <c r="H163" s="162"/>
      <c r="I163" s="162"/>
      <c r="J163" s="162"/>
      <c r="K163" s="162"/>
      <c r="L163" s="162"/>
      <c r="M163" s="162"/>
      <c r="N163" s="162"/>
      <c r="O163" s="162"/>
      <c r="P163" s="162"/>
      <c r="Q163" s="162"/>
      <c r="R163" s="162"/>
      <c r="S163" s="162"/>
      <c r="T163" s="162"/>
      <c r="U163" s="162"/>
      <c r="V163" s="162"/>
      <c r="W163" s="162"/>
      <c r="X163" s="162"/>
      <c r="Y163" s="162"/>
      <c r="Z163" s="162"/>
    </row>
    <row r="164" customFormat="false" ht="12.75" hidden="false" customHeight="true" outlineLevel="0" collapsed="false">
      <c r="A164" s="55"/>
      <c r="B164" s="162"/>
      <c r="C164" s="162"/>
      <c r="D164" s="162"/>
      <c r="E164" s="162"/>
      <c r="F164" s="162"/>
      <c r="G164" s="162"/>
      <c r="H164" s="162"/>
      <c r="I164" s="162"/>
      <c r="J164" s="162"/>
      <c r="K164" s="162"/>
      <c r="L164" s="162"/>
      <c r="M164" s="162"/>
      <c r="N164" s="162"/>
      <c r="O164" s="162"/>
      <c r="P164" s="162"/>
      <c r="Q164" s="162"/>
      <c r="R164" s="162"/>
      <c r="S164" s="162"/>
      <c r="T164" s="162"/>
      <c r="U164" s="162"/>
      <c r="V164" s="162"/>
      <c r="W164" s="162"/>
      <c r="X164" s="162"/>
      <c r="Y164" s="162"/>
      <c r="Z164" s="162"/>
    </row>
    <row r="165" customFormat="false" ht="12.75" hidden="false" customHeight="true" outlineLevel="0" collapsed="false">
      <c r="A165" s="55"/>
      <c r="B165" s="162"/>
      <c r="C165" s="162"/>
      <c r="D165" s="162"/>
      <c r="E165" s="162"/>
      <c r="F165" s="162"/>
      <c r="G165" s="162"/>
      <c r="H165" s="162"/>
      <c r="I165" s="162"/>
      <c r="J165" s="162"/>
      <c r="K165" s="162"/>
      <c r="L165" s="162"/>
      <c r="M165" s="162"/>
      <c r="N165" s="162"/>
      <c r="O165" s="162"/>
      <c r="P165" s="162"/>
      <c r="Q165" s="162"/>
      <c r="R165" s="162"/>
      <c r="S165" s="162"/>
      <c r="T165" s="162"/>
      <c r="U165" s="162"/>
      <c r="V165" s="162"/>
      <c r="W165" s="162"/>
      <c r="X165" s="162"/>
      <c r="Y165" s="162"/>
      <c r="Z165" s="162"/>
    </row>
    <row r="166" customFormat="false" ht="12.75" hidden="false" customHeight="true" outlineLevel="0" collapsed="false">
      <c r="A166" s="55"/>
      <c r="B166" s="162"/>
      <c r="C166" s="162"/>
      <c r="D166" s="162"/>
      <c r="E166" s="162"/>
      <c r="F166" s="162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</row>
    <row r="167" customFormat="false" ht="12.75" hidden="false" customHeight="true" outlineLevel="0" collapsed="false">
      <c r="A167" s="55"/>
      <c r="B167" s="162"/>
      <c r="C167" s="162"/>
      <c r="D167" s="162"/>
      <c r="E167" s="162"/>
      <c r="F167" s="162"/>
      <c r="G167" s="162"/>
      <c r="H167" s="162"/>
      <c r="I167" s="162"/>
      <c r="J167" s="162"/>
      <c r="K167" s="162"/>
      <c r="L167" s="162"/>
      <c r="M167" s="162"/>
      <c r="N167" s="162"/>
      <c r="O167" s="162"/>
      <c r="P167" s="162"/>
      <c r="Q167" s="162"/>
      <c r="R167" s="162"/>
      <c r="S167" s="162"/>
      <c r="T167" s="162"/>
      <c r="U167" s="162"/>
      <c r="V167" s="162"/>
      <c r="W167" s="162"/>
      <c r="X167" s="162"/>
      <c r="Y167" s="162"/>
      <c r="Z167" s="162"/>
    </row>
    <row r="168" customFormat="false" ht="12.75" hidden="false" customHeight="true" outlineLevel="0" collapsed="false">
      <c r="A168" s="55"/>
      <c r="B168" s="162"/>
      <c r="C168" s="162"/>
      <c r="D168" s="162"/>
      <c r="E168" s="162"/>
      <c r="F168" s="162"/>
      <c r="G168" s="162"/>
      <c r="H168" s="162"/>
      <c r="I168" s="162"/>
      <c r="J168" s="162"/>
      <c r="K168" s="162"/>
      <c r="L168" s="162"/>
      <c r="M168" s="162"/>
      <c r="N168" s="162"/>
      <c r="O168" s="162"/>
      <c r="P168" s="162"/>
      <c r="Q168" s="162"/>
      <c r="R168" s="162"/>
      <c r="S168" s="162"/>
      <c r="T168" s="162"/>
      <c r="U168" s="162"/>
      <c r="V168" s="162"/>
      <c r="W168" s="162"/>
      <c r="X168" s="162"/>
      <c r="Y168" s="162"/>
      <c r="Z168" s="162"/>
    </row>
    <row r="169" customFormat="false" ht="12.75" hidden="false" customHeight="true" outlineLevel="0" collapsed="false">
      <c r="A169" s="55"/>
      <c r="B169" s="162"/>
      <c r="C169" s="162"/>
      <c r="D169" s="162"/>
      <c r="E169" s="162"/>
      <c r="F169" s="162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</row>
    <row r="170" customFormat="false" ht="12.75" hidden="false" customHeight="true" outlineLevel="0" collapsed="false">
      <c r="A170" s="55"/>
      <c r="B170" s="162"/>
      <c r="C170" s="162"/>
      <c r="D170" s="162"/>
      <c r="E170" s="162"/>
      <c r="F170" s="162"/>
      <c r="G170" s="162"/>
      <c r="H170" s="162"/>
      <c r="I170" s="162"/>
      <c r="J170" s="162"/>
      <c r="K170" s="162"/>
      <c r="L170" s="162"/>
      <c r="M170" s="162"/>
      <c r="N170" s="162"/>
      <c r="O170" s="162"/>
      <c r="P170" s="162"/>
      <c r="Q170" s="162"/>
      <c r="R170" s="162"/>
      <c r="S170" s="162"/>
      <c r="T170" s="162"/>
      <c r="U170" s="162"/>
      <c r="V170" s="162"/>
      <c r="W170" s="162"/>
      <c r="X170" s="162"/>
      <c r="Y170" s="162"/>
      <c r="Z170" s="162"/>
    </row>
    <row r="171" customFormat="false" ht="12.75" hidden="false" customHeight="true" outlineLevel="0" collapsed="false">
      <c r="A171" s="55"/>
      <c r="B171" s="162"/>
      <c r="C171" s="162"/>
      <c r="D171" s="162"/>
      <c r="E171" s="162"/>
      <c r="F171" s="162"/>
      <c r="G171" s="162"/>
      <c r="H171" s="162"/>
      <c r="I171" s="162"/>
      <c r="J171" s="162"/>
      <c r="K171" s="162"/>
      <c r="L171" s="162"/>
      <c r="M171" s="162"/>
      <c r="N171" s="162"/>
      <c r="O171" s="162"/>
      <c r="P171" s="162"/>
      <c r="Q171" s="162"/>
      <c r="R171" s="162"/>
      <c r="S171" s="162"/>
      <c r="T171" s="162"/>
      <c r="U171" s="162"/>
      <c r="V171" s="162"/>
      <c r="W171" s="162"/>
      <c r="X171" s="162"/>
      <c r="Y171" s="162"/>
      <c r="Z171" s="162"/>
    </row>
    <row r="172" customFormat="false" ht="12.75" hidden="false" customHeight="true" outlineLevel="0" collapsed="false">
      <c r="A172" s="55"/>
      <c r="B172" s="162"/>
      <c r="C172" s="162"/>
      <c r="D172" s="162"/>
      <c r="E172" s="162"/>
      <c r="F172" s="162"/>
      <c r="G172" s="162"/>
      <c r="H172" s="162"/>
      <c r="I172" s="162"/>
      <c r="J172" s="162"/>
      <c r="K172" s="162"/>
      <c r="L172" s="162"/>
      <c r="M172" s="162"/>
      <c r="N172" s="162"/>
      <c r="O172" s="162"/>
      <c r="P172" s="162"/>
      <c r="Q172" s="162"/>
      <c r="R172" s="162"/>
      <c r="S172" s="162"/>
      <c r="T172" s="162"/>
      <c r="U172" s="162"/>
      <c r="V172" s="162"/>
      <c r="W172" s="162"/>
      <c r="X172" s="162"/>
      <c r="Y172" s="162"/>
      <c r="Z172" s="162"/>
    </row>
    <row r="173" customFormat="false" ht="12.75" hidden="false" customHeight="true" outlineLevel="0" collapsed="false">
      <c r="A173" s="55"/>
      <c r="B173" s="162"/>
      <c r="C173" s="162"/>
      <c r="D173" s="162"/>
      <c r="E173" s="162"/>
      <c r="F173" s="162"/>
      <c r="G173" s="162"/>
      <c r="H173" s="162"/>
      <c r="I173" s="162"/>
      <c r="J173" s="162"/>
      <c r="K173" s="162"/>
      <c r="L173" s="162"/>
      <c r="M173" s="162"/>
      <c r="N173" s="162"/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</row>
    <row r="174" customFormat="false" ht="12.75" hidden="false" customHeight="true" outlineLevel="0" collapsed="false">
      <c r="A174" s="55"/>
      <c r="B174" s="162"/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</row>
    <row r="175" customFormat="false" ht="12.75" hidden="false" customHeight="true" outlineLevel="0" collapsed="false">
      <c r="A175" s="55"/>
      <c r="B175" s="162"/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</row>
    <row r="176" customFormat="false" ht="12.75" hidden="false" customHeight="true" outlineLevel="0" collapsed="false">
      <c r="A176" s="55"/>
      <c r="B176" s="162"/>
      <c r="C176" s="162"/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</row>
    <row r="177" customFormat="false" ht="12.75" hidden="false" customHeight="true" outlineLevel="0" collapsed="false">
      <c r="A177" s="55"/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</row>
    <row r="178" customFormat="false" ht="12.75" hidden="false" customHeight="true" outlineLevel="0" collapsed="false">
      <c r="A178" s="55"/>
      <c r="B178" s="162"/>
      <c r="C178" s="162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</row>
    <row r="179" customFormat="false" ht="12.75" hidden="false" customHeight="true" outlineLevel="0" collapsed="false">
      <c r="A179" s="55"/>
      <c r="B179" s="162"/>
      <c r="C179" s="162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</row>
    <row r="180" customFormat="false" ht="12.75" hidden="false" customHeight="true" outlineLevel="0" collapsed="false">
      <c r="A180" s="55"/>
      <c r="B180" s="162"/>
      <c r="C180" s="162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</row>
    <row r="181" customFormat="false" ht="12.75" hidden="false" customHeight="true" outlineLevel="0" collapsed="false">
      <c r="A181" s="55"/>
      <c r="B181" s="162"/>
      <c r="C181" s="162"/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</row>
    <row r="182" customFormat="false" ht="12.75" hidden="false" customHeight="true" outlineLevel="0" collapsed="false">
      <c r="A182" s="55"/>
      <c r="B182" s="162"/>
      <c r="C182" s="162"/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</row>
    <row r="183" customFormat="false" ht="12.75" hidden="false" customHeight="true" outlineLevel="0" collapsed="false">
      <c r="A183" s="55"/>
      <c r="B183" s="162"/>
      <c r="C183" s="162"/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</row>
    <row r="184" customFormat="false" ht="12.75" hidden="false" customHeight="true" outlineLevel="0" collapsed="false">
      <c r="A184" s="55"/>
      <c r="B184" s="162"/>
      <c r="C184" s="162"/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</row>
    <row r="185" customFormat="false" ht="12.75" hidden="false" customHeight="true" outlineLevel="0" collapsed="false">
      <c r="A185" s="55"/>
      <c r="B185" s="162"/>
      <c r="C185" s="162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</row>
    <row r="186" customFormat="false" ht="12.75" hidden="false" customHeight="true" outlineLevel="0" collapsed="false">
      <c r="A186" s="55"/>
      <c r="B186" s="162"/>
      <c r="C186" s="162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</row>
    <row r="187" customFormat="false" ht="12.75" hidden="false" customHeight="true" outlineLevel="0" collapsed="false">
      <c r="A187" s="55"/>
      <c r="B187" s="162"/>
      <c r="C187" s="162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</row>
    <row r="188" customFormat="false" ht="12.75" hidden="false" customHeight="true" outlineLevel="0" collapsed="false">
      <c r="A188" s="55"/>
      <c r="B188" s="162"/>
      <c r="C188" s="162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</row>
    <row r="189" customFormat="false" ht="12.75" hidden="false" customHeight="true" outlineLevel="0" collapsed="false">
      <c r="A189" s="55"/>
      <c r="B189" s="162"/>
      <c r="C189" s="162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</row>
    <row r="190" customFormat="false" ht="12.75" hidden="false" customHeight="true" outlineLevel="0" collapsed="false">
      <c r="A190" s="55"/>
      <c r="B190" s="162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</row>
    <row r="191" customFormat="false" ht="12.75" hidden="false" customHeight="true" outlineLevel="0" collapsed="false">
      <c r="A191" s="55"/>
      <c r="B191" s="162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</row>
    <row r="192" customFormat="false" ht="12.75" hidden="false" customHeight="true" outlineLevel="0" collapsed="false">
      <c r="A192" s="55"/>
      <c r="B192" s="162"/>
      <c r="C192" s="162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</row>
    <row r="193" customFormat="false" ht="12.75" hidden="false" customHeight="true" outlineLevel="0" collapsed="false">
      <c r="A193" s="55"/>
      <c r="B193" s="162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</row>
    <row r="194" customFormat="false" ht="12.75" hidden="false" customHeight="true" outlineLevel="0" collapsed="false">
      <c r="A194" s="55"/>
      <c r="B194" s="162"/>
      <c r="C194" s="162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</row>
    <row r="195" customFormat="false" ht="12.75" hidden="false" customHeight="true" outlineLevel="0" collapsed="false">
      <c r="A195" s="55"/>
      <c r="B195" s="162"/>
      <c r="C195" s="162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</row>
    <row r="196" customFormat="false" ht="12.75" hidden="false" customHeight="true" outlineLevel="0" collapsed="false">
      <c r="A196" s="55"/>
      <c r="B196" s="162"/>
      <c r="C196" s="162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</row>
    <row r="197" customFormat="false" ht="12.75" hidden="false" customHeight="true" outlineLevel="0" collapsed="false">
      <c r="A197" s="55"/>
      <c r="B197" s="162"/>
      <c r="C197" s="162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</row>
    <row r="198" customFormat="false" ht="12.75" hidden="false" customHeight="true" outlineLevel="0" collapsed="false">
      <c r="A198" s="55"/>
      <c r="B198" s="162"/>
      <c r="C198" s="162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</row>
    <row r="199" customFormat="false" ht="12.75" hidden="false" customHeight="true" outlineLevel="0" collapsed="false">
      <c r="A199" s="55"/>
      <c r="B199" s="162"/>
      <c r="C199" s="162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</row>
    <row r="200" customFormat="false" ht="12.75" hidden="false" customHeight="true" outlineLevel="0" collapsed="false">
      <c r="A200" s="55"/>
      <c r="B200" s="162"/>
      <c r="C200" s="162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</row>
    <row r="201" customFormat="false" ht="12.75" hidden="false" customHeight="true" outlineLevel="0" collapsed="false">
      <c r="A201" s="55"/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</row>
    <row r="202" customFormat="false" ht="12.75" hidden="false" customHeight="true" outlineLevel="0" collapsed="false">
      <c r="A202" s="55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</row>
    <row r="203" customFormat="false" ht="12.75" hidden="false" customHeight="true" outlineLevel="0" collapsed="false">
      <c r="A203" s="55"/>
      <c r="B203" s="162"/>
      <c r="C203" s="162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</row>
    <row r="204" customFormat="false" ht="12.75" hidden="false" customHeight="true" outlineLevel="0" collapsed="false">
      <c r="A204" s="55"/>
      <c r="B204" s="162"/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</row>
    <row r="205" customFormat="false" ht="12.75" hidden="false" customHeight="true" outlineLevel="0" collapsed="false">
      <c r="A205" s="55"/>
      <c r="B205" s="162"/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</row>
    <row r="206" customFormat="false" ht="12.75" hidden="false" customHeight="true" outlineLevel="0" collapsed="false">
      <c r="A206" s="55"/>
      <c r="B206" s="162"/>
      <c r="C206" s="162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</row>
    <row r="207" customFormat="false" ht="12.75" hidden="false" customHeight="true" outlineLevel="0" collapsed="false">
      <c r="A207" s="55"/>
      <c r="B207" s="162"/>
      <c r="C207" s="162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</row>
    <row r="208" customFormat="false" ht="12.75" hidden="false" customHeight="true" outlineLevel="0" collapsed="false">
      <c r="A208" s="55"/>
      <c r="B208" s="162"/>
      <c r="C208" s="162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</row>
    <row r="209" customFormat="false" ht="12.75" hidden="false" customHeight="true" outlineLevel="0" collapsed="false">
      <c r="A209" s="55"/>
      <c r="B209" s="162"/>
      <c r="C209" s="162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</row>
    <row r="210" customFormat="false" ht="12.75" hidden="false" customHeight="true" outlineLevel="0" collapsed="false">
      <c r="A210" s="55"/>
      <c r="B210" s="162"/>
      <c r="C210" s="162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</row>
    <row r="211" customFormat="false" ht="12.75" hidden="false" customHeight="true" outlineLevel="0" collapsed="false">
      <c r="A211" s="55"/>
      <c r="B211" s="162"/>
      <c r="C211" s="162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</row>
    <row r="212" customFormat="false" ht="12.75" hidden="false" customHeight="true" outlineLevel="0" collapsed="false">
      <c r="A212" s="55"/>
      <c r="B212" s="162"/>
      <c r="C212" s="162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</row>
    <row r="213" customFormat="false" ht="12.75" hidden="false" customHeight="true" outlineLevel="0" collapsed="false">
      <c r="A213" s="55"/>
      <c r="B213" s="162"/>
      <c r="C213" s="162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</row>
    <row r="214" customFormat="false" ht="12.75" hidden="false" customHeight="true" outlineLevel="0" collapsed="false">
      <c r="A214" s="55"/>
      <c r="B214" s="162"/>
      <c r="C214" s="162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</row>
    <row r="215" customFormat="false" ht="12.75" hidden="false" customHeight="true" outlineLevel="0" collapsed="false">
      <c r="A215" s="55"/>
      <c r="B215" s="162"/>
      <c r="C215" s="162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</row>
    <row r="216" customFormat="false" ht="12.75" hidden="false" customHeight="true" outlineLevel="0" collapsed="false">
      <c r="A216" s="55"/>
      <c r="B216" s="162"/>
      <c r="C216" s="162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</row>
    <row r="217" customFormat="false" ht="12.75" hidden="false" customHeight="true" outlineLevel="0" collapsed="false">
      <c r="A217" s="55"/>
      <c r="B217" s="162"/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</row>
    <row r="218" customFormat="false" ht="12.75" hidden="false" customHeight="true" outlineLevel="0" collapsed="false">
      <c r="A218" s="55"/>
      <c r="B218" s="162"/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</row>
    <row r="219" customFormat="false" ht="12.75" hidden="false" customHeight="true" outlineLevel="0" collapsed="false">
      <c r="A219" s="55"/>
      <c r="B219" s="162"/>
      <c r="C219" s="162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</row>
    <row r="220" customFormat="false" ht="12.75" hidden="false" customHeight="true" outlineLevel="0" collapsed="false">
      <c r="A220" s="55"/>
      <c r="B220" s="162"/>
      <c r="C220" s="162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</row>
    <row r="221" customFormat="false" ht="12.75" hidden="false" customHeight="true" outlineLevel="0" collapsed="false">
      <c r="A221" s="55"/>
      <c r="B221" s="162"/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</row>
    <row r="222" customFormat="false" ht="12.75" hidden="false" customHeight="true" outlineLevel="0" collapsed="false">
      <c r="A222" s="55"/>
      <c r="B222" s="162"/>
      <c r="C222" s="162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</row>
    <row r="223" customFormat="false" ht="12.75" hidden="false" customHeight="true" outlineLevel="0" collapsed="false">
      <c r="A223" s="55"/>
      <c r="B223" s="162"/>
      <c r="C223" s="162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</row>
    <row r="224" customFormat="false" ht="12.75" hidden="false" customHeight="true" outlineLevel="0" collapsed="false">
      <c r="A224" s="55"/>
      <c r="B224" s="162"/>
      <c r="C224" s="162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</row>
    <row r="225" customFormat="false" ht="12.75" hidden="false" customHeight="true" outlineLevel="0" collapsed="false">
      <c r="A225" s="55"/>
      <c r="B225" s="162"/>
      <c r="C225" s="162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</row>
    <row r="226" customFormat="false" ht="12.75" hidden="false" customHeight="true" outlineLevel="0" collapsed="false">
      <c r="A226" s="55"/>
      <c r="B226" s="162"/>
      <c r="C226" s="162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</row>
    <row r="227" customFormat="false" ht="12.75" hidden="false" customHeight="true" outlineLevel="0" collapsed="false">
      <c r="A227" s="55"/>
      <c r="B227" s="162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</row>
    <row r="228" customFormat="false" ht="12.75" hidden="false" customHeight="true" outlineLevel="0" collapsed="false">
      <c r="A228" s="55"/>
      <c r="B228" s="162"/>
      <c r="C228" s="162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</row>
    <row r="229" customFormat="false" ht="12.75" hidden="false" customHeight="true" outlineLevel="0" collapsed="false">
      <c r="A229" s="55"/>
      <c r="B229" s="162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</row>
    <row r="230" customFormat="false" ht="12.75" hidden="false" customHeight="true" outlineLevel="0" collapsed="false">
      <c r="A230" s="55"/>
      <c r="B230" s="162"/>
      <c r="C230" s="162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</row>
    <row r="231" customFormat="false" ht="12.75" hidden="false" customHeight="true" outlineLevel="0" collapsed="false">
      <c r="A231" s="55"/>
      <c r="B231" s="162"/>
      <c r="C231" s="162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</row>
    <row r="232" customFormat="false" ht="12.75" hidden="false" customHeight="true" outlineLevel="0" collapsed="false">
      <c r="A232" s="55"/>
      <c r="B232" s="162"/>
      <c r="C232" s="162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</row>
    <row r="233" customFormat="false" ht="12.75" hidden="false" customHeight="true" outlineLevel="0" collapsed="false">
      <c r="A233" s="55"/>
      <c r="B233" s="162"/>
      <c r="C233" s="162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</row>
    <row r="234" customFormat="false" ht="12.75" hidden="false" customHeight="true" outlineLevel="0" collapsed="false">
      <c r="A234" s="55"/>
      <c r="B234" s="162"/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</row>
    <row r="235" customFormat="false" ht="12.75" hidden="false" customHeight="true" outlineLevel="0" collapsed="false">
      <c r="A235" s="55"/>
      <c r="B235" s="162"/>
      <c r="C235" s="162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</row>
    <row r="236" customFormat="false" ht="12.75" hidden="false" customHeight="true" outlineLevel="0" collapsed="false">
      <c r="A236" s="55"/>
      <c r="B236" s="162"/>
      <c r="C236" s="162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</row>
    <row r="237" customFormat="false" ht="12.75" hidden="false" customHeight="true" outlineLevel="0" collapsed="false">
      <c r="A237" s="55"/>
      <c r="B237" s="162"/>
      <c r="C237" s="162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</row>
    <row r="238" customFormat="false" ht="12.75" hidden="false" customHeight="true" outlineLevel="0" collapsed="false">
      <c r="A238" s="55"/>
      <c r="B238" s="162"/>
      <c r="C238" s="162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</row>
    <row r="239" customFormat="false" ht="12.75" hidden="false" customHeight="true" outlineLevel="0" collapsed="false">
      <c r="A239" s="55"/>
      <c r="B239" s="162"/>
      <c r="C239" s="162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</row>
    <row r="240" customFormat="false" ht="12.75" hidden="false" customHeight="true" outlineLevel="0" collapsed="false">
      <c r="A240" s="55"/>
      <c r="B240" s="162"/>
      <c r="C240" s="162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</row>
    <row r="241" customFormat="false" ht="12.75" hidden="false" customHeight="true" outlineLevel="0" collapsed="false">
      <c r="A241" s="55"/>
      <c r="B241" s="162"/>
      <c r="C241" s="162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</row>
    <row r="242" customFormat="false" ht="12.75" hidden="false" customHeight="true" outlineLevel="0" collapsed="false">
      <c r="A242" s="55"/>
      <c r="B242" s="162"/>
      <c r="C242" s="162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</row>
    <row r="243" customFormat="false" ht="12.75" hidden="false" customHeight="true" outlineLevel="0" collapsed="false">
      <c r="A243" s="55"/>
      <c r="B243" s="162"/>
      <c r="C243" s="162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</row>
    <row r="244" customFormat="false" ht="12.75" hidden="false" customHeight="true" outlineLevel="0" collapsed="false">
      <c r="A244" s="55"/>
      <c r="B244" s="162"/>
      <c r="C244" s="162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</row>
    <row r="245" customFormat="false" ht="12.75" hidden="false" customHeight="true" outlineLevel="0" collapsed="false">
      <c r="A245" s="55"/>
      <c r="B245" s="162"/>
      <c r="C245" s="162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</row>
    <row r="246" customFormat="false" ht="12.75" hidden="false" customHeight="true" outlineLevel="0" collapsed="false">
      <c r="A246" s="55"/>
      <c r="B246" s="162"/>
      <c r="C246" s="162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</row>
    <row r="247" customFormat="false" ht="12.75" hidden="false" customHeight="true" outlineLevel="0" collapsed="false">
      <c r="A247" s="55"/>
      <c r="B247" s="162"/>
      <c r="C247" s="162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</row>
    <row r="248" customFormat="false" ht="12.75" hidden="false" customHeight="true" outlineLevel="0" collapsed="false">
      <c r="A248" s="55"/>
      <c r="B248" s="162"/>
      <c r="C248" s="162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</row>
    <row r="249" customFormat="false" ht="12.75" hidden="false" customHeight="true" outlineLevel="0" collapsed="false">
      <c r="A249" s="55"/>
      <c r="B249" s="162"/>
      <c r="C249" s="162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</row>
    <row r="250" customFormat="false" ht="12.75" hidden="false" customHeight="true" outlineLevel="0" collapsed="false">
      <c r="A250" s="55"/>
      <c r="B250" s="162"/>
      <c r="C250" s="162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</row>
    <row r="251" customFormat="false" ht="12.75" hidden="false" customHeight="true" outlineLevel="0" collapsed="false">
      <c r="A251" s="55"/>
      <c r="B251" s="162"/>
      <c r="C251" s="162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</row>
    <row r="252" customFormat="false" ht="12.75" hidden="false" customHeight="true" outlineLevel="0" collapsed="false">
      <c r="A252" s="55"/>
      <c r="B252" s="162"/>
      <c r="C252" s="162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</row>
    <row r="253" customFormat="false" ht="12.75" hidden="false" customHeight="true" outlineLevel="0" collapsed="false">
      <c r="A253" s="55"/>
      <c r="B253" s="162"/>
      <c r="C253" s="162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</row>
    <row r="254" customFormat="false" ht="12.75" hidden="false" customHeight="true" outlineLevel="0" collapsed="false">
      <c r="A254" s="55"/>
      <c r="B254" s="162"/>
      <c r="C254" s="162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</row>
    <row r="255" customFormat="false" ht="12.75" hidden="false" customHeight="true" outlineLevel="0" collapsed="false">
      <c r="A255" s="55"/>
      <c r="B255" s="162"/>
      <c r="C255" s="162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</row>
    <row r="256" customFormat="false" ht="12.75" hidden="false" customHeight="true" outlineLevel="0" collapsed="false">
      <c r="A256" s="55"/>
      <c r="B256" s="162"/>
      <c r="C256" s="162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</row>
    <row r="257" customFormat="false" ht="12.75" hidden="false" customHeight="true" outlineLevel="0" collapsed="false">
      <c r="A257" s="55"/>
      <c r="B257" s="162"/>
      <c r="C257" s="162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</row>
    <row r="258" customFormat="false" ht="12.75" hidden="false" customHeight="true" outlineLevel="0" collapsed="false">
      <c r="A258" s="55"/>
      <c r="B258" s="162"/>
      <c r="C258" s="162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</row>
    <row r="259" customFormat="false" ht="12.75" hidden="false" customHeight="true" outlineLevel="0" collapsed="false">
      <c r="A259" s="55"/>
      <c r="B259" s="162"/>
      <c r="C259" s="162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</row>
    <row r="260" customFormat="false" ht="12.75" hidden="false" customHeight="true" outlineLevel="0" collapsed="false">
      <c r="A260" s="55"/>
      <c r="B260" s="162"/>
      <c r="C260" s="162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</row>
    <row r="261" customFormat="false" ht="12.75" hidden="false" customHeight="true" outlineLevel="0" collapsed="false">
      <c r="A261" s="55"/>
      <c r="B261" s="162"/>
      <c r="C261" s="162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</row>
    <row r="262" customFormat="false" ht="12.75" hidden="false" customHeight="true" outlineLevel="0" collapsed="false">
      <c r="A262" s="55"/>
      <c r="B262" s="162"/>
      <c r="C262" s="162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</row>
    <row r="263" customFormat="false" ht="12.75" hidden="false" customHeight="true" outlineLevel="0" collapsed="false">
      <c r="A263" s="55"/>
      <c r="B263" s="162"/>
      <c r="C263" s="162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</row>
    <row r="264" customFormat="false" ht="12.75" hidden="false" customHeight="true" outlineLevel="0" collapsed="false">
      <c r="A264" s="55"/>
      <c r="B264" s="162"/>
      <c r="C264" s="162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</row>
    <row r="265" customFormat="false" ht="12.75" hidden="false" customHeight="true" outlineLevel="0" collapsed="false">
      <c r="A265" s="55"/>
      <c r="B265" s="162"/>
      <c r="C265" s="162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</row>
    <row r="266" customFormat="false" ht="12.75" hidden="false" customHeight="true" outlineLevel="0" collapsed="false">
      <c r="A266" s="55"/>
      <c r="B266" s="162"/>
      <c r="C266" s="162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</row>
    <row r="267" customFormat="false" ht="12.75" hidden="false" customHeight="true" outlineLevel="0" collapsed="false">
      <c r="A267" s="55"/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</row>
    <row r="268" customFormat="false" ht="12.75" hidden="false" customHeight="true" outlineLevel="0" collapsed="false">
      <c r="A268" s="55"/>
      <c r="B268" s="162"/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</row>
    <row r="269" customFormat="false" ht="12.75" hidden="false" customHeight="true" outlineLevel="0" collapsed="false">
      <c r="A269" s="55"/>
      <c r="B269" s="162"/>
      <c r="C269" s="162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</row>
    <row r="270" customFormat="false" ht="12.75" hidden="false" customHeight="true" outlineLevel="0" collapsed="false">
      <c r="A270" s="55"/>
      <c r="B270" s="162"/>
      <c r="C270" s="162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</row>
    <row r="271" customFormat="false" ht="12.75" hidden="false" customHeight="true" outlineLevel="0" collapsed="false">
      <c r="A271" s="55"/>
      <c r="B271" s="162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</row>
    <row r="272" customFormat="false" ht="12.75" hidden="false" customHeight="true" outlineLevel="0" collapsed="false">
      <c r="A272" s="55"/>
      <c r="B272" s="162"/>
      <c r="C272" s="162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</row>
    <row r="273" customFormat="false" ht="12.75" hidden="false" customHeight="true" outlineLevel="0" collapsed="false">
      <c r="A273" s="55"/>
      <c r="B273" s="162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</row>
    <row r="274" customFormat="false" ht="12.75" hidden="false" customHeight="true" outlineLevel="0" collapsed="false">
      <c r="A274" s="55"/>
      <c r="B274" s="162"/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</row>
    <row r="275" customFormat="false" ht="12.75" hidden="false" customHeight="true" outlineLevel="0" collapsed="false">
      <c r="A275" s="55"/>
      <c r="B275" s="162"/>
      <c r="C275" s="162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</row>
    <row r="276" customFormat="false" ht="12.75" hidden="false" customHeight="true" outlineLevel="0" collapsed="false">
      <c r="A276" s="55"/>
      <c r="B276" s="162"/>
      <c r="C276" s="162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</row>
    <row r="277" customFormat="false" ht="12.75" hidden="false" customHeight="true" outlineLevel="0" collapsed="false">
      <c r="A277" s="55"/>
      <c r="B277" s="162"/>
      <c r="C277" s="162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</row>
    <row r="278" customFormat="false" ht="12.75" hidden="false" customHeight="true" outlineLevel="0" collapsed="false">
      <c r="A278" s="55"/>
      <c r="B278" s="162"/>
      <c r="C278" s="162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</row>
    <row r="279" customFormat="false" ht="12.75" hidden="false" customHeight="true" outlineLevel="0" collapsed="false">
      <c r="A279" s="55"/>
      <c r="B279" s="162"/>
      <c r="C279" s="162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</row>
    <row r="280" customFormat="false" ht="12.75" hidden="false" customHeight="true" outlineLevel="0" collapsed="false">
      <c r="A280" s="55"/>
      <c r="B280" s="162"/>
      <c r="C280" s="162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</row>
    <row r="281" customFormat="false" ht="12.75" hidden="false" customHeight="true" outlineLevel="0" collapsed="false">
      <c r="A281" s="55"/>
      <c r="B281" s="162"/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</row>
    <row r="282" customFormat="false" ht="12.75" hidden="false" customHeight="true" outlineLevel="0" collapsed="false">
      <c r="A282" s="55"/>
      <c r="B282" s="162"/>
      <c r="C282" s="162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</row>
    <row r="283" customFormat="false" ht="12.75" hidden="false" customHeight="true" outlineLevel="0" collapsed="false">
      <c r="A283" s="55"/>
      <c r="B283" s="162"/>
      <c r="C283" s="162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</row>
    <row r="284" customFormat="false" ht="12.75" hidden="false" customHeight="true" outlineLevel="0" collapsed="false">
      <c r="A284" s="55"/>
      <c r="B284" s="162"/>
      <c r="C284" s="162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</row>
    <row r="285" customFormat="false" ht="12.75" hidden="false" customHeight="true" outlineLevel="0" collapsed="false">
      <c r="A285" s="55"/>
      <c r="B285" s="162"/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</row>
    <row r="286" customFormat="false" ht="12.75" hidden="false" customHeight="true" outlineLevel="0" collapsed="false">
      <c r="A286" s="55"/>
      <c r="B286" s="162"/>
      <c r="C286" s="162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</row>
    <row r="287" customFormat="false" ht="12.75" hidden="false" customHeight="true" outlineLevel="0" collapsed="false">
      <c r="A287" s="55"/>
      <c r="B287" s="162"/>
      <c r="C287" s="162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</row>
    <row r="288" customFormat="false" ht="12.75" hidden="false" customHeight="true" outlineLevel="0" collapsed="false">
      <c r="A288" s="55"/>
      <c r="B288" s="162"/>
      <c r="C288" s="162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</row>
    <row r="289" customFormat="false" ht="12.75" hidden="false" customHeight="true" outlineLevel="0" collapsed="false">
      <c r="A289" s="55"/>
      <c r="B289" s="162"/>
      <c r="C289" s="162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</row>
    <row r="290" customFormat="false" ht="12.75" hidden="false" customHeight="true" outlineLevel="0" collapsed="false">
      <c r="A290" s="55"/>
      <c r="B290" s="162"/>
      <c r="C290" s="162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</row>
    <row r="291" customFormat="false" ht="12.75" hidden="false" customHeight="true" outlineLevel="0" collapsed="false">
      <c r="A291" s="55"/>
      <c r="B291" s="162"/>
      <c r="C291" s="162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</row>
    <row r="292" customFormat="false" ht="12.75" hidden="false" customHeight="true" outlineLevel="0" collapsed="false">
      <c r="A292" s="55"/>
      <c r="B292" s="162"/>
      <c r="C292" s="162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</row>
    <row r="293" customFormat="false" ht="12.75" hidden="false" customHeight="true" outlineLevel="0" collapsed="false">
      <c r="A293" s="55"/>
      <c r="B293" s="162"/>
      <c r="C293" s="162"/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</row>
    <row r="294" customFormat="false" ht="12.75" hidden="false" customHeight="true" outlineLevel="0" collapsed="false">
      <c r="A294" s="55"/>
      <c r="B294" s="162"/>
      <c r="C294" s="162"/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</row>
    <row r="295" customFormat="false" ht="12.75" hidden="false" customHeight="true" outlineLevel="0" collapsed="false">
      <c r="A295" s="55"/>
      <c r="B295" s="162"/>
      <c r="C295" s="162"/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</row>
    <row r="296" customFormat="false" ht="12.75" hidden="false" customHeight="true" outlineLevel="0" collapsed="false">
      <c r="A296" s="55"/>
      <c r="B296" s="162"/>
      <c r="C296" s="162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</row>
    <row r="297" customFormat="false" ht="12.75" hidden="false" customHeight="true" outlineLevel="0" collapsed="false">
      <c r="A297" s="55"/>
      <c r="B297" s="162"/>
      <c r="C297" s="162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</row>
    <row r="298" customFormat="false" ht="12.75" hidden="false" customHeight="true" outlineLevel="0" collapsed="false">
      <c r="A298" s="55"/>
      <c r="B298" s="162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</row>
    <row r="299" customFormat="false" ht="12.75" hidden="false" customHeight="true" outlineLevel="0" collapsed="false">
      <c r="A299" s="55"/>
      <c r="B299" s="162"/>
      <c r="C299" s="162"/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</row>
    <row r="300" customFormat="false" ht="12.75" hidden="false" customHeight="true" outlineLevel="0" collapsed="false">
      <c r="A300" s="55"/>
      <c r="B300" s="162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</row>
    <row r="301" customFormat="false" ht="12.75" hidden="false" customHeight="true" outlineLevel="0" collapsed="false">
      <c r="A301" s="55"/>
      <c r="B301" s="162"/>
      <c r="C301" s="162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</row>
    <row r="302" customFormat="false" ht="12.75" hidden="false" customHeight="true" outlineLevel="0" collapsed="false">
      <c r="A302" s="55"/>
      <c r="B302" s="162"/>
      <c r="C302" s="162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</row>
    <row r="303" customFormat="false" ht="12.75" hidden="false" customHeight="true" outlineLevel="0" collapsed="false">
      <c r="A303" s="55"/>
      <c r="B303" s="162"/>
      <c r="C303" s="162"/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</row>
    <row r="304" customFormat="false" ht="12.75" hidden="false" customHeight="true" outlineLevel="0" collapsed="false">
      <c r="A304" s="55"/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</row>
    <row r="305" customFormat="false" ht="12.75" hidden="false" customHeight="true" outlineLevel="0" collapsed="false">
      <c r="A305" s="55"/>
      <c r="B305" s="162"/>
      <c r="C305" s="162"/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</row>
    <row r="306" customFormat="false" ht="12.75" hidden="false" customHeight="true" outlineLevel="0" collapsed="false">
      <c r="A306" s="55"/>
      <c r="B306" s="162"/>
      <c r="C306" s="162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</row>
    <row r="307" customFormat="false" ht="12.75" hidden="false" customHeight="true" outlineLevel="0" collapsed="false">
      <c r="A307" s="55"/>
      <c r="B307" s="162"/>
      <c r="C307" s="162"/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</row>
    <row r="308" customFormat="false" ht="12.75" hidden="false" customHeight="true" outlineLevel="0" collapsed="false">
      <c r="A308" s="55"/>
      <c r="B308" s="162"/>
      <c r="C308" s="162"/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</row>
    <row r="309" customFormat="false" ht="12.75" hidden="false" customHeight="true" outlineLevel="0" collapsed="false">
      <c r="A309" s="55"/>
      <c r="B309" s="162"/>
      <c r="C309" s="162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</row>
    <row r="310" customFormat="false" ht="12.75" hidden="false" customHeight="true" outlineLevel="0" collapsed="false">
      <c r="A310" s="55"/>
      <c r="B310" s="162"/>
      <c r="C310" s="162"/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</row>
    <row r="311" customFormat="false" ht="12.75" hidden="false" customHeight="true" outlineLevel="0" collapsed="false">
      <c r="A311" s="55"/>
      <c r="B311" s="162"/>
      <c r="C311" s="162"/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</row>
    <row r="312" customFormat="false" ht="12.75" hidden="false" customHeight="true" outlineLevel="0" collapsed="false">
      <c r="A312" s="55"/>
      <c r="B312" s="162"/>
      <c r="C312" s="162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</row>
    <row r="313" customFormat="false" ht="12.75" hidden="false" customHeight="true" outlineLevel="0" collapsed="false">
      <c r="A313" s="55"/>
      <c r="B313" s="162"/>
      <c r="C313" s="162"/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</row>
    <row r="314" customFormat="false" ht="12.75" hidden="false" customHeight="true" outlineLevel="0" collapsed="false">
      <c r="A314" s="55"/>
      <c r="B314" s="162"/>
      <c r="C314" s="162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</row>
    <row r="315" customFormat="false" ht="12.75" hidden="false" customHeight="true" outlineLevel="0" collapsed="false">
      <c r="A315" s="55"/>
      <c r="B315" s="162"/>
      <c r="C315" s="162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</row>
    <row r="316" customFormat="false" ht="12.75" hidden="false" customHeight="true" outlineLevel="0" collapsed="false">
      <c r="A316" s="55"/>
      <c r="B316" s="162"/>
      <c r="C316" s="162"/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</row>
    <row r="317" customFormat="false" ht="12.75" hidden="false" customHeight="true" outlineLevel="0" collapsed="false">
      <c r="A317" s="55"/>
      <c r="B317" s="162"/>
      <c r="C317" s="162"/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</row>
    <row r="318" customFormat="false" ht="12.75" hidden="false" customHeight="true" outlineLevel="0" collapsed="false">
      <c r="A318" s="55"/>
      <c r="B318" s="162"/>
      <c r="C318" s="162"/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</row>
    <row r="319" customFormat="false" ht="12.75" hidden="false" customHeight="true" outlineLevel="0" collapsed="false">
      <c r="A319" s="55"/>
      <c r="B319" s="162"/>
      <c r="C319" s="162"/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</row>
    <row r="320" customFormat="false" ht="12.75" hidden="false" customHeight="true" outlineLevel="0" collapsed="false">
      <c r="A320" s="55"/>
      <c r="B320" s="162"/>
      <c r="C320" s="162"/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</row>
    <row r="321" customFormat="false" ht="12.75" hidden="false" customHeight="true" outlineLevel="0" collapsed="false">
      <c r="A321" s="55"/>
      <c r="B321" s="162"/>
      <c r="C321" s="162"/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</row>
    <row r="322" customFormat="false" ht="12.75" hidden="false" customHeight="true" outlineLevel="0" collapsed="false">
      <c r="A322" s="55"/>
      <c r="B322" s="162"/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</row>
    <row r="323" customFormat="false" ht="12.75" hidden="false" customHeight="true" outlineLevel="0" collapsed="false">
      <c r="A323" s="55"/>
      <c r="B323" s="162"/>
      <c r="C323" s="162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</row>
    <row r="324" customFormat="false" ht="12.75" hidden="false" customHeight="true" outlineLevel="0" collapsed="false">
      <c r="A324" s="55"/>
      <c r="B324" s="162"/>
      <c r="C324" s="162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</row>
    <row r="325" customFormat="false" ht="12.75" hidden="false" customHeight="true" outlineLevel="0" collapsed="false">
      <c r="A325" s="55"/>
      <c r="B325" s="162"/>
      <c r="C325" s="162"/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</row>
    <row r="326" customFormat="false" ht="12.75" hidden="false" customHeight="true" outlineLevel="0" collapsed="false">
      <c r="A326" s="55"/>
      <c r="B326" s="162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</row>
    <row r="327" customFormat="false" ht="12.75" hidden="false" customHeight="true" outlineLevel="0" collapsed="false">
      <c r="A327" s="55"/>
      <c r="B327" s="162"/>
      <c r="C327" s="162"/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</row>
    <row r="328" customFormat="false" ht="12.75" hidden="false" customHeight="true" outlineLevel="0" collapsed="false">
      <c r="A328" s="55"/>
      <c r="B328" s="162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</row>
    <row r="329" customFormat="false" ht="12.75" hidden="false" customHeight="true" outlineLevel="0" collapsed="false">
      <c r="A329" s="55"/>
      <c r="B329" s="162"/>
      <c r="C329" s="162"/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</row>
    <row r="330" customFormat="false" ht="12.75" hidden="false" customHeight="true" outlineLevel="0" collapsed="false">
      <c r="A330" s="55"/>
      <c r="B330" s="162"/>
      <c r="C330" s="162"/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</row>
    <row r="331" customFormat="false" ht="12.75" hidden="false" customHeight="true" outlineLevel="0" collapsed="false">
      <c r="A331" s="55"/>
      <c r="B331" s="162"/>
      <c r="C331" s="162"/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</row>
    <row r="332" customFormat="false" ht="12.75" hidden="false" customHeight="true" outlineLevel="0" collapsed="false">
      <c r="A332" s="55"/>
      <c r="B332" s="162"/>
      <c r="C332" s="162"/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</row>
    <row r="333" customFormat="false" ht="12.75" hidden="false" customHeight="true" outlineLevel="0" collapsed="false">
      <c r="A333" s="55"/>
      <c r="B333" s="162"/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</row>
    <row r="334" customFormat="false" ht="12.75" hidden="false" customHeight="true" outlineLevel="0" collapsed="false">
      <c r="A334" s="55"/>
      <c r="B334" s="162"/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</row>
    <row r="335" customFormat="false" ht="12.75" hidden="false" customHeight="true" outlineLevel="0" collapsed="false">
      <c r="A335" s="55"/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</row>
    <row r="336" customFormat="false" ht="12.75" hidden="false" customHeight="true" outlineLevel="0" collapsed="false">
      <c r="A336" s="55"/>
      <c r="B336" s="162"/>
      <c r="C336" s="162"/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</row>
    <row r="337" customFormat="false" ht="12.75" hidden="false" customHeight="true" outlineLevel="0" collapsed="false">
      <c r="A337" s="55"/>
      <c r="B337" s="162"/>
      <c r="C337" s="162"/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</row>
    <row r="338" customFormat="false" ht="12.75" hidden="false" customHeight="true" outlineLevel="0" collapsed="false">
      <c r="A338" s="55"/>
      <c r="B338" s="162"/>
      <c r="C338" s="162"/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</row>
    <row r="339" customFormat="false" ht="12.75" hidden="false" customHeight="true" outlineLevel="0" collapsed="false">
      <c r="A339" s="55"/>
      <c r="B339" s="162"/>
      <c r="C339" s="162"/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</row>
    <row r="340" customFormat="false" ht="12.75" hidden="false" customHeight="true" outlineLevel="0" collapsed="false">
      <c r="A340" s="55"/>
      <c r="B340" s="162"/>
      <c r="C340" s="162"/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</row>
    <row r="341" customFormat="false" ht="12.75" hidden="false" customHeight="true" outlineLevel="0" collapsed="false">
      <c r="A341" s="55"/>
      <c r="B341" s="162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</row>
    <row r="342" customFormat="false" ht="12.75" hidden="false" customHeight="true" outlineLevel="0" collapsed="false">
      <c r="A342" s="55"/>
      <c r="B342" s="162"/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</row>
    <row r="343" customFormat="false" ht="12.75" hidden="false" customHeight="true" outlineLevel="0" collapsed="false">
      <c r="A343" s="55"/>
      <c r="B343" s="162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</row>
    <row r="344" customFormat="false" ht="12.75" hidden="false" customHeight="true" outlineLevel="0" collapsed="false">
      <c r="A344" s="55"/>
      <c r="B344" s="162"/>
      <c r="C344" s="162"/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</row>
    <row r="345" customFormat="false" ht="12.75" hidden="false" customHeight="true" outlineLevel="0" collapsed="false">
      <c r="A345" s="55"/>
      <c r="B345" s="162"/>
      <c r="C345" s="162"/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</row>
    <row r="346" customFormat="false" ht="12.75" hidden="false" customHeight="true" outlineLevel="0" collapsed="false">
      <c r="A346" s="55"/>
      <c r="B346" s="162"/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</row>
    <row r="347" customFormat="false" ht="12.75" hidden="false" customHeight="true" outlineLevel="0" collapsed="false">
      <c r="A347" s="55"/>
      <c r="B347" s="162"/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</row>
    <row r="348" customFormat="false" ht="12.75" hidden="false" customHeight="true" outlineLevel="0" collapsed="false">
      <c r="A348" s="55"/>
      <c r="B348" s="162"/>
      <c r="C348" s="162"/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</row>
    <row r="349" customFormat="false" ht="12.75" hidden="false" customHeight="true" outlineLevel="0" collapsed="false">
      <c r="A349" s="55"/>
      <c r="B349" s="162"/>
      <c r="C349" s="162"/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</row>
    <row r="350" customFormat="false" ht="12.75" hidden="false" customHeight="true" outlineLevel="0" collapsed="false">
      <c r="A350" s="55"/>
      <c r="B350" s="162"/>
      <c r="C350" s="162"/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</row>
    <row r="351" customFormat="false" ht="12.75" hidden="false" customHeight="true" outlineLevel="0" collapsed="false">
      <c r="A351" s="55"/>
      <c r="B351" s="162"/>
      <c r="C351" s="162"/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</row>
    <row r="352" customFormat="false" ht="12.75" hidden="false" customHeight="true" outlineLevel="0" collapsed="false">
      <c r="A352" s="55"/>
      <c r="B352" s="162"/>
      <c r="C352" s="162"/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</row>
    <row r="353" customFormat="false" ht="12.75" hidden="false" customHeight="true" outlineLevel="0" collapsed="false">
      <c r="A353" s="55"/>
      <c r="B353" s="162"/>
      <c r="C353" s="162"/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</row>
    <row r="354" customFormat="false" ht="12.75" hidden="false" customHeight="true" outlineLevel="0" collapsed="false">
      <c r="A354" s="55"/>
      <c r="B354" s="162"/>
      <c r="C354" s="162"/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</row>
    <row r="355" customFormat="false" ht="12.75" hidden="false" customHeight="true" outlineLevel="0" collapsed="false">
      <c r="A355" s="55"/>
      <c r="B355" s="162"/>
      <c r="C355" s="162"/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</row>
    <row r="356" customFormat="false" ht="12.75" hidden="false" customHeight="true" outlineLevel="0" collapsed="false">
      <c r="A356" s="55"/>
      <c r="B356" s="162"/>
      <c r="C356" s="162"/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</row>
    <row r="357" customFormat="false" ht="12.75" hidden="false" customHeight="true" outlineLevel="0" collapsed="false">
      <c r="A357" s="55"/>
      <c r="B357" s="162"/>
      <c r="C357" s="162"/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</row>
    <row r="358" customFormat="false" ht="12.75" hidden="false" customHeight="true" outlineLevel="0" collapsed="false">
      <c r="A358" s="55"/>
      <c r="B358" s="162"/>
      <c r="C358" s="162"/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</row>
    <row r="359" customFormat="false" ht="12.75" hidden="false" customHeight="true" outlineLevel="0" collapsed="false">
      <c r="A359" s="55"/>
      <c r="B359" s="162"/>
      <c r="C359" s="162"/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</row>
    <row r="360" customFormat="false" ht="12.75" hidden="false" customHeight="true" outlineLevel="0" collapsed="false">
      <c r="A360" s="55"/>
      <c r="B360" s="162"/>
      <c r="C360" s="162"/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</row>
    <row r="361" customFormat="false" ht="12.75" hidden="false" customHeight="true" outlineLevel="0" collapsed="false">
      <c r="A361" s="55"/>
      <c r="B361" s="162"/>
      <c r="C361" s="162"/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</row>
    <row r="362" customFormat="false" ht="12.75" hidden="false" customHeight="true" outlineLevel="0" collapsed="false">
      <c r="A362" s="55"/>
      <c r="B362" s="162"/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</row>
    <row r="363" customFormat="false" ht="12.75" hidden="false" customHeight="true" outlineLevel="0" collapsed="false">
      <c r="A363" s="55"/>
      <c r="B363" s="162"/>
      <c r="C363" s="162"/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</row>
    <row r="364" customFormat="false" ht="12.75" hidden="false" customHeight="true" outlineLevel="0" collapsed="false">
      <c r="A364" s="55"/>
      <c r="B364" s="162"/>
      <c r="C364" s="162"/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</row>
    <row r="365" customFormat="false" ht="12.75" hidden="false" customHeight="true" outlineLevel="0" collapsed="false">
      <c r="A365" s="55"/>
      <c r="B365" s="162"/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</row>
    <row r="366" customFormat="false" ht="12.75" hidden="false" customHeight="true" outlineLevel="0" collapsed="false">
      <c r="A366" s="55"/>
      <c r="B366" s="162"/>
      <c r="C366" s="162"/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</row>
    <row r="367" customFormat="false" ht="12.75" hidden="false" customHeight="true" outlineLevel="0" collapsed="false">
      <c r="A367" s="55"/>
      <c r="B367" s="162"/>
      <c r="C367" s="162"/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</row>
    <row r="368" customFormat="false" ht="12.75" hidden="false" customHeight="true" outlineLevel="0" collapsed="false">
      <c r="A368" s="55"/>
      <c r="B368" s="162"/>
      <c r="C368" s="162"/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</row>
    <row r="369" customFormat="false" ht="12.75" hidden="false" customHeight="true" outlineLevel="0" collapsed="false">
      <c r="A369" s="55"/>
      <c r="B369" s="162"/>
      <c r="C369" s="162"/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</row>
    <row r="370" customFormat="false" ht="12.75" hidden="false" customHeight="true" outlineLevel="0" collapsed="false">
      <c r="A370" s="55"/>
      <c r="B370" s="162"/>
      <c r="C370" s="162"/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</row>
    <row r="371" customFormat="false" ht="12.75" hidden="false" customHeight="true" outlineLevel="0" collapsed="false">
      <c r="A371" s="55"/>
      <c r="B371" s="162"/>
      <c r="C371" s="162"/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</row>
    <row r="372" customFormat="false" ht="12.75" hidden="false" customHeight="true" outlineLevel="0" collapsed="false">
      <c r="A372" s="55"/>
      <c r="B372" s="162"/>
      <c r="C372" s="162"/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</row>
    <row r="373" customFormat="false" ht="12.75" hidden="false" customHeight="true" outlineLevel="0" collapsed="false">
      <c r="A373" s="55"/>
      <c r="B373" s="162"/>
      <c r="C373" s="162"/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</row>
    <row r="374" customFormat="false" ht="12.75" hidden="false" customHeight="true" outlineLevel="0" collapsed="false">
      <c r="A374" s="55"/>
      <c r="B374" s="162"/>
      <c r="C374" s="162"/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</row>
    <row r="375" customFormat="false" ht="12.75" hidden="false" customHeight="true" outlineLevel="0" collapsed="false">
      <c r="A375" s="55"/>
      <c r="B375" s="162"/>
      <c r="C375" s="162"/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</row>
    <row r="376" customFormat="false" ht="12.75" hidden="false" customHeight="true" outlineLevel="0" collapsed="false">
      <c r="A376" s="55"/>
      <c r="B376" s="162"/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</row>
    <row r="377" customFormat="false" ht="12.75" hidden="false" customHeight="true" outlineLevel="0" collapsed="false">
      <c r="A377" s="55"/>
      <c r="B377" s="162"/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</row>
    <row r="378" customFormat="false" ht="12.75" hidden="false" customHeight="true" outlineLevel="0" collapsed="false">
      <c r="A378" s="55"/>
      <c r="B378" s="162"/>
      <c r="C378" s="162"/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</row>
    <row r="379" customFormat="false" ht="12.75" hidden="false" customHeight="true" outlineLevel="0" collapsed="false">
      <c r="A379" s="55"/>
      <c r="B379" s="162"/>
      <c r="C379" s="162"/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</row>
    <row r="380" customFormat="false" ht="12.75" hidden="false" customHeight="true" outlineLevel="0" collapsed="false">
      <c r="A380" s="55"/>
      <c r="B380" s="162"/>
      <c r="C380" s="162"/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</row>
    <row r="381" customFormat="false" ht="12.75" hidden="false" customHeight="true" outlineLevel="0" collapsed="false">
      <c r="A381" s="55"/>
      <c r="B381" s="162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</row>
    <row r="382" customFormat="false" ht="12.75" hidden="false" customHeight="true" outlineLevel="0" collapsed="false">
      <c r="A382" s="55"/>
      <c r="B382" s="162"/>
      <c r="C382" s="162"/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</row>
    <row r="383" customFormat="false" ht="12.75" hidden="false" customHeight="true" outlineLevel="0" collapsed="false">
      <c r="A383" s="55"/>
      <c r="B383" s="162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</row>
    <row r="384" customFormat="false" ht="12.75" hidden="false" customHeight="true" outlineLevel="0" collapsed="false">
      <c r="A384" s="55"/>
      <c r="B384" s="162"/>
      <c r="C384" s="162"/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</row>
    <row r="385" customFormat="false" ht="12.75" hidden="false" customHeight="true" outlineLevel="0" collapsed="false">
      <c r="A385" s="55"/>
      <c r="B385" s="162"/>
      <c r="C385" s="162"/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</row>
    <row r="386" customFormat="false" ht="12.75" hidden="false" customHeight="true" outlineLevel="0" collapsed="false">
      <c r="A386" s="55"/>
      <c r="B386" s="162"/>
      <c r="C386" s="162"/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</row>
    <row r="387" customFormat="false" ht="12.75" hidden="false" customHeight="true" outlineLevel="0" collapsed="false">
      <c r="A387" s="55"/>
      <c r="B387" s="162"/>
      <c r="C387" s="162"/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</row>
    <row r="388" customFormat="false" ht="12.75" hidden="false" customHeight="true" outlineLevel="0" collapsed="false">
      <c r="A388" s="55"/>
      <c r="B388" s="162"/>
      <c r="C388" s="162"/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</row>
    <row r="389" customFormat="false" ht="12.75" hidden="false" customHeight="true" outlineLevel="0" collapsed="false">
      <c r="A389" s="55"/>
      <c r="B389" s="162"/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</row>
    <row r="390" customFormat="false" ht="12.75" hidden="false" customHeight="true" outlineLevel="0" collapsed="false">
      <c r="A390" s="55"/>
      <c r="B390" s="162"/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</row>
    <row r="391" customFormat="false" ht="12.75" hidden="false" customHeight="true" outlineLevel="0" collapsed="false">
      <c r="A391" s="55"/>
      <c r="B391" s="162"/>
      <c r="C391" s="162"/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</row>
    <row r="392" customFormat="false" ht="12.75" hidden="false" customHeight="true" outlineLevel="0" collapsed="false">
      <c r="A392" s="55"/>
      <c r="B392" s="162"/>
      <c r="C392" s="162"/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</row>
    <row r="393" customFormat="false" ht="12.75" hidden="false" customHeight="true" outlineLevel="0" collapsed="false">
      <c r="A393" s="55"/>
      <c r="B393" s="162"/>
      <c r="C393" s="162"/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</row>
    <row r="394" customFormat="false" ht="12.75" hidden="false" customHeight="true" outlineLevel="0" collapsed="false">
      <c r="A394" s="55"/>
      <c r="B394" s="162"/>
      <c r="C394" s="162"/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</row>
    <row r="395" customFormat="false" ht="12.75" hidden="false" customHeight="true" outlineLevel="0" collapsed="false">
      <c r="A395" s="55"/>
      <c r="B395" s="162"/>
      <c r="C395" s="162"/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</row>
    <row r="396" customFormat="false" ht="12.75" hidden="false" customHeight="true" outlineLevel="0" collapsed="false">
      <c r="A396" s="55"/>
      <c r="B396" s="162"/>
      <c r="C396" s="162"/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</row>
    <row r="397" customFormat="false" ht="12.75" hidden="false" customHeight="true" outlineLevel="0" collapsed="false">
      <c r="A397" s="55"/>
      <c r="B397" s="162"/>
      <c r="C397" s="162"/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</row>
    <row r="398" customFormat="false" ht="12.75" hidden="false" customHeight="true" outlineLevel="0" collapsed="false">
      <c r="A398" s="55"/>
      <c r="B398" s="162"/>
      <c r="C398" s="162"/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</row>
    <row r="399" customFormat="false" ht="12.75" hidden="false" customHeight="true" outlineLevel="0" collapsed="false">
      <c r="A399" s="55"/>
      <c r="B399" s="162"/>
      <c r="C399" s="162"/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</row>
    <row r="400" customFormat="false" ht="12.75" hidden="false" customHeight="true" outlineLevel="0" collapsed="false">
      <c r="A400" s="55"/>
      <c r="B400" s="162"/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</row>
    <row r="401" customFormat="false" ht="12.75" hidden="false" customHeight="true" outlineLevel="0" collapsed="false">
      <c r="A401" s="55"/>
      <c r="B401" s="162"/>
      <c r="C401" s="162"/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</row>
    <row r="402" customFormat="false" ht="12.75" hidden="false" customHeight="true" outlineLevel="0" collapsed="false">
      <c r="A402" s="55"/>
      <c r="B402" s="162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</row>
    <row r="403" customFormat="false" ht="12.75" hidden="false" customHeight="true" outlineLevel="0" collapsed="false">
      <c r="A403" s="55"/>
      <c r="B403" s="162"/>
      <c r="C403" s="162"/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</row>
    <row r="404" customFormat="false" ht="12.75" hidden="false" customHeight="true" outlineLevel="0" collapsed="false">
      <c r="A404" s="55"/>
      <c r="B404" s="162"/>
      <c r="C404" s="162"/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</row>
    <row r="405" customFormat="false" ht="12.75" hidden="false" customHeight="true" outlineLevel="0" collapsed="false">
      <c r="A405" s="55"/>
      <c r="B405" s="162"/>
      <c r="C405" s="162"/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</row>
    <row r="406" customFormat="false" ht="12.75" hidden="false" customHeight="true" outlineLevel="0" collapsed="false">
      <c r="A406" s="55"/>
      <c r="B406" s="162"/>
      <c r="C406" s="162"/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</row>
    <row r="407" customFormat="false" ht="12.75" hidden="false" customHeight="true" outlineLevel="0" collapsed="false">
      <c r="A407" s="55"/>
      <c r="B407" s="162"/>
      <c r="C407" s="162"/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</row>
    <row r="408" customFormat="false" ht="12.75" hidden="false" customHeight="true" outlineLevel="0" collapsed="false">
      <c r="A408" s="55"/>
      <c r="B408" s="162"/>
      <c r="C408" s="162"/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</row>
    <row r="409" customFormat="false" ht="12.75" hidden="false" customHeight="true" outlineLevel="0" collapsed="false">
      <c r="A409" s="55"/>
      <c r="B409" s="162"/>
      <c r="C409" s="162"/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</row>
    <row r="410" customFormat="false" ht="12.75" hidden="false" customHeight="true" outlineLevel="0" collapsed="false">
      <c r="A410" s="55"/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</row>
    <row r="411" customFormat="false" ht="12.75" hidden="false" customHeight="true" outlineLevel="0" collapsed="false">
      <c r="A411" s="55"/>
      <c r="B411" s="162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</row>
    <row r="412" customFormat="false" ht="12.75" hidden="false" customHeight="true" outlineLevel="0" collapsed="false">
      <c r="A412" s="55"/>
      <c r="B412" s="162"/>
      <c r="C412" s="162"/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</row>
    <row r="413" customFormat="false" ht="12.75" hidden="false" customHeight="true" outlineLevel="0" collapsed="false">
      <c r="A413" s="55"/>
      <c r="B413" s="162"/>
      <c r="C413" s="162"/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</row>
    <row r="414" customFormat="false" ht="12.75" hidden="false" customHeight="true" outlineLevel="0" collapsed="false">
      <c r="A414" s="55"/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</row>
    <row r="415" customFormat="false" ht="12.75" hidden="false" customHeight="true" outlineLevel="0" collapsed="false">
      <c r="A415" s="55"/>
      <c r="B415" s="162"/>
      <c r="C415" s="162"/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</row>
    <row r="416" customFormat="false" ht="12.75" hidden="false" customHeight="true" outlineLevel="0" collapsed="false">
      <c r="A416" s="55"/>
      <c r="B416" s="162"/>
      <c r="C416" s="162"/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</row>
    <row r="417" customFormat="false" ht="12.75" hidden="false" customHeight="true" outlineLevel="0" collapsed="false">
      <c r="A417" s="55"/>
      <c r="B417" s="162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</row>
    <row r="418" customFormat="false" ht="12.75" hidden="false" customHeight="true" outlineLevel="0" collapsed="false">
      <c r="A418" s="55"/>
      <c r="B418" s="162"/>
      <c r="C418" s="162"/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</row>
    <row r="419" customFormat="false" ht="12.75" hidden="false" customHeight="true" outlineLevel="0" collapsed="false">
      <c r="A419" s="55"/>
      <c r="B419" s="162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</row>
    <row r="420" customFormat="false" ht="12.75" hidden="false" customHeight="true" outlineLevel="0" collapsed="false">
      <c r="A420" s="55"/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</row>
    <row r="421" customFormat="false" ht="12.75" hidden="false" customHeight="true" outlineLevel="0" collapsed="false">
      <c r="A421" s="55"/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</row>
    <row r="422" customFormat="false" ht="12.75" hidden="false" customHeight="true" outlineLevel="0" collapsed="false">
      <c r="A422" s="55"/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</row>
    <row r="423" customFormat="false" ht="12.75" hidden="false" customHeight="true" outlineLevel="0" collapsed="false">
      <c r="A423" s="55"/>
      <c r="B423" s="162"/>
      <c r="C423" s="162"/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</row>
    <row r="424" customFormat="false" ht="12.75" hidden="false" customHeight="true" outlineLevel="0" collapsed="false">
      <c r="A424" s="55"/>
      <c r="B424" s="162"/>
      <c r="C424" s="162"/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</row>
    <row r="425" customFormat="false" ht="12.75" hidden="false" customHeight="true" outlineLevel="0" collapsed="false">
      <c r="A425" s="55"/>
      <c r="B425" s="162"/>
      <c r="C425" s="162"/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</row>
    <row r="426" customFormat="false" ht="12.75" hidden="false" customHeight="true" outlineLevel="0" collapsed="false">
      <c r="A426" s="55"/>
      <c r="B426" s="162"/>
      <c r="C426" s="162"/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</row>
    <row r="427" customFormat="false" ht="12.75" hidden="false" customHeight="true" outlineLevel="0" collapsed="false">
      <c r="A427" s="55"/>
      <c r="B427" s="162"/>
      <c r="C427" s="162"/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</row>
    <row r="428" customFormat="false" ht="12.75" hidden="false" customHeight="true" outlineLevel="0" collapsed="false">
      <c r="A428" s="55"/>
      <c r="B428" s="162"/>
      <c r="C428" s="162"/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</row>
    <row r="429" customFormat="false" ht="12.75" hidden="false" customHeight="true" outlineLevel="0" collapsed="false">
      <c r="A429" s="55"/>
      <c r="B429" s="162"/>
      <c r="C429" s="162"/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</row>
    <row r="430" customFormat="false" ht="12.75" hidden="false" customHeight="true" outlineLevel="0" collapsed="false">
      <c r="A430" s="55"/>
      <c r="B430" s="162"/>
      <c r="C430" s="162"/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</row>
    <row r="431" customFormat="false" ht="12.75" hidden="false" customHeight="true" outlineLevel="0" collapsed="false">
      <c r="A431" s="55"/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</row>
    <row r="432" customFormat="false" ht="12.75" hidden="false" customHeight="true" outlineLevel="0" collapsed="false">
      <c r="A432" s="55"/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</row>
    <row r="433" customFormat="false" ht="12.75" hidden="false" customHeight="true" outlineLevel="0" collapsed="false">
      <c r="A433" s="55"/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</row>
    <row r="434" customFormat="false" ht="12.75" hidden="false" customHeight="true" outlineLevel="0" collapsed="false">
      <c r="A434" s="55"/>
      <c r="B434" s="162"/>
      <c r="C434" s="162"/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</row>
    <row r="435" customFormat="false" ht="12.75" hidden="false" customHeight="true" outlineLevel="0" collapsed="false">
      <c r="A435" s="55"/>
      <c r="B435" s="162"/>
      <c r="C435" s="162"/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</row>
    <row r="436" customFormat="false" ht="12.75" hidden="false" customHeight="true" outlineLevel="0" collapsed="false">
      <c r="A436" s="55"/>
      <c r="B436" s="162"/>
      <c r="C436" s="162"/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</row>
    <row r="437" customFormat="false" ht="12.75" hidden="false" customHeight="true" outlineLevel="0" collapsed="false">
      <c r="A437" s="55"/>
      <c r="B437" s="162"/>
      <c r="C437" s="162"/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</row>
    <row r="438" customFormat="false" ht="12.75" hidden="false" customHeight="true" outlineLevel="0" collapsed="false">
      <c r="A438" s="55"/>
      <c r="B438" s="162"/>
      <c r="C438" s="162"/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</row>
    <row r="439" customFormat="false" ht="12.75" hidden="false" customHeight="true" outlineLevel="0" collapsed="false">
      <c r="A439" s="55"/>
      <c r="B439" s="162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</row>
    <row r="440" customFormat="false" ht="12.75" hidden="false" customHeight="true" outlineLevel="0" collapsed="false">
      <c r="A440" s="55"/>
      <c r="B440" s="162"/>
      <c r="C440" s="162"/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</row>
    <row r="441" customFormat="false" ht="12.75" hidden="false" customHeight="true" outlineLevel="0" collapsed="false">
      <c r="A441" s="55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</row>
    <row r="442" customFormat="false" ht="12.75" hidden="false" customHeight="true" outlineLevel="0" collapsed="false">
      <c r="A442" s="55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</row>
    <row r="443" customFormat="false" ht="12.75" hidden="false" customHeight="true" outlineLevel="0" collapsed="false">
      <c r="A443" s="55"/>
      <c r="B443" s="162"/>
      <c r="C443" s="162"/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</row>
    <row r="444" customFormat="false" ht="12.75" hidden="false" customHeight="true" outlineLevel="0" collapsed="false">
      <c r="A444" s="55"/>
      <c r="B444" s="162"/>
      <c r="C444" s="162"/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</row>
    <row r="445" customFormat="false" ht="12.75" hidden="false" customHeight="true" outlineLevel="0" collapsed="false">
      <c r="A445" s="55"/>
      <c r="B445" s="162"/>
      <c r="C445" s="162"/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</row>
    <row r="446" customFormat="false" ht="12.75" hidden="false" customHeight="true" outlineLevel="0" collapsed="false">
      <c r="A446" s="55"/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</row>
    <row r="447" customFormat="false" ht="12.75" hidden="false" customHeight="true" outlineLevel="0" collapsed="false">
      <c r="A447" s="55"/>
      <c r="B447" s="162"/>
      <c r="C447" s="162"/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</row>
    <row r="448" customFormat="false" ht="12.75" hidden="false" customHeight="true" outlineLevel="0" collapsed="false">
      <c r="A448" s="55"/>
      <c r="B448" s="162"/>
      <c r="C448" s="162"/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</row>
    <row r="449" customFormat="false" ht="12.75" hidden="false" customHeight="true" outlineLevel="0" collapsed="false">
      <c r="A449" s="55"/>
      <c r="B449" s="162"/>
      <c r="C449" s="162"/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</row>
    <row r="450" customFormat="false" ht="12.75" hidden="false" customHeight="true" outlineLevel="0" collapsed="false">
      <c r="A450" s="55"/>
      <c r="B450" s="162"/>
      <c r="C450" s="162"/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</row>
    <row r="451" customFormat="false" ht="12.75" hidden="false" customHeight="true" outlineLevel="0" collapsed="false">
      <c r="A451" s="55"/>
      <c r="B451" s="162"/>
      <c r="C451" s="162"/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</row>
    <row r="452" customFormat="false" ht="12.75" hidden="false" customHeight="true" outlineLevel="0" collapsed="false">
      <c r="A452" s="55"/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</row>
    <row r="453" customFormat="false" ht="12.75" hidden="false" customHeight="true" outlineLevel="0" collapsed="false">
      <c r="A453" s="55"/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</row>
    <row r="454" customFormat="false" ht="12.75" hidden="false" customHeight="true" outlineLevel="0" collapsed="false">
      <c r="A454" s="55"/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</row>
    <row r="455" customFormat="false" ht="12.75" hidden="false" customHeight="true" outlineLevel="0" collapsed="false">
      <c r="A455" s="55"/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</row>
    <row r="456" customFormat="false" ht="12.75" hidden="false" customHeight="true" outlineLevel="0" collapsed="false">
      <c r="A456" s="55"/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</row>
    <row r="457" customFormat="false" ht="12.75" hidden="false" customHeight="true" outlineLevel="0" collapsed="false">
      <c r="A457" s="55"/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</row>
    <row r="458" customFormat="false" ht="12.75" hidden="false" customHeight="true" outlineLevel="0" collapsed="false">
      <c r="A458" s="55"/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</row>
    <row r="459" customFormat="false" ht="12.75" hidden="false" customHeight="true" outlineLevel="0" collapsed="false">
      <c r="A459" s="55"/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</row>
    <row r="460" customFormat="false" ht="12.75" hidden="false" customHeight="true" outlineLevel="0" collapsed="false">
      <c r="A460" s="55"/>
      <c r="B460" s="162"/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</row>
    <row r="461" customFormat="false" ht="12.75" hidden="false" customHeight="true" outlineLevel="0" collapsed="false">
      <c r="A461" s="55"/>
      <c r="B461" s="162"/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</row>
    <row r="462" customFormat="false" ht="12.75" hidden="false" customHeight="true" outlineLevel="0" collapsed="false">
      <c r="A462" s="55"/>
      <c r="B462" s="162"/>
      <c r="C462" s="162"/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</row>
    <row r="463" customFormat="false" ht="12.75" hidden="false" customHeight="true" outlineLevel="0" collapsed="false">
      <c r="A463" s="55"/>
      <c r="B463" s="162"/>
      <c r="C463" s="162"/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</row>
    <row r="464" customFormat="false" ht="12.75" hidden="false" customHeight="true" outlineLevel="0" collapsed="false">
      <c r="A464" s="55"/>
      <c r="B464" s="162"/>
      <c r="C464" s="162"/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</row>
    <row r="465" customFormat="false" ht="12.75" hidden="false" customHeight="true" outlineLevel="0" collapsed="false">
      <c r="A465" s="55"/>
      <c r="B465" s="162"/>
      <c r="C465" s="162"/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</row>
    <row r="466" customFormat="false" ht="12.75" hidden="false" customHeight="true" outlineLevel="0" collapsed="false">
      <c r="A466" s="55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</row>
    <row r="467" customFormat="false" ht="12.75" hidden="false" customHeight="true" outlineLevel="0" collapsed="false">
      <c r="A467" s="55"/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</row>
    <row r="468" customFormat="false" ht="12.75" hidden="false" customHeight="true" outlineLevel="0" collapsed="false">
      <c r="A468" s="55"/>
      <c r="B468" s="162"/>
      <c r="C468" s="162"/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</row>
    <row r="469" customFormat="false" ht="12.75" hidden="false" customHeight="true" outlineLevel="0" collapsed="false">
      <c r="A469" s="55"/>
      <c r="B469" s="162"/>
      <c r="C469" s="162"/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</row>
    <row r="470" customFormat="false" ht="12.75" hidden="false" customHeight="true" outlineLevel="0" collapsed="false">
      <c r="A470" s="55"/>
      <c r="B470" s="162"/>
      <c r="C470" s="162"/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</row>
    <row r="471" customFormat="false" ht="12.75" hidden="false" customHeight="true" outlineLevel="0" collapsed="false">
      <c r="A471" s="55"/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</row>
    <row r="472" customFormat="false" ht="12.75" hidden="false" customHeight="true" outlineLevel="0" collapsed="false">
      <c r="A472" s="55"/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</row>
    <row r="473" customFormat="false" ht="12.75" hidden="false" customHeight="true" outlineLevel="0" collapsed="false">
      <c r="A473" s="55"/>
      <c r="B473" s="162"/>
      <c r="C473" s="162"/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</row>
    <row r="474" customFormat="false" ht="12.75" hidden="false" customHeight="true" outlineLevel="0" collapsed="false">
      <c r="A474" s="55"/>
      <c r="B474" s="162"/>
      <c r="C474" s="162"/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</row>
    <row r="475" customFormat="false" ht="12.75" hidden="false" customHeight="true" outlineLevel="0" collapsed="false">
      <c r="A475" s="55"/>
      <c r="B475" s="162"/>
      <c r="C475" s="162"/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</row>
    <row r="476" customFormat="false" ht="12.75" hidden="false" customHeight="true" outlineLevel="0" collapsed="false">
      <c r="A476" s="55"/>
      <c r="B476" s="162"/>
      <c r="C476" s="162"/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</row>
    <row r="477" customFormat="false" ht="12.75" hidden="false" customHeight="true" outlineLevel="0" collapsed="false">
      <c r="A477" s="55"/>
      <c r="B477" s="162"/>
      <c r="C477" s="162"/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</row>
    <row r="478" customFormat="false" ht="12.75" hidden="false" customHeight="true" outlineLevel="0" collapsed="false">
      <c r="A478" s="55"/>
      <c r="B478" s="162"/>
      <c r="C478" s="162"/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</row>
    <row r="479" customFormat="false" ht="12.75" hidden="false" customHeight="true" outlineLevel="0" collapsed="false">
      <c r="A479" s="55"/>
      <c r="B479" s="162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</row>
    <row r="480" customFormat="false" ht="12.75" hidden="false" customHeight="true" outlineLevel="0" collapsed="false">
      <c r="A480" s="55"/>
      <c r="B480" s="162"/>
      <c r="C480" s="162"/>
      <c r="D480" s="162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</row>
    <row r="481" customFormat="false" ht="12.75" hidden="false" customHeight="true" outlineLevel="0" collapsed="false">
      <c r="A481" s="55"/>
      <c r="B481" s="162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</row>
    <row r="482" customFormat="false" ht="12.75" hidden="false" customHeight="true" outlineLevel="0" collapsed="false">
      <c r="A482" s="55"/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</row>
    <row r="483" customFormat="false" ht="12.75" hidden="false" customHeight="true" outlineLevel="0" collapsed="false">
      <c r="A483" s="55"/>
      <c r="B483" s="162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</row>
    <row r="484" customFormat="false" ht="12.75" hidden="false" customHeight="true" outlineLevel="0" collapsed="false">
      <c r="A484" s="55"/>
      <c r="B484" s="162"/>
      <c r="C484" s="162"/>
      <c r="D484" s="162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</row>
    <row r="485" customFormat="false" ht="12.75" hidden="false" customHeight="true" outlineLevel="0" collapsed="false">
      <c r="A485" s="55"/>
      <c r="B485" s="162"/>
      <c r="C485" s="162"/>
      <c r="D485" s="162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</row>
    <row r="486" customFormat="false" ht="12.75" hidden="false" customHeight="true" outlineLevel="0" collapsed="false">
      <c r="A486" s="55"/>
      <c r="B486" s="162"/>
      <c r="C486" s="162"/>
      <c r="D486" s="162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</row>
    <row r="487" customFormat="false" ht="12.75" hidden="false" customHeight="true" outlineLevel="0" collapsed="false">
      <c r="A487" s="55"/>
      <c r="B487" s="162"/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</row>
    <row r="488" customFormat="false" ht="12.75" hidden="false" customHeight="true" outlineLevel="0" collapsed="false">
      <c r="A488" s="55"/>
      <c r="B488" s="162"/>
      <c r="C488" s="162"/>
      <c r="D488" s="162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</row>
    <row r="489" customFormat="false" ht="12.75" hidden="false" customHeight="true" outlineLevel="0" collapsed="false">
      <c r="A489" s="55"/>
      <c r="B489" s="162"/>
      <c r="C489" s="162"/>
      <c r="D489" s="162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</row>
    <row r="490" customFormat="false" ht="12.75" hidden="false" customHeight="true" outlineLevel="0" collapsed="false">
      <c r="A490" s="55"/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</row>
    <row r="491" customFormat="false" ht="12.75" hidden="false" customHeight="true" outlineLevel="0" collapsed="false">
      <c r="A491" s="55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</row>
    <row r="492" customFormat="false" ht="12.75" hidden="false" customHeight="true" outlineLevel="0" collapsed="false">
      <c r="A492" s="55"/>
      <c r="B492" s="162"/>
      <c r="C492" s="162"/>
      <c r="D492" s="162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</row>
    <row r="493" customFormat="false" ht="12.75" hidden="false" customHeight="true" outlineLevel="0" collapsed="false">
      <c r="A493" s="55"/>
      <c r="B493" s="162"/>
      <c r="C493" s="162"/>
      <c r="D493" s="162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</row>
    <row r="494" customFormat="false" ht="12.75" hidden="false" customHeight="true" outlineLevel="0" collapsed="false">
      <c r="A494" s="55"/>
      <c r="B494" s="162"/>
      <c r="C494" s="162"/>
      <c r="D494" s="162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</row>
    <row r="495" customFormat="false" ht="12.75" hidden="false" customHeight="true" outlineLevel="0" collapsed="false">
      <c r="A495" s="55"/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</row>
    <row r="496" customFormat="false" ht="12.75" hidden="false" customHeight="true" outlineLevel="0" collapsed="false">
      <c r="A496" s="55"/>
      <c r="B496" s="162"/>
      <c r="C496" s="162"/>
      <c r="D496" s="162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</row>
    <row r="497" customFormat="false" ht="12.75" hidden="false" customHeight="true" outlineLevel="0" collapsed="false">
      <c r="A497" s="55"/>
      <c r="B497" s="162"/>
      <c r="C497" s="162"/>
      <c r="D497" s="162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</row>
    <row r="498" customFormat="false" ht="12.75" hidden="false" customHeight="true" outlineLevel="0" collapsed="false">
      <c r="A498" s="55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</row>
    <row r="499" customFormat="false" ht="12.75" hidden="false" customHeight="true" outlineLevel="0" collapsed="false">
      <c r="A499" s="55"/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</row>
    <row r="500" customFormat="false" ht="12.75" hidden="false" customHeight="true" outlineLevel="0" collapsed="false">
      <c r="A500" s="55"/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</row>
    <row r="501" customFormat="false" ht="12.75" hidden="false" customHeight="true" outlineLevel="0" collapsed="false">
      <c r="A501" s="55"/>
      <c r="B501" s="162"/>
      <c r="C501" s="162"/>
      <c r="D501" s="162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</row>
    <row r="502" customFormat="false" ht="12.75" hidden="false" customHeight="true" outlineLevel="0" collapsed="false">
      <c r="A502" s="55"/>
      <c r="B502" s="162"/>
      <c r="C502" s="162"/>
      <c r="D502" s="162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</row>
    <row r="503" customFormat="false" ht="12.75" hidden="false" customHeight="true" outlineLevel="0" collapsed="false">
      <c r="A503" s="55"/>
      <c r="B503" s="162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</row>
    <row r="504" customFormat="false" ht="12.75" hidden="false" customHeight="true" outlineLevel="0" collapsed="false">
      <c r="A504" s="55"/>
      <c r="B504" s="162"/>
      <c r="C504" s="162"/>
      <c r="D504" s="162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</row>
    <row r="505" customFormat="false" ht="12.75" hidden="false" customHeight="true" outlineLevel="0" collapsed="false">
      <c r="A505" s="55"/>
      <c r="B505" s="162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</row>
    <row r="506" customFormat="false" ht="12.75" hidden="false" customHeight="true" outlineLevel="0" collapsed="false">
      <c r="A506" s="55"/>
      <c r="B506" s="162"/>
      <c r="C506" s="162"/>
      <c r="D506" s="162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</row>
    <row r="507" customFormat="false" ht="12.75" hidden="false" customHeight="true" outlineLevel="0" collapsed="false">
      <c r="A507" s="55"/>
      <c r="B507" s="162"/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</row>
    <row r="508" customFormat="false" ht="12.75" hidden="false" customHeight="true" outlineLevel="0" collapsed="false">
      <c r="A508" s="55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</row>
    <row r="509" customFormat="false" ht="12.75" hidden="false" customHeight="true" outlineLevel="0" collapsed="false">
      <c r="A509" s="55"/>
      <c r="B509" s="162"/>
      <c r="C509" s="162"/>
      <c r="D509" s="162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</row>
    <row r="510" customFormat="false" ht="12.75" hidden="false" customHeight="true" outlineLevel="0" collapsed="false">
      <c r="A510" s="55"/>
      <c r="B510" s="162"/>
      <c r="C510" s="162"/>
      <c r="D510" s="162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</row>
    <row r="511" customFormat="false" ht="12.75" hidden="false" customHeight="true" outlineLevel="0" collapsed="false">
      <c r="A511" s="55"/>
      <c r="B511" s="162"/>
      <c r="C511" s="162"/>
      <c r="D511" s="162"/>
      <c r="E511" s="162"/>
      <c r="F511" s="162"/>
      <c r="G511" s="162"/>
      <c r="H511" s="162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</row>
    <row r="512" customFormat="false" ht="12.75" hidden="false" customHeight="true" outlineLevel="0" collapsed="false">
      <c r="A512" s="55"/>
      <c r="B512" s="162"/>
      <c r="C512" s="162"/>
      <c r="D512" s="162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</row>
    <row r="513" customFormat="false" ht="12.75" hidden="false" customHeight="true" outlineLevel="0" collapsed="false">
      <c r="A513" s="55"/>
      <c r="B513" s="162"/>
      <c r="C513" s="162"/>
      <c r="D513" s="162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</row>
    <row r="514" customFormat="false" ht="12.75" hidden="false" customHeight="true" outlineLevel="0" collapsed="false">
      <c r="A514" s="55"/>
      <c r="B514" s="162"/>
      <c r="C514" s="162"/>
      <c r="D514" s="162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</row>
    <row r="515" customFormat="false" ht="12.75" hidden="false" customHeight="true" outlineLevel="0" collapsed="false">
      <c r="A515" s="55"/>
      <c r="B515" s="162"/>
      <c r="C515" s="162"/>
      <c r="D515" s="162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</row>
    <row r="516" customFormat="false" ht="12.75" hidden="false" customHeight="true" outlineLevel="0" collapsed="false">
      <c r="A516" s="55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</row>
    <row r="517" customFormat="false" ht="12.75" hidden="false" customHeight="true" outlineLevel="0" collapsed="false">
      <c r="A517" s="55"/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</row>
    <row r="518" customFormat="false" ht="12.75" hidden="false" customHeight="true" outlineLevel="0" collapsed="false">
      <c r="A518" s="55"/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</row>
    <row r="519" customFormat="false" ht="12.75" hidden="false" customHeight="true" outlineLevel="0" collapsed="false">
      <c r="A519" s="55"/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</row>
    <row r="520" customFormat="false" ht="12.75" hidden="false" customHeight="true" outlineLevel="0" collapsed="false">
      <c r="A520" s="55"/>
      <c r="B520" s="162"/>
      <c r="C520" s="162"/>
      <c r="D520" s="162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</row>
    <row r="521" customFormat="false" ht="12.75" hidden="false" customHeight="true" outlineLevel="0" collapsed="false">
      <c r="A521" s="55"/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</row>
    <row r="522" customFormat="false" ht="12.75" hidden="false" customHeight="true" outlineLevel="0" collapsed="false">
      <c r="A522" s="55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</row>
    <row r="523" customFormat="false" ht="12.75" hidden="false" customHeight="true" outlineLevel="0" collapsed="false">
      <c r="A523" s="55"/>
      <c r="B523" s="162"/>
      <c r="C523" s="162"/>
      <c r="D523" s="162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</row>
    <row r="524" customFormat="false" ht="12.75" hidden="false" customHeight="true" outlineLevel="0" collapsed="false">
      <c r="A524" s="55"/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</row>
    <row r="525" customFormat="false" ht="12.75" hidden="false" customHeight="true" outlineLevel="0" collapsed="false">
      <c r="A525" s="55"/>
      <c r="B525" s="162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</row>
    <row r="526" customFormat="false" ht="12.75" hidden="false" customHeight="true" outlineLevel="0" collapsed="false">
      <c r="A526" s="55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</row>
    <row r="527" customFormat="false" ht="12.75" hidden="false" customHeight="true" outlineLevel="0" collapsed="false">
      <c r="A527" s="55"/>
      <c r="B527" s="162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</row>
    <row r="528" customFormat="false" ht="12.75" hidden="false" customHeight="true" outlineLevel="0" collapsed="false">
      <c r="A528" s="55"/>
      <c r="B528" s="162"/>
      <c r="C528" s="162"/>
      <c r="D528" s="162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</row>
    <row r="529" customFormat="false" ht="12.75" hidden="false" customHeight="true" outlineLevel="0" collapsed="false">
      <c r="A529" s="55"/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</row>
    <row r="530" customFormat="false" ht="12.75" hidden="false" customHeight="true" outlineLevel="0" collapsed="false">
      <c r="A530" s="55"/>
      <c r="B530" s="162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</row>
    <row r="531" customFormat="false" ht="12.75" hidden="false" customHeight="true" outlineLevel="0" collapsed="false">
      <c r="A531" s="55"/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</row>
    <row r="532" customFormat="false" ht="12.75" hidden="false" customHeight="true" outlineLevel="0" collapsed="false">
      <c r="A532" s="55"/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</row>
    <row r="533" customFormat="false" ht="12.75" hidden="false" customHeight="true" outlineLevel="0" collapsed="false">
      <c r="A533" s="55"/>
      <c r="B533" s="162"/>
      <c r="C533" s="162"/>
      <c r="D533" s="162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</row>
    <row r="534" customFormat="false" ht="12.75" hidden="false" customHeight="true" outlineLevel="0" collapsed="false">
      <c r="A534" s="55"/>
      <c r="B534" s="162"/>
      <c r="C534" s="162"/>
      <c r="D534" s="162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</row>
    <row r="535" customFormat="false" ht="12.75" hidden="false" customHeight="true" outlineLevel="0" collapsed="false">
      <c r="A535" s="55"/>
      <c r="B535" s="162"/>
      <c r="C535" s="162"/>
      <c r="D535" s="162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</row>
    <row r="536" customFormat="false" ht="12.75" hidden="false" customHeight="true" outlineLevel="0" collapsed="false">
      <c r="A536" s="55"/>
      <c r="B536" s="162"/>
      <c r="C536" s="162"/>
      <c r="D536" s="162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</row>
    <row r="537" customFormat="false" ht="12.75" hidden="false" customHeight="true" outlineLevel="0" collapsed="false">
      <c r="A537" s="55"/>
      <c r="B537" s="162"/>
      <c r="C537" s="162"/>
      <c r="D537" s="162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</row>
    <row r="538" customFormat="false" ht="12.75" hidden="false" customHeight="true" outlineLevel="0" collapsed="false">
      <c r="A538" s="55"/>
      <c r="B538" s="162"/>
      <c r="C538" s="162"/>
      <c r="D538" s="162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</row>
    <row r="539" customFormat="false" ht="12.75" hidden="false" customHeight="true" outlineLevel="0" collapsed="false">
      <c r="A539" s="55"/>
      <c r="B539" s="162"/>
      <c r="C539" s="162"/>
      <c r="D539" s="162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</row>
    <row r="540" customFormat="false" ht="12.75" hidden="false" customHeight="true" outlineLevel="0" collapsed="false">
      <c r="A540" s="55"/>
      <c r="B540" s="162"/>
      <c r="C540" s="162"/>
      <c r="D540" s="162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</row>
    <row r="541" customFormat="false" ht="12.75" hidden="false" customHeight="true" outlineLevel="0" collapsed="false">
      <c r="A541" s="55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</row>
    <row r="542" customFormat="false" ht="12.75" hidden="false" customHeight="true" outlineLevel="0" collapsed="false">
      <c r="A542" s="55"/>
      <c r="B542" s="162"/>
      <c r="C542" s="162"/>
      <c r="D542" s="162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</row>
    <row r="543" customFormat="false" ht="12.75" hidden="false" customHeight="true" outlineLevel="0" collapsed="false">
      <c r="A543" s="55"/>
      <c r="B543" s="162"/>
      <c r="C543" s="162"/>
      <c r="D543" s="162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</row>
    <row r="544" customFormat="false" ht="12.75" hidden="false" customHeight="true" outlineLevel="0" collapsed="false">
      <c r="A544" s="55"/>
      <c r="B544" s="162"/>
      <c r="C544" s="162"/>
      <c r="D544" s="162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</row>
    <row r="545" customFormat="false" ht="12.75" hidden="false" customHeight="true" outlineLevel="0" collapsed="false">
      <c r="A545" s="55"/>
      <c r="B545" s="162"/>
      <c r="C545" s="162"/>
      <c r="D545" s="162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</row>
    <row r="546" customFormat="false" ht="12.75" hidden="false" customHeight="true" outlineLevel="0" collapsed="false">
      <c r="A546" s="55"/>
      <c r="B546" s="162"/>
      <c r="C546" s="162"/>
      <c r="D546" s="162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</row>
    <row r="547" customFormat="false" ht="12.75" hidden="false" customHeight="true" outlineLevel="0" collapsed="false">
      <c r="A547" s="55"/>
      <c r="B547" s="162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</row>
    <row r="548" customFormat="false" ht="12.75" hidden="false" customHeight="true" outlineLevel="0" collapsed="false">
      <c r="A548" s="55"/>
      <c r="B548" s="162"/>
      <c r="C548" s="162"/>
      <c r="D548" s="162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</row>
    <row r="549" customFormat="false" ht="12.75" hidden="false" customHeight="true" outlineLevel="0" collapsed="false">
      <c r="A549" s="55"/>
      <c r="B549" s="162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</row>
    <row r="550" customFormat="false" ht="12.75" hidden="false" customHeight="true" outlineLevel="0" collapsed="false">
      <c r="A550" s="55"/>
      <c r="B550" s="162"/>
      <c r="C550" s="162"/>
      <c r="D550" s="162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</row>
    <row r="551" customFormat="false" ht="12.75" hidden="false" customHeight="true" outlineLevel="0" collapsed="false">
      <c r="A551" s="55"/>
      <c r="B551" s="162"/>
      <c r="C551" s="162"/>
      <c r="D551" s="162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</row>
    <row r="552" customFormat="false" ht="12.75" hidden="false" customHeight="true" outlineLevel="0" collapsed="false">
      <c r="A552" s="55"/>
      <c r="B552" s="162"/>
      <c r="C552" s="162"/>
      <c r="D552" s="162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</row>
    <row r="553" customFormat="false" ht="12.75" hidden="false" customHeight="true" outlineLevel="0" collapsed="false">
      <c r="A553" s="55"/>
      <c r="B553" s="162"/>
      <c r="C553" s="162"/>
      <c r="D553" s="162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</row>
    <row r="554" customFormat="false" ht="12.75" hidden="false" customHeight="true" outlineLevel="0" collapsed="false">
      <c r="A554" s="55"/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</row>
    <row r="555" customFormat="false" ht="12.75" hidden="false" customHeight="true" outlineLevel="0" collapsed="false">
      <c r="A555" s="55"/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</row>
    <row r="556" customFormat="false" ht="12.75" hidden="false" customHeight="true" outlineLevel="0" collapsed="false">
      <c r="A556" s="55"/>
      <c r="B556" s="162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</row>
    <row r="557" customFormat="false" ht="12.75" hidden="false" customHeight="true" outlineLevel="0" collapsed="false">
      <c r="A557" s="55"/>
      <c r="B557" s="162"/>
      <c r="C557" s="162"/>
      <c r="D557" s="162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</row>
    <row r="558" customFormat="false" ht="12.75" hidden="false" customHeight="true" outlineLevel="0" collapsed="false">
      <c r="A558" s="55"/>
      <c r="B558" s="162"/>
      <c r="C558" s="162"/>
      <c r="D558" s="162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</row>
    <row r="559" customFormat="false" ht="12.75" hidden="false" customHeight="true" outlineLevel="0" collapsed="false">
      <c r="A559" s="55"/>
      <c r="B559" s="162"/>
      <c r="C559" s="162"/>
      <c r="D559" s="162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</row>
    <row r="560" customFormat="false" ht="12.75" hidden="false" customHeight="true" outlineLevel="0" collapsed="false">
      <c r="A560" s="55"/>
      <c r="B560" s="162"/>
      <c r="C560" s="162"/>
      <c r="D560" s="162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</row>
    <row r="561" customFormat="false" ht="12.75" hidden="false" customHeight="true" outlineLevel="0" collapsed="false">
      <c r="A561" s="55"/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</row>
    <row r="562" customFormat="false" ht="12.75" hidden="false" customHeight="true" outlineLevel="0" collapsed="false">
      <c r="A562" s="55"/>
      <c r="B562" s="162"/>
      <c r="C562" s="162"/>
      <c r="D562" s="162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</row>
    <row r="563" customFormat="false" ht="12.75" hidden="false" customHeight="true" outlineLevel="0" collapsed="false">
      <c r="A563" s="55"/>
      <c r="B563" s="162"/>
      <c r="C563" s="162"/>
      <c r="D563" s="162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</row>
    <row r="564" customFormat="false" ht="12.75" hidden="false" customHeight="true" outlineLevel="0" collapsed="false">
      <c r="A564" s="55"/>
      <c r="B564" s="162"/>
      <c r="C564" s="162"/>
      <c r="D564" s="162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</row>
    <row r="565" customFormat="false" ht="12.75" hidden="false" customHeight="true" outlineLevel="0" collapsed="false">
      <c r="A565" s="55"/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</row>
    <row r="566" customFormat="false" ht="12.75" hidden="false" customHeight="true" outlineLevel="0" collapsed="false">
      <c r="A566" s="55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</row>
    <row r="567" customFormat="false" ht="12.75" hidden="false" customHeight="true" outlineLevel="0" collapsed="false">
      <c r="A567" s="55"/>
      <c r="B567" s="162"/>
      <c r="C567" s="162"/>
      <c r="D567" s="162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</row>
    <row r="568" customFormat="false" ht="12.75" hidden="false" customHeight="true" outlineLevel="0" collapsed="false">
      <c r="A568" s="55"/>
      <c r="B568" s="162"/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</row>
    <row r="569" customFormat="false" ht="12.75" hidden="false" customHeight="true" outlineLevel="0" collapsed="false">
      <c r="A569" s="55"/>
      <c r="B569" s="162"/>
      <c r="C569" s="162"/>
      <c r="D569" s="162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</row>
    <row r="570" customFormat="false" ht="12.75" hidden="false" customHeight="true" outlineLevel="0" collapsed="false">
      <c r="A570" s="55"/>
      <c r="B570" s="162"/>
      <c r="C570" s="162"/>
      <c r="D570" s="162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</row>
    <row r="571" customFormat="false" ht="12.75" hidden="false" customHeight="true" outlineLevel="0" collapsed="false">
      <c r="A571" s="55"/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</row>
    <row r="572" customFormat="false" ht="12.75" hidden="false" customHeight="true" outlineLevel="0" collapsed="false">
      <c r="A572" s="55"/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</row>
    <row r="573" customFormat="false" ht="12.75" hidden="false" customHeight="true" outlineLevel="0" collapsed="false">
      <c r="A573" s="55"/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</row>
    <row r="574" customFormat="false" ht="12.75" hidden="false" customHeight="true" outlineLevel="0" collapsed="false">
      <c r="A574" s="55"/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</row>
    <row r="575" customFormat="false" ht="12.75" hidden="false" customHeight="true" outlineLevel="0" collapsed="false">
      <c r="A575" s="55"/>
      <c r="B575" s="162"/>
      <c r="C575" s="162"/>
      <c r="D575" s="162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</row>
    <row r="576" customFormat="false" ht="12.75" hidden="false" customHeight="true" outlineLevel="0" collapsed="false">
      <c r="A576" s="55"/>
      <c r="B576" s="162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</row>
    <row r="577" customFormat="false" ht="12.75" hidden="false" customHeight="true" outlineLevel="0" collapsed="false">
      <c r="A577" s="55"/>
      <c r="B577" s="162"/>
      <c r="C577" s="162"/>
      <c r="D577" s="162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</row>
    <row r="578" customFormat="false" ht="12.75" hidden="false" customHeight="true" outlineLevel="0" collapsed="false">
      <c r="A578" s="55"/>
      <c r="B578" s="162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</row>
    <row r="579" customFormat="false" ht="12.75" hidden="false" customHeight="true" outlineLevel="0" collapsed="false">
      <c r="A579" s="55"/>
      <c r="B579" s="162"/>
      <c r="C579" s="162"/>
      <c r="D579" s="162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</row>
    <row r="580" customFormat="false" ht="12.75" hidden="false" customHeight="true" outlineLevel="0" collapsed="false">
      <c r="A580" s="55"/>
      <c r="B580" s="162"/>
      <c r="C580" s="162"/>
      <c r="D580" s="162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</row>
    <row r="581" customFormat="false" ht="12.75" hidden="false" customHeight="true" outlineLevel="0" collapsed="false">
      <c r="A581" s="55"/>
      <c r="B581" s="162"/>
      <c r="C581" s="162"/>
      <c r="D581" s="162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</row>
    <row r="582" customFormat="false" ht="12.75" hidden="false" customHeight="true" outlineLevel="0" collapsed="false">
      <c r="A582" s="55"/>
      <c r="B582" s="162"/>
      <c r="C582" s="162"/>
      <c r="D582" s="162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</row>
    <row r="583" customFormat="false" ht="12.75" hidden="false" customHeight="true" outlineLevel="0" collapsed="false">
      <c r="A583" s="55"/>
      <c r="B583" s="162"/>
      <c r="C583" s="162"/>
      <c r="D583" s="162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</row>
    <row r="584" customFormat="false" ht="12.75" hidden="false" customHeight="true" outlineLevel="0" collapsed="false">
      <c r="A584" s="55"/>
      <c r="B584" s="162"/>
      <c r="C584" s="162"/>
      <c r="D584" s="162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</row>
    <row r="585" customFormat="false" ht="12.75" hidden="false" customHeight="true" outlineLevel="0" collapsed="false">
      <c r="A585" s="55"/>
      <c r="B585" s="162"/>
      <c r="C585" s="162"/>
      <c r="D585" s="162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</row>
    <row r="586" customFormat="false" ht="12.75" hidden="false" customHeight="true" outlineLevel="0" collapsed="false">
      <c r="A586" s="55"/>
      <c r="B586" s="162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</row>
    <row r="587" customFormat="false" ht="12.75" hidden="false" customHeight="true" outlineLevel="0" collapsed="false">
      <c r="A587" s="55"/>
      <c r="B587" s="162"/>
      <c r="C587" s="162"/>
      <c r="D587" s="162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</row>
    <row r="588" customFormat="false" ht="12.75" hidden="false" customHeight="true" outlineLevel="0" collapsed="false">
      <c r="A588" s="55"/>
      <c r="B588" s="162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</row>
    <row r="589" customFormat="false" ht="12.75" hidden="false" customHeight="true" outlineLevel="0" collapsed="false">
      <c r="A589" s="55"/>
      <c r="B589" s="162"/>
      <c r="C589" s="162"/>
      <c r="D589" s="162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</row>
    <row r="590" customFormat="false" ht="12.75" hidden="false" customHeight="true" outlineLevel="0" collapsed="false">
      <c r="A590" s="55"/>
      <c r="B590" s="162"/>
      <c r="C590" s="162"/>
      <c r="D590" s="162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</row>
    <row r="591" customFormat="false" ht="12.75" hidden="false" customHeight="true" outlineLevel="0" collapsed="false">
      <c r="A591" s="55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</row>
    <row r="592" customFormat="false" ht="12.75" hidden="false" customHeight="true" outlineLevel="0" collapsed="false">
      <c r="A592" s="55"/>
      <c r="B592" s="162"/>
      <c r="C592" s="162"/>
      <c r="D592" s="162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</row>
    <row r="593" customFormat="false" ht="12.75" hidden="false" customHeight="true" outlineLevel="0" collapsed="false">
      <c r="A593" s="55"/>
      <c r="B593" s="162"/>
      <c r="C593" s="162"/>
      <c r="D593" s="162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</row>
    <row r="594" customFormat="false" ht="12.75" hidden="false" customHeight="true" outlineLevel="0" collapsed="false">
      <c r="A594" s="55"/>
      <c r="B594" s="162"/>
      <c r="C594" s="162"/>
      <c r="D594" s="162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</row>
    <row r="595" customFormat="false" ht="12.75" hidden="false" customHeight="true" outlineLevel="0" collapsed="false">
      <c r="A595" s="55"/>
      <c r="B595" s="162"/>
      <c r="C595" s="162"/>
      <c r="D595" s="162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</row>
    <row r="596" customFormat="false" ht="12.75" hidden="false" customHeight="true" outlineLevel="0" collapsed="false">
      <c r="A596" s="55"/>
      <c r="B596" s="162"/>
      <c r="C596" s="162"/>
      <c r="D596" s="162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</row>
    <row r="597" customFormat="false" ht="12.75" hidden="false" customHeight="true" outlineLevel="0" collapsed="false">
      <c r="A597" s="55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</row>
    <row r="598" customFormat="false" ht="12.75" hidden="false" customHeight="true" outlineLevel="0" collapsed="false">
      <c r="A598" s="55"/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</row>
    <row r="599" customFormat="false" ht="12.75" hidden="false" customHeight="true" outlineLevel="0" collapsed="false">
      <c r="A599" s="55"/>
      <c r="B599" s="162"/>
      <c r="C599" s="162"/>
      <c r="D599" s="162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</row>
    <row r="600" customFormat="false" ht="12.75" hidden="false" customHeight="true" outlineLevel="0" collapsed="false">
      <c r="A600" s="55"/>
      <c r="B600" s="162"/>
      <c r="C600" s="162"/>
      <c r="D600" s="162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</row>
    <row r="601" customFormat="false" ht="12.75" hidden="false" customHeight="true" outlineLevel="0" collapsed="false">
      <c r="A601" s="55"/>
      <c r="B601" s="162"/>
      <c r="C601" s="162"/>
      <c r="D601" s="162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</row>
    <row r="602" customFormat="false" ht="12.75" hidden="false" customHeight="true" outlineLevel="0" collapsed="false">
      <c r="A602" s="55"/>
      <c r="B602" s="162"/>
      <c r="C602" s="162"/>
      <c r="D602" s="162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</row>
    <row r="603" customFormat="false" ht="12.75" hidden="false" customHeight="true" outlineLevel="0" collapsed="false">
      <c r="A603" s="55"/>
      <c r="B603" s="162"/>
      <c r="C603" s="162"/>
      <c r="D603" s="162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</row>
    <row r="604" customFormat="false" ht="12.75" hidden="false" customHeight="true" outlineLevel="0" collapsed="false">
      <c r="A604" s="55"/>
      <c r="B604" s="162"/>
      <c r="C604" s="162"/>
      <c r="D604" s="162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</row>
    <row r="605" customFormat="false" ht="12.75" hidden="false" customHeight="true" outlineLevel="0" collapsed="false">
      <c r="A605" s="55"/>
      <c r="B605" s="162"/>
      <c r="C605" s="162"/>
      <c r="D605" s="162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</row>
    <row r="606" customFormat="false" ht="12.75" hidden="false" customHeight="true" outlineLevel="0" collapsed="false">
      <c r="A606" s="55"/>
      <c r="B606" s="162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</row>
    <row r="607" customFormat="false" ht="12.75" hidden="false" customHeight="true" outlineLevel="0" collapsed="false">
      <c r="A607" s="55"/>
      <c r="B607" s="162"/>
      <c r="C607" s="162"/>
      <c r="D607" s="162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</row>
    <row r="608" customFormat="false" ht="12.75" hidden="false" customHeight="true" outlineLevel="0" collapsed="false">
      <c r="A608" s="55"/>
      <c r="B608" s="162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</row>
    <row r="609" customFormat="false" ht="12.75" hidden="false" customHeight="true" outlineLevel="0" collapsed="false">
      <c r="A609" s="55"/>
      <c r="B609" s="162"/>
      <c r="C609" s="162"/>
      <c r="D609" s="162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</row>
    <row r="610" customFormat="false" ht="12.75" hidden="false" customHeight="true" outlineLevel="0" collapsed="false">
      <c r="A610" s="55"/>
      <c r="B610" s="162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</row>
    <row r="611" customFormat="false" ht="12.75" hidden="false" customHeight="true" outlineLevel="0" collapsed="false">
      <c r="A611" s="55"/>
      <c r="B611" s="162"/>
      <c r="C611" s="162"/>
      <c r="D611" s="162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</row>
    <row r="612" customFormat="false" ht="12.75" hidden="false" customHeight="true" outlineLevel="0" collapsed="false">
      <c r="A612" s="55"/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</row>
    <row r="613" customFormat="false" ht="12.75" hidden="false" customHeight="true" outlineLevel="0" collapsed="false">
      <c r="A613" s="55"/>
      <c r="B613" s="162"/>
      <c r="C613" s="162"/>
      <c r="D613" s="162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</row>
    <row r="614" customFormat="false" ht="12.75" hidden="false" customHeight="true" outlineLevel="0" collapsed="false">
      <c r="A614" s="55"/>
      <c r="B614" s="162"/>
      <c r="C614" s="162"/>
      <c r="D614" s="162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</row>
    <row r="615" customFormat="false" ht="12.75" hidden="false" customHeight="true" outlineLevel="0" collapsed="false">
      <c r="A615" s="55"/>
      <c r="B615" s="162"/>
      <c r="C615" s="162"/>
      <c r="D615" s="162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</row>
    <row r="616" customFormat="false" ht="12.75" hidden="false" customHeight="true" outlineLevel="0" collapsed="false">
      <c r="A616" s="55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</row>
    <row r="617" customFormat="false" ht="12.75" hidden="false" customHeight="true" outlineLevel="0" collapsed="false">
      <c r="A617" s="55"/>
      <c r="B617" s="162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</row>
    <row r="618" customFormat="false" ht="12.75" hidden="false" customHeight="true" outlineLevel="0" collapsed="false">
      <c r="A618" s="55"/>
      <c r="B618" s="162"/>
      <c r="C618" s="162"/>
      <c r="D618" s="162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</row>
    <row r="619" customFormat="false" ht="12.75" hidden="false" customHeight="true" outlineLevel="0" collapsed="false">
      <c r="A619" s="55"/>
      <c r="B619" s="162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</row>
    <row r="620" customFormat="false" ht="12.75" hidden="false" customHeight="true" outlineLevel="0" collapsed="false">
      <c r="A620" s="55"/>
      <c r="B620" s="162"/>
      <c r="C620" s="162"/>
      <c r="D620" s="162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</row>
    <row r="621" customFormat="false" ht="12.75" hidden="false" customHeight="true" outlineLevel="0" collapsed="false">
      <c r="A621" s="55"/>
      <c r="B621" s="162"/>
      <c r="C621" s="162"/>
      <c r="D621" s="162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</row>
    <row r="622" customFormat="false" ht="12.75" hidden="false" customHeight="true" outlineLevel="0" collapsed="false">
      <c r="A622" s="55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</row>
    <row r="623" customFormat="false" ht="12.75" hidden="false" customHeight="true" outlineLevel="0" collapsed="false">
      <c r="A623" s="55"/>
      <c r="B623" s="162"/>
      <c r="C623" s="162"/>
      <c r="D623" s="162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</row>
    <row r="624" customFormat="false" ht="12.75" hidden="false" customHeight="true" outlineLevel="0" collapsed="false">
      <c r="A624" s="55"/>
      <c r="B624" s="162"/>
      <c r="C624" s="162"/>
      <c r="D624" s="162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</row>
    <row r="625" customFormat="false" ht="12.75" hidden="false" customHeight="true" outlineLevel="0" collapsed="false">
      <c r="A625" s="55"/>
      <c r="B625" s="162"/>
      <c r="C625" s="162"/>
      <c r="D625" s="162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</row>
    <row r="626" customFormat="false" ht="12.75" hidden="false" customHeight="true" outlineLevel="0" collapsed="false">
      <c r="A626" s="55"/>
      <c r="B626" s="162"/>
      <c r="C626" s="162"/>
      <c r="D626" s="162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</row>
    <row r="627" customFormat="false" ht="12.75" hidden="false" customHeight="true" outlineLevel="0" collapsed="false">
      <c r="A627" s="55"/>
      <c r="B627" s="162"/>
      <c r="C627" s="162"/>
      <c r="D627" s="162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</row>
    <row r="628" customFormat="false" ht="12.75" hidden="false" customHeight="true" outlineLevel="0" collapsed="false">
      <c r="A628" s="55"/>
      <c r="B628" s="162"/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</row>
    <row r="629" customFormat="false" ht="12.75" hidden="false" customHeight="true" outlineLevel="0" collapsed="false">
      <c r="A629" s="55"/>
      <c r="B629" s="162"/>
      <c r="C629" s="162"/>
      <c r="D629" s="162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</row>
    <row r="630" customFormat="false" ht="12.75" hidden="false" customHeight="true" outlineLevel="0" collapsed="false">
      <c r="A630" s="55"/>
      <c r="B630" s="162"/>
      <c r="C630" s="162"/>
      <c r="D630" s="162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</row>
    <row r="631" customFormat="false" ht="12.75" hidden="false" customHeight="true" outlineLevel="0" collapsed="false">
      <c r="A631" s="55"/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</row>
    <row r="632" customFormat="false" ht="12.75" hidden="false" customHeight="true" outlineLevel="0" collapsed="false">
      <c r="A632" s="55"/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</row>
    <row r="633" customFormat="false" ht="12.75" hidden="false" customHeight="true" outlineLevel="0" collapsed="false">
      <c r="A633" s="55"/>
      <c r="B633" s="162"/>
      <c r="C633" s="162"/>
      <c r="D633" s="162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</row>
    <row r="634" customFormat="false" ht="12.75" hidden="false" customHeight="true" outlineLevel="0" collapsed="false">
      <c r="A634" s="55"/>
      <c r="B634" s="162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</row>
    <row r="635" customFormat="false" ht="12.75" hidden="false" customHeight="true" outlineLevel="0" collapsed="false">
      <c r="A635" s="55"/>
      <c r="B635" s="162"/>
      <c r="C635" s="162"/>
      <c r="D635" s="162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</row>
    <row r="636" customFormat="false" ht="12.75" hidden="false" customHeight="true" outlineLevel="0" collapsed="false">
      <c r="A636" s="55"/>
      <c r="B636" s="162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</row>
    <row r="637" customFormat="false" ht="12.75" hidden="false" customHeight="true" outlineLevel="0" collapsed="false">
      <c r="A637" s="55"/>
      <c r="B637" s="162"/>
      <c r="C637" s="162"/>
      <c r="D637" s="162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</row>
    <row r="638" customFormat="false" ht="12.75" hidden="false" customHeight="true" outlineLevel="0" collapsed="false">
      <c r="A638" s="55"/>
      <c r="B638" s="162"/>
      <c r="C638" s="162"/>
      <c r="D638" s="162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</row>
    <row r="639" customFormat="false" ht="12.75" hidden="false" customHeight="true" outlineLevel="0" collapsed="false">
      <c r="A639" s="55"/>
      <c r="B639" s="162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</row>
    <row r="640" customFormat="false" ht="12.75" hidden="false" customHeight="true" outlineLevel="0" collapsed="false">
      <c r="A640" s="55"/>
      <c r="B640" s="162"/>
      <c r="C640" s="162"/>
      <c r="D640" s="162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</row>
    <row r="641" customFormat="false" ht="12.75" hidden="false" customHeight="true" outlineLevel="0" collapsed="false">
      <c r="A641" s="55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</row>
    <row r="642" customFormat="false" ht="12.75" hidden="false" customHeight="true" outlineLevel="0" collapsed="false">
      <c r="A642" s="55"/>
      <c r="B642" s="162"/>
      <c r="C642" s="162"/>
      <c r="D642" s="162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</row>
    <row r="643" customFormat="false" ht="12.75" hidden="false" customHeight="true" outlineLevel="0" collapsed="false">
      <c r="A643" s="55"/>
      <c r="B643" s="162"/>
      <c r="C643" s="162"/>
      <c r="D643" s="162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</row>
    <row r="644" customFormat="false" ht="12.75" hidden="false" customHeight="true" outlineLevel="0" collapsed="false">
      <c r="A644" s="55"/>
      <c r="B644" s="162"/>
      <c r="C644" s="162"/>
      <c r="D644" s="162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</row>
    <row r="645" customFormat="false" ht="12.75" hidden="false" customHeight="true" outlineLevel="0" collapsed="false">
      <c r="A645" s="55"/>
      <c r="B645" s="162"/>
      <c r="C645" s="162"/>
      <c r="D645" s="162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</row>
    <row r="646" customFormat="false" ht="12.75" hidden="false" customHeight="true" outlineLevel="0" collapsed="false">
      <c r="A646" s="55"/>
      <c r="B646" s="162"/>
      <c r="C646" s="162"/>
      <c r="D646" s="162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</row>
    <row r="647" customFormat="false" ht="12.75" hidden="false" customHeight="true" outlineLevel="0" collapsed="false">
      <c r="A647" s="55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</row>
    <row r="648" customFormat="false" ht="12.75" hidden="false" customHeight="true" outlineLevel="0" collapsed="false">
      <c r="A648" s="55"/>
      <c r="B648" s="162"/>
      <c r="C648" s="162"/>
      <c r="D648" s="162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</row>
    <row r="649" customFormat="false" ht="12.75" hidden="false" customHeight="true" outlineLevel="0" collapsed="false">
      <c r="A649" s="55"/>
      <c r="B649" s="162"/>
      <c r="C649" s="162"/>
      <c r="D649" s="162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</row>
    <row r="650" customFormat="false" ht="12.75" hidden="false" customHeight="true" outlineLevel="0" collapsed="false">
      <c r="A650" s="55"/>
      <c r="B650" s="162"/>
      <c r="C650" s="162"/>
      <c r="D650" s="162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</row>
    <row r="651" customFormat="false" ht="12.75" hidden="false" customHeight="true" outlineLevel="0" collapsed="false">
      <c r="A651" s="55"/>
      <c r="B651" s="162"/>
      <c r="C651" s="162"/>
      <c r="D651" s="162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</row>
    <row r="652" customFormat="false" ht="12.75" hidden="false" customHeight="true" outlineLevel="0" collapsed="false">
      <c r="A652" s="55"/>
      <c r="B652" s="162"/>
      <c r="C652" s="162"/>
      <c r="D652" s="162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</row>
    <row r="653" customFormat="false" ht="12.75" hidden="false" customHeight="true" outlineLevel="0" collapsed="false">
      <c r="A653" s="55"/>
      <c r="B653" s="162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</row>
    <row r="654" customFormat="false" ht="12.75" hidden="false" customHeight="true" outlineLevel="0" collapsed="false">
      <c r="A654" s="55"/>
      <c r="B654" s="162"/>
      <c r="C654" s="162"/>
      <c r="D654" s="162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</row>
    <row r="655" customFormat="false" ht="12.75" hidden="false" customHeight="true" outlineLevel="0" collapsed="false">
      <c r="A655" s="55"/>
      <c r="B655" s="162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</row>
    <row r="656" customFormat="false" ht="12.75" hidden="false" customHeight="true" outlineLevel="0" collapsed="false">
      <c r="A656" s="55"/>
      <c r="B656" s="162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</row>
    <row r="657" customFormat="false" ht="12.75" hidden="false" customHeight="true" outlineLevel="0" collapsed="false">
      <c r="A657" s="55"/>
      <c r="B657" s="162"/>
      <c r="C657" s="162"/>
      <c r="D657" s="162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</row>
    <row r="658" customFormat="false" ht="12.75" hidden="false" customHeight="true" outlineLevel="0" collapsed="false">
      <c r="A658" s="55"/>
      <c r="B658" s="162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</row>
    <row r="659" customFormat="false" ht="12.75" hidden="false" customHeight="true" outlineLevel="0" collapsed="false">
      <c r="A659" s="55"/>
      <c r="B659" s="162"/>
      <c r="C659" s="162"/>
      <c r="D659" s="162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</row>
    <row r="660" customFormat="false" ht="12.75" hidden="false" customHeight="true" outlineLevel="0" collapsed="false">
      <c r="A660" s="55"/>
      <c r="B660" s="162"/>
      <c r="C660" s="162"/>
      <c r="D660" s="162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</row>
    <row r="661" customFormat="false" ht="12.75" hidden="false" customHeight="true" outlineLevel="0" collapsed="false">
      <c r="A661" s="55"/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</row>
    <row r="662" customFormat="false" ht="12.75" hidden="false" customHeight="true" outlineLevel="0" collapsed="false">
      <c r="A662" s="55"/>
      <c r="B662" s="162"/>
      <c r="C662" s="162"/>
      <c r="D662" s="162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</row>
    <row r="663" customFormat="false" ht="12.75" hidden="false" customHeight="true" outlineLevel="0" collapsed="false">
      <c r="A663" s="55"/>
      <c r="B663" s="162"/>
      <c r="C663" s="162"/>
      <c r="D663" s="162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</row>
    <row r="664" customFormat="false" ht="12.75" hidden="false" customHeight="true" outlineLevel="0" collapsed="false">
      <c r="A664" s="55"/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</row>
    <row r="665" customFormat="false" ht="12.75" hidden="false" customHeight="true" outlineLevel="0" collapsed="false">
      <c r="A665" s="55"/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</row>
    <row r="666" customFormat="false" ht="12.75" hidden="false" customHeight="true" outlineLevel="0" collapsed="false">
      <c r="A666" s="55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</row>
    <row r="667" customFormat="false" ht="12.75" hidden="false" customHeight="true" outlineLevel="0" collapsed="false">
      <c r="A667" s="55"/>
      <c r="B667" s="162"/>
      <c r="C667" s="162"/>
      <c r="D667" s="162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</row>
    <row r="668" customFormat="false" ht="12.75" hidden="false" customHeight="true" outlineLevel="0" collapsed="false">
      <c r="A668" s="55"/>
      <c r="B668" s="162"/>
      <c r="C668" s="162"/>
      <c r="D668" s="162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</row>
    <row r="669" customFormat="false" ht="12.75" hidden="false" customHeight="true" outlineLevel="0" collapsed="false">
      <c r="A669" s="55"/>
      <c r="B669" s="162"/>
      <c r="C669" s="162"/>
      <c r="D669" s="162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</row>
    <row r="670" customFormat="false" ht="12.75" hidden="false" customHeight="true" outlineLevel="0" collapsed="false">
      <c r="A670" s="55"/>
      <c r="B670" s="162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</row>
    <row r="671" customFormat="false" ht="12.75" hidden="false" customHeight="true" outlineLevel="0" collapsed="false">
      <c r="A671" s="55"/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</row>
    <row r="672" customFormat="false" ht="12.75" hidden="false" customHeight="true" outlineLevel="0" collapsed="false">
      <c r="A672" s="55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</row>
    <row r="673" customFormat="false" ht="12.75" hidden="false" customHeight="true" outlineLevel="0" collapsed="false">
      <c r="A673" s="55"/>
      <c r="B673" s="162"/>
      <c r="C673" s="162"/>
      <c r="D673" s="162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</row>
    <row r="674" customFormat="false" ht="12.75" hidden="false" customHeight="true" outlineLevel="0" collapsed="false">
      <c r="A674" s="55"/>
      <c r="B674" s="162"/>
      <c r="C674" s="162"/>
      <c r="D674" s="162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</row>
    <row r="675" customFormat="false" ht="12.75" hidden="false" customHeight="true" outlineLevel="0" collapsed="false">
      <c r="A675" s="55"/>
      <c r="B675" s="162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</row>
    <row r="676" customFormat="false" ht="12.75" hidden="false" customHeight="true" outlineLevel="0" collapsed="false">
      <c r="A676" s="55"/>
      <c r="B676" s="162"/>
      <c r="C676" s="162"/>
      <c r="D676" s="162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</row>
    <row r="677" customFormat="false" ht="12.75" hidden="false" customHeight="true" outlineLevel="0" collapsed="false">
      <c r="A677" s="55"/>
      <c r="B677" s="162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</row>
    <row r="678" customFormat="false" ht="12.75" hidden="false" customHeight="true" outlineLevel="0" collapsed="false">
      <c r="A678" s="55"/>
      <c r="B678" s="162"/>
      <c r="C678" s="162"/>
      <c r="D678" s="162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</row>
    <row r="679" customFormat="false" ht="12.75" hidden="false" customHeight="true" outlineLevel="0" collapsed="false">
      <c r="A679" s="55"/>
      <c r="B679" s="162"/>
      <c r="C679" s="162"/>
      <c r="D679" s="162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</row>
    <row r="680" customFormat="false" ht="12.75" hidden="false" customHeight="true" outlineLevel="0" collapsed="false">
      <c r="A680" s="55"/>
      <c r="B680" s="162"/>
      <c r="C680" s="162"/>
      <c r="D680" s="162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</row>
    <row r="681" customFormat="false" ht="12.75" hidden="false" customHeight="true" outlineLevel="0" collapsed="false">
      <c r="A681" s="55"/>
      <c r="B681" s="162"/>
      <c r="C681" s="162"/>
      <c r="D681" s="162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</row>
    <row r="682" customFormat="false" ht="12.75" hidden="false" customHeight="true" outlineLevel="0" collapsed="false">
      <c r="A682" s="55"/>
      <c r="B682" s="162"/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</row>
    <row r="683" customFormat="false" ht="12.75" hidden="false" customHeight="true" outlineLevel="0" collapsed="false">
      <c r="A683" s="55"/>
      <c r="B683" s="162"/>
      <c r="C683" s="162"/>
      <c r="D683" s="162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</row>
    <row r="684" customFormat="false" ht="12.75" hidden="false" customHeight="true" outlineLevel="0" collapsed="false">
      <c r="A684" s="55"/>
      <c r="B684" s="162"/>
      <c r="C684" s="162"/>
      <c r="D684" s="162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</row>
    <row r="685" customFormat="false" ht="12.75" hidden="false" customHeight="true" outlineLevel="0" collapsed="false">
      <c r="A685" s="55"/>
      <c r="B685" s="162"/>
      <c r="C685" s="162"/>
      <c r="D685" s="162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</row>
    <row r="686" customFormat="false" ht="12.75" hidden="false" customHeight="true" outlineLevel="0" collapsed="false">
      <c r="A686" s="55"/>
      <c r="B686" s="162"/>
      <c r="C686" s="162"/>
      <c r="D686" s="162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</row>
    <row r="687" customFormat="false" ht="12.75" hidden="false" customHeight="true" outlineLevel="0" collapsed="false">
      <c r="A687" s="55"/>
      <c r="B687" s="162"/>
      <c r="C687" s="162"/>
      <c r="D687" s="162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</row>
    <row r="688" customFormat="false" ht="12.75" hidden="false" customHeight="true" outlineLevel="0" collapsed="false">
      <c r="A688" s="55"/>
      <c r="B688" s="162"/>
      <c r="C688" s="162"/>
      <c r="D688" s="162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</row>
    <row r="689" customFormat="false" ht="12.75" hidden="false" customHeight="true" outlineLevel="0" collapsed="false">
      <c r="A689" s="55"/>
      <c r="B689" s="162"/>
      <c r="C689" s="162"/>
      <c r="D689" s="162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</row>
    <row r="690" customFormat="false" ht="12.75" hidden="false" customHeight="true" outlineLevel="0" collapsed="false">
      <c r="A690" s="55"/>
      <c r="B690" s="162"/>
      <c r="C690" s="162"/>
      <c r="D690" s="162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</row>
    <row r="691" customFormat="false" ht="12.75" hidden="false" customHeight="true" outlineLevel="0" collapsed="false">
      <c r="A691" s="55"/>
      <c r="B691" s="162"/>
      <c r="C691" s="162"/>
      <c r="D691" s="162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</row>
    <row r="692" customFormat="false" ht="12.75" hidden="false" customHeight="true" outlineLevel="0" collapsed="false">
      <c r="A692" s="55"/>
      <c r="B692" s="162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</row>
    <row r="693" customFormat="false" ht="12.75" hidden="false" customHeight="true" outlineLevel="0" collapsed="false">
      <c r="A693" s="55"/>
      <c r="B693" s="162"/>
      <c r="C693" s="162"/>
      <c r="D693" s="162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</row>
    <row r="694" customFormat="false" ht="12.75" hidden="false" customHeight="true" outlineLevel="0" collapsed="false">
      <c r="A694" s="55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</row>
    <row r="695" customFormat="false" ht="12.75" hidden="false" customHeight="true" outlineLevel="0" collapsed="false">
      <c r="A695" s="55"/>
      <c r="B695" s="162"/>
      <c r="C695" s="162"/>
      <c r="D695" s="162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</row>
    <row r="696" customFormat="false" ht="12.75" hidden="false" customHeight="true" outlineLevel="0" collapsed="false">
      <c r="A696" s="55"/>
      <c r="B696" s="162"/>
      <c r="C696" s="162"/>
      <c r="D696" s="162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</row>
    <row r="697" customFormat="false" ht="12.75" hidden="false" customHeight="true" outlineLevel="0" collapsed="false">
      <c r="A697" s="55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</row>
    <row r="698" customFormat="false" ht="12.75" hidden="false" customHeight="true" outlineLevel="0" collapsed="false">
      <c r="A698" s="55"/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</row>
    <row r="699" customFormat="false" ht="12.75" hidden="false" customHeight="true" outlineLevel="0" collapsed="false">
      <c r="A699" s="55"/>
      <c r="B699" s="162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</row>
    <row r="700" customFormat="false" ht="12.75" hidden="false" customHeight="true" outlineLevel="0" collapsed="false">
      <c r="A700" s="55"/>
      <c r="B700" s="162"/>
      <c r="C700" s="162"/>
      <c r="D700" s="162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</row>
    <row r="701" customFormat="false" ht="12.75" hidden="false" customHeight="true" outlineLevel="0" collapsed="false">
      <c r="A701" s="55"/>
      <c r="B701" s="162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</row>
    <row r="702" customFormat="false" ht="12.75" hidden="false" customHeight="true" outlineLevel="0" collapsed="false">
      <c r="A702" s="55"/>
      <c r="B702" s="162"/>
      <c r="C702" s="162"/>
      <c r="D702" s="162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</row>
    <row r="703" customFormat="false" ht="12.75" hidden="false" customHeight="true" outlineLevel="0" collapsed="false">
      <c r="A703" s="55"/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</row>
    <row r="704" customFormat="false" ht="12.75" hidden="false" customHeight="true" outlineLevel="0" collapsed="false">
      <c r="A704" s="55"/>
      <c r="B704" s="162"/>
      <c r="C704" s="162"/>
      <c r="D704" s="162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</row>
    <row r="705" customFormat="false" ht="12.75" hidden="false" customHeight="true" outlineLevel="0" collapsed="false">
      <c r="A705" s="55"/>
      <c r="B705" s="162"/>
      <c r="C705" s="162"/>
      <c r="D705" s="162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</row>
    <row r="706" customFormat="false" ht="12.75" hidden="false" customHeight="true" outlineLevel="0" collapsed="false">
      <c r="A706" s="55"/>
      <c r="B706" s="162"/>
      <c r="C706" s="162"/>
      <c r="D706" s="162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</row>
    <row r="707" customFormat="false" ht="12.75" hidden="false" customHeight="true" outlineLevel="0" collapsed="false">
      <c r="A707" s="55"/>
      <c r="B707" s="162"/>
      <c r="C707" s="162"/>
      <c r="D707" s="162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</row>
    <row r="708" customFormat="false" ht="12.75" hidden="false" customHeight="true" outlineLevel="0" collapsed="false">
      <c r="A708" s="55"/>
      <c r="B708" s="162"/>
      <c r="C708" s="162"/>
      <c r="D708" s="162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</row>
    <row r="709" customFormat="false" ht="12.75" hidden="false" customHeight="true" outlineLevel="0" collapsed="false">
      <c r="A709" s="55"/>
      <c r="B709" s="162"/>
      <c r="C709" s="162"/>
      <c r="D709" s="162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</row>
    <row r="710" customFormat="false" ht="12.75" hidden="false" customHeight="true" outlineLevel="0" collapsed="false">
      <c r="A710" s="55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</row>
    <row r="711" customFormat="false" ht="12.75" hidden="false" customHeight="true" outlineLevel="0" collapsed="false">
      <c r="A711" s="55"/>
      <c r="B711" s="162"/>
      <c r="C711" s="162"/>
      <c r="D711" s="162"/>
      <c r="E711" s="162"/>
      <c r="F711" s="162"/>
      <c r="G711" s="162"/>
      <c r="H711" s="162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</row>
    <row r="712" customFormat="false" ht="12.75" hidden="false" customHeight="true" outlineLevel="0" collapsed="false">
      <c r="A712" s="55"/>
      <c r="B712" s="162"/>
      <c r="C712" s="162"/>
      <c r="D712" s="162"/>
      <c r="E712" s="162"/>
      <c r="F712" s="162"/>
      <c r="G712" s="162"/>
      <c r="H712" s="162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</row>
    <row r="713" customFormat="false" ht="12.75" hidden="false" customHeight="true" outlineLevel="0" collapsed="false">
      <c r="A713" s="55"/>
      <c r="B713" s="162"/>
      <c r="C713" s="162"/>
      <c r="D713" s="162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</row>
    <row r="714" customFormat="false" ht="12.75" hidden="false" customHeight="true" outlineLevel="0" collapsed="false">
      <c r="A714" s="55"/>
      <c r="B714" s="162"/>
      <c r="C714" s="162"/>
      <c r="D714" s="162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</row>
    <row r="715" customFormat="false" ht="12.75" hidden="false" customHeight="true" outlineLevel="0" collapsed="false">
      <c r="A715" s="55"/>
      <c r="B715" s="162"/>
      <c r="C715" s="162"/>
      <c r="D715" s="162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</row>
    <row r="716" customFormat="false" ht="12.75" hidden="false" customHeight="true" outlineLevel="0" collapsed="false">
      <c r="A716" s="55"/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</row>
    <row r="717" customFormat="false" ht="12.75" hidden="false" customHeight="true" outlineLevel="0" collapsed="false">
      <c r="A717" s="55"/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</row>
    <row r="718" customFormat="false" ht="12.75" hidden="false" customHeight="true" outlineLevel="0" collapsed="false">
      <c r="A718" s="55"/>
      <c r="B718" s="162"/>
      <c r="C718" s="162"/>
      <c r="D718" s="162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</row>
    <row r="719" customFormat="false" ht="12.75" hidden="false" customHeight="true" outlineLevel="0" collapsed="false">
      <c r="A719" s="55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</row>
    <row r="720" customFormat="false" ht="12.75" hidden="false" customHeight="true" outlineLevel="0" collapsed="false">
      <c r="A720" s="55"/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</row>
    <row r="721" customFormat="false" ht="12.75" hidden="false" customHeight="true" outlineLevel="0" collapsed="false">
      <c r="A721" s="55"/>
      <c r="B721" s="162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</row>
    <row r="722" customFormat="false" ht="12.75" hidden="false" customHeight="true" outlineLevel="0" collapsed="false">
      <c r="A722" s="55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</row>
    <row r="723" customFormat="false" ht="12.75" hidden="false" customHeight="true" outlineLevel="0" collapsed="false">
      <c r="A723" s="55"/>
      <c r="B723" s="162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</row>
    <row r="724" customFormat="false" ht="12.75" hidden="false" customHeight="true" outlineLevel="0" collapsed="false">
      <c r="A724" s="55"/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</row>
    <row r="725" customFormat="false" ht="12.75" hidden="false" customHeight="true" outlineLevel="0" collapsed="false">
      <c r="A725" s="55"/>
      <c r="B725" s="162"/>
      <c r="C725" s="162"/>
      <c r="D725" s="162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</row>
    <row r="726" customFormat="false" ht="12.75" hidden="false" customHeight="true" outlineLevel="0" collapsed="false">
      <c r="A726" s="55"/>
      <c r="B726" s="162"/>
      <c r="C726" s="162"/>
      <c r="D726" s="162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</row>
    <row r="727" customFormat="false" ht="12.75" hidden="false" customHeight="true" outlineLevel="0" collapsed="false">
      <c r="A727" s="55"/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</row>
    <row r="728" customFormat="false" ht="12.75" hidden="false" customHeight="true" outlineLevel="0" collapsed="false">
      <c r="A728" s="55"/>
      <c r="B728" s="162"/>
      <c r="C728" s="162"/>
      <c r="D728" s="162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</row>
    <row r="729" customFormat="false" ht="12.75" hidden="false" customHeight="true" outlineLevel="0" collapsed="false">
      <c r="A729" s="55"/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</row>
    <row r="730" customFormat="false" ht="12.75" hidden="false" customHeight="true" outlineLevel="0" collapsed="false">
      <c r="A730" s="55"/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</row>
    <row r="731" customFormat="false" ht="12.75" hidden="false" customHeight="true" outlineLevel="0" collapsed="false">
      <c r="A731" s="55"/>
      <c r="B731" s="162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</row>
    <row r="732" customFormat="false" ht="12.75" hidden="false" customHeight="true" outlineLevel="0" collapsed="false">
      <c r="A732" s="55"/>
      <c r="B732" s="162"/>
      <c r="C732" s="162"/>
      <c r="D732" s="162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</row>
    <row r="733" customFormat="false" ht="12.75" hidden="false" customHeight="true" outlineLevel="0" collapsed="false">
      <c r="A733" s="55"/>
      <c r="B733" s="162"/>
      <c r="C733" s="162"/>
      <c r="D733" s="162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</row>
    <row r="734" customFormat="false" ht="12.75" hidden="false" customHeight="true" outlineLevel="0" collapsed="false">
      <c r="A734" s="55"/>
      <c r="B734" s="162"/>
      <c r="C734" s="162"/>
      <c r="D734" s="162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</row>
    <row r="735" customFormat="false" ht="12.75" hidden="false" customHeight="true" outlineLevel="0" collapsed="false">
      <c r="A735" s="55"/>
      <c r="B735" s="162"/>
      <c r="C735" s="162"/>
      <c r="D735" s="162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</row>
    <row r="736" customFormat="false" ht="12.75" hidden="false" customHeight="true" outlineLevel="0" collapsed="false">
      <c r="A736" s="55"/>
      <c r="B736" s="162"/>
      <c r="C736" s="162"/>
      <c r="D736" s="162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</row>
    <row r="737" customFormat="false" ht="12.75" hidden="false" customHeight="true" outlineLevel="0" collapsed="false">
      <c r="A737" s="55"/>
      <c r="B737" s="162"/>
      <c r="C737" s="162"/>
      <c r="D737" s="162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</row>
    <row r="738" customFormat="false" ht="12.75" hidden="false" customHeight="true" outlineLevel="0" collapsed="false">
      <c r="A738" s="55"/>
      <c r="B738" s="162"/>
      <c r="C738" s="162"/>
      <c r="D738" s="162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</row>
    <row r="739" customFormat="false" ht="12.75" hidden="false" customHeight="true" outlineLevel="0" collapsed="false">
      <c r="A739" s="55"/>
      <c r="B739" s="162"/>
      <c r="C739" s="162"/>
      <c r="D739" s="162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</row>
    <row r="740" customFormat="false" ht="12.75" hidden="false" customHeight="true" outlineLevel="0" collapsed="false">
      <c r="A740" s="55"/>
      <c r="B740" s="162"/>
      <c r="C740" s="162"/>
      <c r="D740" s="162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</row>
    <row r="741" customFormat="false" ht="12.75" hidden="false" customHeight="true" outlineLevel="0" collapsed="false">
      <c r="A741" s="55"/>
      <c r="B741" s="162"/>
      <c r="C741" s="162"/>
      <c r="D741" s="162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</row>
    <row r="742" customFormat="false" ht="12.75" hidden="false" customHeight="true" outlineLevel="0" collapsed="false">
      <c r="A742" s="55"/>
      <c r="B742" s="162"/>
      <c r="C742" s="162"/>
      <c r="D742" s="162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</row>
    <row r="743" customFormat="false" ht="12.75" hidden="false" customHeight="true" outlineLevel="0" collapsed="false">
      <c r="A743" s="55"/>
      <c r="B743" s="162"/>
      <c r="C743" s="162"/>
      <c r="D743" s="162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</row>
    <row r="744" customFormat="false" ht="12.75" hidden="false" customHeight="true" outlineLevel="0" collapsed="false">
      <c r="A744" s="55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</row>
    <row r="745" customFormat="false" ht="12.75" hidden="false" customHeight="true" outlineLevel="0" collapsed="false">
      <c r="A745" s="55"/>
      <c r="B745" s="162"/>
      <c r="C745" s="162"/>
      <c r="D745" s="162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</row>
    <row r="746" customFormat="false" ht="12.75" hidden="false" customHeight="true" outlineLevel="0" collapsed="false">
      <c r="A746" s="55"/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</row>
    <row r="747" customFormat="false" ht="12.75" hidden="false" customHeight="true" outlineLevel="0" collapsed="false">
      <c r="A747" s="55"/>
      <c r="B747" s="162"/>
      <c r="C747" s="162"/>
      <c r="D747" s="162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</row>
    <row r="748" customFormat="false" ht="12.75" hidden="false" customHeight="true" outlineLevel="0" collapsed="false">
      <c r="A748" s="55"/>
      <c r="B748" s="162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</row>
    <row r="749" customFormat="false" ht="12.75" hidden="false" customHeight="true" outlineLevel="0" collapsed="false">
      <c r="A749" s="55"/>
      <c r="B749" s="162"/>
      <c r="C749" s="162"/>
      <c r="D749" s="162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</row>
    <row r="750" customFormat="false" ht="12.75" hidden="false" customHeight="true" outlineLevel="0" collapsed="false">
      <c r="A750" s="55"/>
      <c r="B750" s="162"/>
      <c r="C750" s="162"/>
      <c r="D750" s="162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</row>
    <row r="751" customFormat="false" ht="12.75" hidden="false" customHeight="true" outlineLevel="0" collapsed="false">
      <c r="A751" s="55"/>
      <c r="B751" s="162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</row>
    <row r="752" customFormat="false" ht="12.75" hidden="false" customHeight="true" outlineLevel="0" collapsed="false">
      <c r="A752" s="55"/>
      <c r="B752" s="162"/>
      <c r="C752" s="162"/>
      <c r="D752" s="162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</row>
    <row r="753" customFormat="false" ht="12.75" hidden="false" customHeight="true" outlineLevel="0" collapsed="false">
      <c r="A753" s="55"/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</row>
    <row r="754" customFormat="false" ht="12.75" hidden="false" customHeight="true" outlineLevel="0" collapsed="false">
      <c r="A754" s="55"/>
      <c r="B754" s="162"/>
      <c r="C754" s="162"/>
      <c r="D754" s="162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</row>
    <row r="755" customFormat="false" ht="12.75" hidden="false" customHeight="true" outlineLevel="0" collapsed="false">
      <c r="A755" s="55"/>
      <c r="B755" s="162"/>
      <c r="C755" s="162"/>
      <c r="D755" s="162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</row>
    <row r="756" customFormat="false" ht="12.75" hidden="false" customHeight="true" outlineLevel="0" collapsed="false">
      <c r="A756" s="55"/>
      <c r="B756" s="162"/>
      <c r="C756" s="162"/>
      <c r="D756" s="162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</row>
    <row r="757" customFormat="false" ht="12.75" hidden="false" customHeight="true" outlineLevel="0" collapsed="false">
      <c r="A757" s="55"/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</row>
    <row r="758" customFormat="false" ht="12.75" hidden="false" customHeight="true" outlineLevel="0" collapsed="false">
      <c r="A758" s="55"/>
      <c r="B758" s="162"/>
      <c r="C758" s="162"/>
      <c r="D758" s="162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</row>
    <row r="759" customFormat="false" ht="12.75" hidden="false" customHeight="true" outlineLevel="0" collapsed="false">
      <c r="A759" s="55"/>
      <c r="B759" s="162"/>
      <c r="C759" s="162"/>
      <c r="D759" s="162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</row>
    <row r="760" customFormat="false" ht="12.75" hidden="false" customHeight="true" outlineLevel="0" collapsed="false">
      <c r="A760" s="55"/>
      <c r="B760" s="162"/>
      <c r="C760" s="162"/>
      <c r="D760" s="162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</row>
    <row r="761" customFormat="false" ht="12.75" hidden="false" customHeight="true" outlineLevel="0" collapsed="false">
      <c r="A761" s="55"/>
      <c r="B761" s="162"/>
      <c r="C761" s="162"/>
      <c r="D761" s="162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</row>
    <row r="762" customFormat="false" ht="12.75" hidden="false" customHeight="true" outlineLevel="0" collapsed="false">
      <c r="A762" s="55"/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</row>
    <row r="763" customFormat="false" ht="12.75" hidden="false" customHeight="true" outlineLevel="0" collapsed="false">
      <c r="A763" s="55"/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</row>
    <row r="764" customFormat="false" ht="12.75" hidden="false" customHeight="true" outlineLevel="0" collapsed="false">
      <c r="A764" s="55"/>
      <c r="B764" s="162"/>
      <c r="C764" s="162"/>
      <c r="D764" s="162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</row>
    <row r="765" customFormat="false" ht="12.75" hidden="false" customHeight="true" outlineLevel="0" collapsed="false">
      <c r="A765" s="55"/>
      <c r="B765" s="162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</row>
    <row r="766" customFormat="false" ht="12.75" hidden="false" customHeight="true" outlineLevel="0" collapsed="false">
      <c r="A766" s="55"/>
      <c r="B766" s="162"/>
      <c r="C766" s="162"/>
      <c r="D766" s="162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</row>
    <row r="767" customFormat="false" ht="12.75" hidden="false" customHeight="true" outlineLevel="0" collapsed="false">
      <c r="A767" s="55"/>
      <c r="B767" s="162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</row>
    <row r="768" customFormat="false" ht="12.75" hidden="false" customHeight="true" outlineLevel="0" collapsed="false">
      <c r="A768" s="55"/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</row>
    <row r="769" customFormat="false" ht="12.75" hidden="false" customHeight="true" outlineLevel="0" collapsed="false">
      <c r="A769" s="55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</row>
    <row r="770" customFormat="false" ht="12.75" hidden="false" customHeight="true" outlineLevel="0" collapsed="false">
      <c r="A770" s="55"/>
      <c r="B770" s="162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</row>
    <row r="771" customFormat="false" ht="12.75" hidden="false" customHeight="true" outlineLevel="0" collapsed="false">
      <c r="A771" s="55"/>
      <c r="B771" s="162"/>
      <c r="C771" s="162"/>
      <c r="D771" s="162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</row>
    <row r="772" customFormat="false" ht="12.75" hidden="false" customHeight="true" outlineLevel="0" collapsed="false">
      <c r="A772" s="55"/>
      <c r="B772" s="162"/>
      <c r="C772" s="162"/>
      <c r="D772" s="162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</row>
    <row r="773" customFormat="false" ht="12.75" hidden="false" customHeight="true" outlineLevel="0" collapsed="false">
      <c r="A773" s="55"/>
      <c r="B773" s="162"/>
      <c r="C773" s="162"/>
      <c r="D773" s="162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</row>
    <row r="774" customFormat="false" ht="12.75" hidden="false" customHeight="true" outlineLevel="0" collapsed="false">
      <c r="A774" s="55"/>
      <c r="B774" s="162"/>
      <c r="C774" s="162"/>
      <c r="D774" s="162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</row>
    <row r="775" customFormat="false" ht="12.75" hidden="false" customHeight="true" outlineLevel="0" collapsed="false">
      <c r="A775" s="55"/>
      <c r="B775" s="162"/>
      <c r="C775" s="162"/>
      <c r="D775" s="162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</row>
    <row r="776" customFormat="false" ht="12.75" hidden="false" customHeight="true" outlineLevel="0" collapsed="false">
      <c r="A776" s="55"/>
      <c r="B776" s="162"/>
      <c r="C776" s="162"/>
      <c r="D776" s="162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</row>
    <row r="777" customFormat="false" ht="12.75" hidden="false" customHeight="true" outlineLevel="0" collapsed="false">
      <c r="A777" s="55"/>
      <c r="B777" s="162"/>
      <c r="C777" s="162"/>
      <c r="D777" s="162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</row>
    <row r="778" customFormat="false" ht="12.75" hidden="false" customHeight="true" outlineLevel="0" collapsed="false">
      <c r="A778" s="55"/>
      <c r="B778" s="162"/>
      <c r="C778" s="162"/>
      <c r="D778" s="162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</row>
    <row r="779" customFormat="false" ht="12.75" hidden="false" customHeight="true" outlineLevel="0" collapsed="false">
      <c r="A779" s="55"/>
      <c r="B779" s="162"/>
      <c r="C779" s="162"/>
      <c r="D779" s="162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</row>
    <row r="780" customFormat="false" ht="12.75" hidden="false" customHeight="true" outlineLevel="0" collapsed="false">
      <c r="A780" s="55"/>
      <c r="B780" s="162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</row>
    <row r="781" customFormat="false" ht="12.75" hidden="false" customHeight="true" outlineLevel="0" collapsed="false">
      <c r="A781" s="55"/>
      <c r="B781" s="162"/>
      <c r="C781" s="162"/>
      <c r="D781" s="162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</row>
    <row r="782" customFormat="false" ht="12.75" hidden="false" customHeight="true" outlineLevel="0" collapsed="false">
      <c r="A782" s="55"/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</row>
    <row r="783" customFormat="false" ht="12.75" hidden="false" customHeight="true" outlineLevel="0" collapsed="false">
      <c r="A783" s="55"/>
      <c r="B783" s="162"/>
      <c r="C783" s="162"/>
      <c r="D783" s="162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</row>
    <row r="784" customFormat="false" ht="12.75" hidden="false" customHeight="true" outlineLevel="0" collapsed="false">
      <c r="A784" s="55"/>
      <c r="B784" s="162"/>
      <c r="C784" s="162"/>
      <c r="D784" s="162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</row>
    <row r="785" customFormat="false" ht="12.75" hidden="false" customHeight="true" outlineLevel="0" collapsed="false">
      <c r="A785" s="55"/>
      <c r="B785" s="162"/>
      <c r="C785" s="162"/>
      <c r="D785" s="162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</row>
    <row r="786" customFormat="false" ht="12.75" hidden="false" customHeight="true" outlineLevel="0" collapsed="false">
      <c r="A786" s="55"/>
      <c r="B786" s="162"/>
      <c r="C786" s="162"/>
      <c r="D786" s="162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</row>
    <row r="787" customFormat="false" ht="12.75" hidden="false" customHeight="true" outlineLevel="0" collapsed="false">
      <c r="A787" s="55"/>
      <c r="B787" s="162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</row>
    <row r="788" customFormat="false" ht="12.75" hidden="false" customHeight="true" outlineLevel="0" collapsed="false">
      <c r="A788" s="55"/>
      <c r="B788" s="162"/>
      <c r="C788" s="162"/>
      <c r="D788" s="162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</row>
    <row r="789" customFormat="false" ht="12.75" hidden="false" customHeight="true" outlineLevel="0" collapsed="false">
      <c r="A789" s="55"/>
      <c r="B789" s="162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</row>
    <row r="790" customFormat="false" ht="12.75" hidden="false" customHeight="true" outlineLevel="0" collapsed="false">
      <c r="A790" s="55"/>
      <c r="B790" s="162"/>
      <c r="C790" s="162"/>
      <c r="D790" s="162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</row>
    <row r="791" customFormat="false" ht="12.75" hidden="false" customHeight="true" outlineLevel="0" collapsed="false">
      <c r="A791" s="55"/>
      <c r="B791" s="162"/>
      <c r="C791" s="162"/>
      <c r="D791" s="162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</row>
    <row r="792" customFormat="false" ht="12.75" hidden="false" customHeight="true" outlineLevel="0" collapsed="false">
      <c r="A792" s="55"/>
      <c r="B792" s="162"/>
      <c r="C792" s="162"/>
      <c r="D792" s="162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</row>
    <row r="793" customFormat="false" ht="12.75" hidden="false" customHeight="true" outlineLevel="0" collapsed="false">
      <c r="A793" s="55"/>
      <c r="B793" s="162"/>
      <c r="C793" s="162"/>
      <c r="D793" s="162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</row>
    <row r="794" customFormat="false" ht="12.75" hidden="false" customHeight="true" outlineLevel="0" collapsed="false">
      <c r="A794" s="55"/>
      <c r="B794" s="162"/>
      <c r="C794" s="162"/>
      <c r="D794" s="162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</row>
    <row r="795" customFormat="false" ht="12.75" hidden="false" customHeight="true" outlineLevel="0" collapsed="false">
      <c r="A795" s="55"/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</row>
    <row r="796" customFormat="false" ht="12.75" hidden="false" customHeight="true" outlineLevel="0" collapsed="false">
      <c r="A796" s="55"/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</row>
    <row r="797" customFormat="false" ht="12.75" hidden="false" customHeight="true" outlineLevel="0" collapsed="false">
      <c r="A797" s="55"/>
      <c r="B797" s="162"/>
      <c r="C797" s="162"/>
      <c r="D797" s="162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</row>
    <row r="798" customFormat="false" ht="12.75" hidden="false" customHeight="true" outlineLevel="0" collapsed="false">
      <c r="A798" s="55"/>
      <c r="B798" s="162"/>
      <c r="C798" s="162"/>
      <c r="D798" s="162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</row>
    <row r="799" customFormat="false" ht="12.75" hidden="false" customHeight="true" outlineLevel="0" collapsed="false">
      <c r="A799" s="55"/>
      <c r="B799" s="162"/>
      <c r="C799" s="162"/>
      <c r="D799" s="162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</row>
    <row r="800" customFormat="false" ht="12.75" hidden="false" customHeight="true" outlineLevel="0" collapsed="false">
      <c r="A800" s="55"/>
      <c r="B800" s="162"/>
      <c r="C800" s="162"/>
      <c r="D800" s="162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</row>
    <row r="801" customFormat="false" ht="12.75" hidden="false" customHeight="true" outlineLevel="0" collapsed="false">
      <c r="A801" s="55"/>
      <c r="B801" s="162"/>
      <c r="C801" s="162"/>
      <c r="D801" s="162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</row>
    <row r="802" customFormat="false" ht="12.75" hidden="false" customHeight="true" outlineLevel="0" collapsed="false">
      <c r="A802" s="55"/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</row>
    <row r="803" customFormat="false" ht="12.75" hidden="false" customHeight="true" outlineLevel="0" collapsed="false">
      <c r="A803" s="55"/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</row>
    <row r="804" customFormat="false" ht="12.75" hidden="false" customHeight="true" outlineLevel="0" collapsed="false">
      <c r="A804" s="55"/>
      <c r="B804" s="162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</row>
    <row r="805" customFormat="false" ht="12.75" hidden="false" customHeight="true" outlineLevel="0" collapsed="false">
      <c r="A805" s="55"/>
      <c r="B805" s="162"/>
      <c r="C805" s="162"/>
      <c r="D805" s="162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</row>
    <row r="806" customFormat="false" ht="12.75" hidden="false" customHeight="true" outlineLevel="0" collapsed="false">
      <c r="A806" s="55"/>
      <c r="B806" s="162"/>
      <c r="C806" s="162"/>
      <c r="D806" s="162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</row>
    <row r="807" customFormat="false" ht="12.75" hidden="false" customHeight="true" outlineLevel="0" collapsed="false">
      <c r="A807" s="55"/>
      <c r="B807" s="162"/>
      <c r="C807" s="162"/>
      <c r="D807" s="162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</row>
    <row r="808" customFormat="false" ht="12.75" hidden="false" customHeight="true" outlineLevel="0" collapsed="false">
      <c r="A808" s="55"/>
      <c r="B808" s="162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</row>
    <row r="809" customFormat="false" ht="12.75" hidden="false" customHeight="true" outlineLevel="0" collapsed="false">
      <c r="A809" s="55"/>
      <c r="B809" s="162"/>
      <c r="C809" s="162"/>
      <c r="D809" s="162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</row>
    <row r="810" customFormat="false" ht="12.75" hidden="false" customHeight="true" outlineLevel="0" collapsed="false">
      <c r="A810" s="55"/>
      <c r="B810" s="162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</row>
    <row r="811" customFormat="false" ht="12.75" hidden="false" customHeight="true" outlineLevel="0" collapsed="false">
      <c r="A811" s="55"/>
      <c r="B811" s="162"/>
      <c r="C811" s="162"/>
      <c r="D811" s="162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</row>
    <row r="812" customFormat="false" ht="12.75" hidden="false" customHeight="true" outlineLevel="0" collapsed="false">
      <c r="A812" s="55"/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</row>
    <row r="813" customFormat="false" ht="12.75" hidden="false" customHeight="true" outlineLevel="0" collapsed="false">
      <c r="A813" s="55"/>
      <c r="B813" s="162"/>
      <c r="C813" s="162"/>
      <c r="D813" s="162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</row>
    <row r="814" customFormat="false" ht="12.75" hidden="false" customHeight="true" outlineLevel="0" collapsed="false">
      <c r="A814" s="55"/>
      <c r="B814" s="162"/>
      <c r="C814" s="162"/>
      <c r="D814" s="162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</row>
    <row r="815" customFormat="false" ht="12.75" hidden="false" customHeight="true" outlineLevel="0" collapsed="false">
      <c r="A815" s="55"/>
      <c r="B815" s="162"/>
      <c r="C815" s="162"/>
      <c r="D815" s="162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</row>
    <row r="816" customFormat="false" ht="12.75" hidden="false" customHeight="true" outlineLevel="0" collapsed="false">
      <c r="A816" s="55"/>
      <c r="B816" s="162"/>
      <c r="C816" s="162"/>
      <c r="D816" s="162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</row>
    <row r="817" customFormat="false" ht="12.75" hidden="false" customHeight="true" outlineLevel="0" collapsed="false">
      <c r="A817" s="55"/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</row>
    <row r="818" customFormat="false" ht="12.75" hidden="false" customHeight="true" outlineLevel="0" collapsed="false">
      <c r="A818" s="55"/>
      <c r="B818" s="162"/>
      <c r="C818" s="162"/>
      <c r="D818" s="162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</row>
    <row r="819" customFormat="false" ht="12.75" hidden="false" customHeight="true" outlineLevel="0" collapsed="false">
      <c r="A819" s="55"/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</row>
    <row r="820" customFormat="false" ht="12.75" hidden="false" customHeight="true" outlineLevel="0" collapsed="false">
      <c r="A820" s="55"/>
      <c r="B820" s="162"/>
      <c r="C820" s="162"/>
      <c r="D820" s="162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</row>
    <row r="821" customFormat="false" ht="12.75" hidden="false" customHeight="true" outlineLevel="0" collapsed="false">
      <c r="A821" s="55"/>
      <c r="B821" s="162"/>
      <c r="C821" s="162"/>
      <c r="D821" s="162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</row>
    <row r="822" customFormat="false" ht="12.75" hidden="false" customHeight="true" outlineLevel="0" collapsed="false">
      <c r="A822" s="55"/>
      <c r="B822" s="162"/>
      <c r="C822" s="162"/>
      <c r="D822" s="162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</row>
    <row r="823" customFormat="false" ht="12.75" hidden="false" customHeight="true" outlineLevel="0" collapsed="false">
      <c r="A823" s="55"/>
      <c r="B823" s="162"/>
      <c r="C823" s="162"/>
      <c r="D823" s="162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</row>
    <row r="824" customFormat="false" ht="12.75" hidden="false" customHeight="true" outlineLevel="0" collapsed="false">
      <c r="A824" s="55"/>
      <c r="B824" s="162"/>
      <c r="C824" s="162"/>
      <c r="D824" s="162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</row>
    <row r="825" customFormat="false" ht="12.75" hidden="false" customHeight="true" outlineLevel="0" collapsed="false">
      <c r="A825" s="55"/>
      <c r="B825" s="162"/>
      <c r="C825" s="162"/>
      <c r="D825" s="162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</row>
    <row r="826" customFormat="false" ht="12.75" hidden="false" customHeight="true" outlineLevel="0" collapsed="false">
      <c r="A826" s="55"/>
      <c r="B826" s="162"/>
      <c r="C826" s="162"/>
      <c r="D826" s="162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</row>
    <row r="827" customFormat="false" ht="12.75" hidden="false" customHeight="true" outlineLevel="0" collapsed="false">
      <c r="A827" s="55"/>
      <c r="B827" s="162"/>
      <c r="C827" s="162"/>
      <c r="D827" s="162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</row>
    <row r="828" customFormat="false" ht="12.75" hidden="false" customHeight="true" outlineLevel="0" collapsed="false">
      <c r="A828" s="55"/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</row>
    <row r="829" customFormat="false" ht="12.75" hidden="false" customHeight="true" outlineLevel="0" collapsed="false">
      <c r="A829" s="55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</row>
    <row r="830" customFormat="false" ht="12.75" hidden="false" customHeight="true" outlineLevel="0" collapsed="false">
      <c r="A830" s="55"/>
      <c r="B830" s="162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</row>
    <row r="831" customFormat="false" ht="12.75" hidden="false" customHeight="true" outlineLevel="0" collapsed="false">
      <c r="A831" s="55"/>
      <c r="B831" s="162"/>
      <c r="C831" s="162"/>
      <c r="D831" s="162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</row>
    <row r="832" customFormat="false" ht="12.75" hidden="false" customHeight="true" outlineLevel="0" collapsed="false">
      <c r="A832" s="55"/>
      <c r="B832" s="162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</row>
    <row r="833" customFormat="false" ht="12.75" hidden="false" customHeight="true" outlineLevel="0" collapsed="false">
      <c r="A833" s="55"/>
      <c r="B833" s="162"/>
      <c r="C833" s="162"/>
      <c r="D833" s="162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</row>
    <row r="834" customFormat="false" ht="12.75" hidden="false" customHeight="true" outlineLevel="0" collapsed="false">
      <c r="A834" s="55"/>
      <c r="B834" s="162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</row>
    <row r="835" customFormat="false" ht="12.75" hidden="false" customHeight="true" outlineLevel="0" collapsed="false">
      <c r="A835" s="55"/>
      <c r="B835" s="162"/>
      <c r="C835" s="162"/>
      <c r="D835" s="162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</row>
    <row r="836" customFormat="false" ht="12.75" hidden="false" customHeight="true" outlineLevel="0" collapsed="false">
      <c r="A836" s="55"/>
      <c r="B836" s="162"/>
      <c r="C836" s="162"/>
      <c r="D836" s="162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</row>
    <row r="837" customFormat="false" ht="12.75" hidden="false" customHeight="true" outlineLevel="0" collapsed="false">
      <c r="A837" s="55"/>
      <c r="B837" s="162"/>
      <c r="C837" s="162"/>
      <c r="D837" s="162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</row>
    <row r="838" customFormat="false" ht="12.75" hidden="false" customHeight="true" outlineLevel="0" collapsed="false">
      <c r="A838" s="55"/>
      <c r="B838" s="162"/>
      <c r="C838" s="162"/>
      <c r="D838" s="162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</row>
    <row r="839" customFormat="false" ht="12.75" hidden="false" customHeight="true" outlineLevel="0" collapsed="false">
      <c r="A839" s="55"/>
      <c r="B839" s="162"/>
      <c r="C839" s="162"/>
      <c r="D839" s="162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</row>
    <row r="840" customFormat="false" ht="12.75" hidden="false" customHeight="true" outlineLevel="0" collapsed="false">
      <c r="A840" s="55"/>
      <c r="B840" s="162"/>
      <c r="C840" s="162"/>
      <c r="D840" s="162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</row>
    <row r="841" customFormat="false" ht="12.75" hidden="false" customHeight="true" outlineLevel="0" collapsed="false">
      <c r="A841" s="55"/>
      <c r="B841" s="162"/>
      <c r="C841" s="162"/>
      <c r="D841" s="162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</row>
    <row r="842" customFormat="false" ht="12.75" hidden="false" customHeight="true" outlineLevel="0" collapsed="false">
      <c r="A842" s="55"/>
      <c r="B842" s="162"/>
      <c r="C842" s="162"/>
      <c r="D842" s="162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</row>
    <row r="843" customFormat="false" ht="12.75" hidden="false" customHeight="true" outlineLevel="0" collapsed="false">
      <c r="A843" s="55"/>
      <c r="B843" s="162"/>
      <c r="C843" s="162"/>
      <c r="D843" s="162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</row>
    <row r="844" customFormat="false" ht="12.75" hidden="false" customHeight="true" outlineLevel="0" collapsed="false">
      <c r="A844" s="55"/>
      <c r="B844" s="162"/>
      <c r="C844" s="162"/>
      <c r="D844" s="162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</row>
    <row r="845" customFormat="false" ht="12.75" hidden="false" customHeight="true" outlineLevel="0" collapsed="false">
      <c r="A845" s="55"/>
      <c r="B845" s="162"/>
      <c r="C845" s="162"/>
      <c r="D845" s="162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</row>
    <row r="846" customFormat="false" ht="12.75" hidden="false" customHeight="true" outlineLevel="0" collapsed="false">
      <c r="A846" s="55"/>
      <c r="B846" s="162"/>
      <c r="C846" s="162"/>
      <c r="D846" s="162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</row>
    <row r="847" customFormat="false" ht="12.75" hidden="false" customHeight="true" outlineLevel="0" collapsed="false">
      <c r="A847" s="55"/>
      <c r="B847" s="162"/>
      <c r="C847" s="162"/>
      <c r="D847" s="162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</row>
    <row r="848" customFormat="false" ht="12.75" hidden="false" customHeight="true" outlineLevel="0" collapsed="false">
      <c r="A848" s="55"/>
      <c r="B848" s="162"/>
      <c r="C848" s="162"/>
      <c r="D848" s="162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</row>
    <row r="849" customFormat="false" ht="12.75" hidden="false" customHeight="true" outlineLevel="0" collapsed="false">
      <c r="A849" s="55"/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</row>
    <row r="850" customFormat="false" ht="12.75" hidden="false" customHeight="true" outlineLevel="0" collapsed="false">
      <c r="A850" s="55"/>
      <c r="B850" s="162"/>
      <c r="C850" s="162"/>
      <c r="D850" s="162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</row>
    <row r="851" customFormat="false" ht="12.75" hidden="false" customHeight="true" outlineLevel="0" collapsed="false">
      <c r="A851" s="55"/>
      <c r="B851" s="162"/>
      <c r="C851" s="162"/>
      <c r="D851" s="162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</row>
    <row r="852" customFormat="false" ht="12.75" hidden="false" customHeight="true" outlineLevel="0" collapsed="false">
      <c r="A852" s="55"/>
      <c r="B852" s="162"/>
      <c r="C852" s="162"/>
      <c r="D852" s="162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</row>
    <row r="853" customFormat="false" ht="12.75" hidden="false" customHeight="true" outlineLevel="0" collapsed="false">
      <c r="A853" s="55"/>
      <c r="B853" s="162"/>
      <c r="C853" s="162"/>
      <c r="D853" s="162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</row>
    <row r="854" customFormat="false" ht="12.75" hidden="false" customHeight="true" outlineLevel="0" collapsed="false">
      <c r="A854" s="55"/>
      <c r="B854" s="162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</row>
    <row r="855" customFormat="false" ht="12.75" hidden="false" customHeight="true" outlineLevel="0" collapsed="false">
      <c r="A855" s="55"/>
      <c r="B855" s="162"/>
      <c r="C855" s="162"/>
      <c r="D855" s="162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</row>
    <row r="856" customFormat="false" ht="12.75" hidden="false" customHeight="true" outlineLevel="0" collapsed="false">
      <c r="A856" s="55"/>
      <c r="B856" s="162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</row>
    <row r="857" customFormat="false" ht="12.75" hidden="false" customHeight="true" outlineLevel="0" collapsed="false">
      <c r="A857" s="55"/>
      <c r="B857" s="162"/>
      <c r="C857" s="162"/>
      <c r="D857" s="162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</row>
    <row r="858" customFormat="false" ht="12.75" hidden="false" customHeight="true" outlineLevel="0" collapsed="false">
      <c r="A858" s="55"/>
      <c r="B858" s="162"/>
      <c r="C858" s="162"/>
      <c r="D858" s="162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</row>
    <row r="859" customFormat="false" ht="12.75" hidden="false" customHeight="true" outlineLevel="0" collapsed="false">
      <c r="A859" s="55"/>
      <c r="B859" s="162"/>
      <c r="C859" s="162"/>
      <c r="D859" s="162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</row>
    <row r="860" customFormat="false" ht="12.75" hidden="false" customHeight="true" outlineLevel="0" collapsed="false">
      <c r="A860" s="55"/>
      <c r="B860" s="162"/>
      <c r="C860" s="162"/>
      <c r="D860" s="162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</row>
    <row r="861" customFormat="false" ht="12.75" hidden="false" customHeight="true" outlineLevel="0" collapsed="false">
      <c r="A861" s="55"/>
      <c r="B861" s="162"/>
      <c r="C861" s="162"/>
      <c r="D861" s="162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</row>
    <row r="862" customFormat="false" ht="12.75" hidden="false" customHeight="true" outlineLevel="0" collapsed="false">
      <c r="A862" s="55"/>
      <c r="B862" s="162"/>
      <c r="C862" s="162"/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</row>
    <row r="863" customFormat="false" ht="12.75" hidden="false" customHeight="true" outlineLevel="0" collapsed="false">
      <c r="A863" s="55"/>
      <c r="B863" s="162"/>
      <c r="C863" s="162"/>
      <c r="D863" s="162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</row>
    <row r="864" customFormat="false" ht="12.75" hidden="false" customHeight="true" outlineLevel="0" collapsed="false">
      <c r="A864" s="55"/>
      <c r="B864" s="162"/>
      <c r="C864" s="162"/>
      <c r="D864" s="162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</row>
    <row r="865" customFormat="false" ht="12.75" hidden="false" customHeight="true" outlineLevel="0" collapsed="false">
      <c r="A865" s="55"/>
      <c r="B865" s="162"/>
      <c r="C865" s="162"/>
      <c r="D865" s="162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</row>
    <row r="866" customFormat="false" ht="12.75" hidden="false" customHeight="true" outlineLevel="0" collapsed="false">
      <c r="A866" s="55"/>
      <c r="B866" s="162"/>
      <c r="C866" s="162"/>
      <c r="D866" s="162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</row>
    <row r="867" customFormat="false" ht="12.75" hidden="false" customHeight="true" outlineLevel="0" collapsed="false">
      <c r="A867" s="55"/>
      <c r="B867" s="162"/>
      <c r="C867" s="162"/>
      <c r="D867" s="162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</row>
    <row r="868" customFormat="false" ht="12.75" hidden="false" customHeight="true" outlineLevel="0" collapsed="false">
      <c r="A868" s="55"/>
      <c r="B868" s="162"/>
      <c r="C868" s="162"/>
      <c r="D868" s="162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</row>
    <row r="869" customFormat="false" ht="12.75" hidden="false" customHeight="true" outlineLevel="0" collapsed="false">
      <c r="A869" s="55"/>
      <c r="B869" s="162"/>
      <c r="C869" s="162"/>
      <c r="D869" s="162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</row>
    <row r="870" customFormat="false" ht="12.75" hidden="false" customHeight="true" outlineLevel="0" collapsed="false">
      <c r="A870" s="55"/>
      <c r="B870" s="162"/>
      <c r="C870" s="162"/>
      <c r="D870" s="162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</row>
    <row r="871" customFormat="false" ht="12.75" hidden="false" customHeight="true" outlineLevel="0" collapsed="false">
      <c r="A871" s="55"/>
      <c r="B871" s="162"/>
      <c r="C871" s="162"/>
      <c r="D871" s="162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</row>
    <row r="872" customFormat="false" ht="12.75" hidden="false" customHeight="true" outlineLevel="0" collapsed="false">
      <c r="A872" s="55"/>
      <c r="B872" s="162"/>
      <c r="C872" s="162"/>
      <c r="D872" s="162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</row>
    <row r="873" customFormat="false" ht="12.75" hidden="false" customHeight="true" outlineLevel="0" collapsed="false">
      <c r="A873" s="55"/>
      <c r="B873" s="162"/>
      <c r="C873" s="162"/>
      <c r="D873" s="162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</row>
    <row r="874" customFormat="false" ht="12.75" hidden="false" customHeight="true" outlineLevel="0" collapsed="false">
      <c r="A874" s="55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</row>
    <row r="875" customFormat="false" ht="12.75" hidden="false" customHeight="true" outlineLevel="0" collapsed="false">
      <c r="A875" s="55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</row>
    <row r="876" customFormat="false" ht="12.75" hidden="false" customHeight="true" outlineLevel="0" collapsed="false">
      <c r="A876" s="55"/>
      <c r="B876" s="162"/>
      <c r="C876" s="162"/>
      <c r="D876" s="162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</row>
    <row r="877" customFormat="false" ht="12.75" hidden="false" customHeight="true" outlineLevel="0" collapsed="false">
      <c r="A877" s="55"/>
      <c r="B877" s="162"/>
      <c r="C877" s="162"/>
      <c r="D877" s="162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</row>
    <row r="878" customFormat="false" ht="12.75" hidden="false" customHeight="true" outlineLevel="0" collapsed="false">
      <c r="A878" s="55"/>
      <c r="B878" s="162"/>
      <c r="C878" s="162"/>
      <c r="D878" s="162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</row>
    <row r="879" customFormat="false" ht="12.75" hidden="false" customHeight="true" outlineLevel="0" collapsed="false">
      <c r="A879" s="55"/>
      <c r="B879" s="162"/>
      <c r="C879" s="162"/>
      <c r="D879" s="162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</row>
    <row r="880" customFormat="false" ht="12.75" hidden="false" customHeight="true" outlineLevel="0" collapsed="false">
      <c r="A880" s="55"/>
      <c r="B880" s="162"/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</row>
    <row r="881" customFormat="false" ht="12.75" hidden="false" customHeight="true" outlineLevel="0" collapsed="false">
      <c r="A881" s="55"/>
      <c r="B881" s="162"/>
      <c r="C881" s="162"/>
      <c r="D881" s="162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</row>
    <row r="882" customFormat="false" ht="12.75" hidden="false" customHeight="true" outlineLevel="0" collapsed="false">
      <c r="A882" s="55"/>
      <c r="B882" s="162"/>
      <c r="C882" s="162"/>
      <c r="D882" s="162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</row>
    <row r="883" customFormat="false" ht="12.75" hidden="false" customHeight="true" outlineLevel="0" collapsed="false">
      <c r="A883" s="55"/>
      <c r="B883" s="162"/>
      <c r="C883" s="162"/>
      <c r="D883" s="162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</row>
    <row r="884" customFormat="false" ht="12.75" hidden="false" customHeight="true" outlineLevel="0" collapsed="false">
      <c r="A884" s="55"/>
      <c r="B884" s="162"/>
      <c r="C884" s="162"/>
      <c r="D884" s="162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</row>
    <row r="885" customFormat="false" ht="12.75" hidden="false" customHeight="true" outlineLevel="0" collapsed="false">
      <c r="A885" s="55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</row>
    <row r="886" customFormat="false" ht="12.75" hidden="false" customHeight="true" outlineLevel="0" collapsed="false">
      <c r="A886" s="55"/>
      <c r="B886" s="162"/>
      <c r="C886" s="162"/>
      <c r="D886" s="162"/>
      <c r="E886" s="162"/>
      <c r="F886" s="162"/>
      <c r="G886" s="162"/>
      <c r="H886" s="162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</row>
    <row r="887" customFormat="false" ht="12.75" hidden="false" customHeight="true" outlineLevel="0" collapsed="false">
      <c r="A887" s="55"/>
      <c r="B887" s="162"/>
      <c r="C887" s="162"/>
      <c r="D887" s="162"/>
      <c r="E887" s="162"/>
      <c r="F887" s="162"/>
      <c r="G887" s="162"/>
      <c r="H887" s="162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</row>
    <row r="888" customFormat="false" ht="12.75" hidden="false" customHeight="true" outlineLevel="0" collapsed="false">
      <c r="A888" s="55"/>
      <c r="B888" s="162"/>
      <c r="C888" s="162"/>
      <c r="D888" s="162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</row>
    <row r="889" customFormat="false" ht="12.75" hidden="false" customHeight="true" outlineLevel="0" collapsed="false">
      <c r="A889" s="55"/>
      <c r="B889" s="162"/>
      <c r="C889" s="162"/>
      <c r="D889" s="162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</row>
    <row r="890" customFormat="false" ht="12.75" hidden="false" customHeight="true" outlineLevel="0" collapsed="false">
      <c r="A890" s="55"/>
      <c r="B890" s="162"/>
      <c r="C890" s="162"/>
      <c r="D890" s="162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</row>
    <row r="891" customFormat="false" ht="12.75" hidden="false" customHeight="true" outlineLevel="0" collapsed="false">
      <c r="A891" s="55"/>
      <c r="B891" s="162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</row>
    <row r="892" customFormat="false" ht="12.75" hidden="false" customHeight="true" outlineLevel="0" collapsed="false">
      <c r="A892" s="55"/>
      <c r="B892" s="162"/>
      <c r="C892" s="162"/>
      <c r="D892" s="162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</row>
    <row r="893" customFormat="false" ht="12.75" hidden="false" customHeight="true" outlineLevel="0" collapsed="false">
      <c r="A893" s="55"/>
      <c r="B893" s="162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</row>
    <row r="894" customFormat="false" ht="12.75" hidden="false" customHeight="true" outlineLevel="0" collapsed="false">
      <c r="A894" s="55"/>
      <c r="B894" s="162"/>
      <c r="C894" s="162"/>
      <c r="D894" s="162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</row>
    <row r="895" customFormat="false" ht="12.75" hidden="false" customHeight="true" outlineLevel="0" collapsed="false">
      <c r="A895" s="55"/>
      <c r="B895" s="162"/>
      <c r="C895" s="162"/>
      <c r="D895" s="162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</row>
    <row r="896" customFormat="false" ht="12.75" hidden="false" customHeight="true" outlineLevel="0" collapsed="false">
      <c r="A896" s="55"/>
      <c r="B896" s="162"/>
      <c r="C896" s="162"/>
      <c r="D896" s="162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</row>
    <row r="897" customFormat="false" ht="12.75" hidden="false" customHeight="true" outlineLevel="0" collapsed="false">
      <c r="A897" s="55"/>
      <c r="B897" s="162"/>
      <c r="C897" s="162"/>
      <c r="D897" s="162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</row>
    <row r="898" customFormat="false" ht="12.75" hidden="false" customHeight="true" outlineLevel="0" collapsed="false">
      <c r="A898" s="55"/>
      <c r="B898" s="162"/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</row>
    <row r="899" customFormat="false" ht="12.75" hidden="false" customHeight="true" outlineLevel="0" collapsed="false">
      <c r="A899" s="55"/>
      <c r="B899" s="162"/>
      <c r="C899" s="162"/>
      <c r="D899" s="162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</row>
    <row r="900" customFormat="false" ht="12.75" hidden="false" customHeight="true" outlineLevel="0" collapsed="false">
      <c r="A900" s="55"/>
      <c r="B900" s="162"/>
      <c r="C900" s="162"/>
      <c r="D900" s="162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</row>
    <row r="901" customFormat="false" ht="12.75" hidden="false" customHeight="true" outlineLevel="0" collapsed="false">
      <c r="A901" s="55"/>
      <c r="B901" s="162"/>
      <c r="C901" s="162"/>
      <c r="D901" s="162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</row>
    <row r="902" customFormat="false" ht="12.75" hidden="false" customHeight="true" outlineLevel="0" collapsed="false">
      <c r="A902" s="55"/>
      <c r="B902" s="162"/>
      <c r="C902" s="162"/>
      <c r="D902" s="162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</row>
    <row r="903" customFormat="false" ht="12.75" hidden="false" customHeight="true" outlineLevel="0" collapsed="false">
      <c r="A903" s="55"/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</row>
    <row r="904" customFormat="false" ht="12.75" hidden="false" customHeight="true" outlineLevel="0" collapsed="false">
      <c r="A904" s="55"/>
      <c r="B904" s="162"/>
      <c r="C904" s="162"/>
      <c r="D904" s="162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</row>
    <row r="905" customFormat="false" ht="12.75" hidden="false" customHeight="true" outlineLevel="0" collapsed="false">
      <c r="A905" s="55"/>
      <c r="B905" s="162"/>
      <c r="C905" s="162"/>
      <c r="D905" s="162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</row>
    <row r="906" customFormat="false" ht="12.75" hidden="false" customHeight="true" outlineLevel="0" collapsed="false">
      <c r="A906" s="55"/>
      <c r="B906" s="162"/>
      <c r="C906" s="162"/>
      <c r="D906" s="162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</row>
    <row r="907" customFormat="false" ht="12.75" hidden="false" customHeight="true" outlineLevel="0" collapsed="false">
      <c r="A907" s="55"/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</row>
    <row r="908" customFormat="false" ht="12.75" hidden="false" customHeight="true" outlineLevel="0" collapsed="false">
      <c r="A908" s="55"/>
      <c r="B908" s="162"/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  <c r="Q908" s="162"/>
      <c r="R908" s="162"/>
      <c r="S908" s="162"/>
      <c r="T908" s="162"/>
      <c r="U908" s="162"/>
      <c r="V908" s="162"/>
      <c r="W908" s="162"/>
      <c r="X908" s="162"/>
      <c r="Y908" s="162"/>
      <c r="Z908" s="162"/>
    </row>
    <row r="909" customFormat="false" ht="12.75" hidden="false" customHeight="true" outlineLevel="0" collapsed="false">
      <c r="A909" s="55"/>
      <c r="B909" s="162"/>
      <c r="C909" s="162"/>
      <c r="D909" s="162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  <c r="Q909" s="162"/>
      <c r="R909" s="162"/>
      <c r="S909" s="162"/>
      <c r="T909" s="162"/>
      <c r="U909" s="162"/>
      <c r="V909" s="162"/>
      <c r="W909" s="162"/>
      <c r="X909" s="162"/>
      <c r="Y909" s="162"/>
      <c r="Z909" s="162"/>
    </row>
    <row r="910" customFormat="false" ht="12.75" hidden="false" customHeight="true" outlineLevel="0" collapsed="false">
      <c r="A910" s="55"/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</row>
    <row r="911" customFormat="false" ht="12.75" hidden="false" customHeight="true" outlineLevel="0" collapsed="false">
      <c r="A911" s="55"/>
      <c r="B911" s="162"/>
      <c r="C911" s="162"/>
      <c r="D911" s="162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  <c r="Q911" s="162"/>
      <c r="R911" s="162"/>
      <c r="S911" s="162"/>
      <c r="T911" s="162"/>
      <c r="U911" s="162"/>
      <c r="V911" s="162"/>
      <c r="W911" s="162"/>
      <c r="X911" s="162"/>
      <c r="Y911" s="162"/>
      <c r="Z911" s="162"/>
    </row>
    <row r="912" customFormat="false" ht="12.75" hidden="false" customHeight="true" outlineLevel="0" collapsed="false">
      <c r="A912" s="55"/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</row>
    <row r="913" customFormat="false" ht="12.75" hidden="false" customHeight="true" outlineLevel="0" collapsed="false">
      <c r="A913" s="55"/>
      <c r="B913" s="162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2"/>
      <c r="V913" s="162"/>
      <c r="W913" s="162"/>
      <c r="X913" s="162"/>
      <c r="Y913" s="162"/>
      <c r="Z913" s="162"/>
    </row>
    <row r="914" customFormat="false" ht="12.75" hidden="false" customHeight="true" outlineLevel="0" collapsed="false">
      <c r="A914" s="55"/>
      <c r="B914" s="162"/>
      <c r="C914" s="162"/>
      <c r="D914" s="162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  <c r="Q914" s="162"/>
      <c r="R914" s="162"/>
      <c r="S914" s="162"/>
      <c r="T914" s="162"/>
      <c r="U914" s="162"/>
      <c r="V914" s="162"/>
      <c r="W914" s="162"/>
      <c r="X914" s="162"/>
      <c r="Y914" s="162"/>
      <c r="Z914" s="162"/>
    </row>
    <row r="915" customFormat="false" ht="12.75" hidden="false" customHeight="true" outlineLevel="0" collapsed="false">
      <c r="A915" s="55"/>
      <c r="B915" s="162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2"/>
      <c r="V915" s="162"/>
      <c r="W915" s="162"/>
      <c r="X915" s="162"/>
      <c r="Y915" s="162"/>
      <c r="Z915" s="162"/>
    </row>
    <row r="916" customFormat="false" ht="12.75" hidden="false" customHeight="true" outlineLevel="0" collapsed="false">
      <c r="A916" s="55"/>
      <c r="B916" s="162"/>
      <c r="C916" s="162"/>
      <c r="D916" s="162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  <c r="Q916" s="162"/>
      <c r="R916" s="162"/>
      <c r="S916" s="162"/>
      <c r="T916" s="162"/>
      <c r="U916" s="162"/>
      <c r="V916" s="162"/>
      <c r="W916" s="162"/>
      <c r="X916" s="162"/>
      <c r="Y916" s="162"/>
      <c r="Z916" s="162"/>
    </row>
    <row r="917" customFormat="false" ht="12.75" hidden="false" customHeight="true" outlineLevel="0" collapsed="false">
      <c r="A917" s="55"/>
      <c r="B917" s="162"/>
      <c r="C917" s="162"/>
      <c r="D917" s="162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  <c r="Q917" s="162"/>
      <c r="R917" s="162"/>
      <c r="S917" s="162"/>
      <c r="T917" s="162"/>
      <c r="U917" s="162"/>
      <c r="V917" s="162"/>
      <c r="W917" s="162"/>
      <c r="X917" s="162"/>
      <c r="Y917" s="162"/>
      <c r="Z917" s="162"/>
    </row>
    <row r="918" customFormat="false" ht="12.75" hidden="false" customHeight="true" outlineLevel="0" collapsed="false">
      <c r="A918" s="55"/>
      <c r="B918" s="162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2"/>
      <c r="V918" s="162"/>
      <c r="W918" s="162"/>
      <c r="X918" s="162"/>
      <c r="Y918" s="162"/>
      <c r="Z918" s="162"/>
    </row>
    <row r="919" customFormat="false" ht="12.75" hidden="false" customHeight="true" outlineLevel="0" collapsed="false">
      <c r="A919" s="55"/>
      <c r="B919" s="162"/>
      <c r="C919" s="162"/>
      <c r="D919" s="162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  <c r="Q919" s="162"/>
      <c r="R919" s="162"/>
      <c r="S919" s="162"/>
      <c r="T919" s="162"/>
      <c r="U919" s="162"/>
      <c r="V919" s="162"/>
      <c r="W919" s="162"/>
      <c r="X919" s="162"/>
      <c r="Y919" s="162"/>
      <c r="Z919" s="162"/>
    </row>
    <row r="920" customFormat="false" ht="12.75" hidden="false" customHeight="true" outlineLevel="0" collapsed="false">
      <c r="A920" s="55"/>
      <c r="B920" s="162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2"/>
      <c r="V920" s="162"/>
      <c r="W920" s="162"/>
      <c r="X920" s="162"/>
      <c r="Y920" s="162"/>
      <c r="Z920" s="162"/>
    </row>
    <row r="921" customFormat="false" ht="12.75" hidden="false" customHeight="true" outlineLevel="0" collapsed="false">
      <c r="A921" s="55"/>
      <c r="B921" s="162"/>
      <c r="C921" s="162"/>
      <c r="D921" s="162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  <c r="Q921" s="162"/>
      <c r="R921" s="162"/>
      <c r="S921" s="162"/>
      <c r="T921" s="162"/>
      <c r="U921" s="162"/>
      <c r="V921" s="162"/>
      <c r="W921" s="162"/>
      <c r="X921" s="162"/>
      <c r="Y921" s="162"/>
      <c r="Z921" s="162"/>
    </row>
    <row r="922" customFormat="false" ht="12.75" hidden="false" customHeight="true" outlineLevel="0" collapsed="false">
      <c r="A922" s="55"/>
      <c r="B922" s="162"/>
      <c r="C922" s="162"/>
      <c r="D922" s="162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  <c r="Q922" s="162"/>
      <c r="R922" s="162"/>
      <c r="S922" s="162"/>
      <c r="T922" s="162"/>
      <c r="U922" s="162"/>
      <c r="V922" s="162"/>
      <c r="W922" s="162"/>
      <c r="X922" s="162"/>
      <c r="Y922" s="162"/>
      <c r="Z922" s="162"/>
    </row>
    <row r="923" customFormat="false" ht="12.75" hidden="false" customHeight="true" outlineLevel="0" collapsed="false">
      <c r="A923" s="55"/>
      <c r="B923" s="162"/>
      <c r="C923" s="162"/>
      <c r="D923" s="162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  <c r="Q923" s="162"/>
      <c r="R923" s="162"/>
      <c r="S923" s="162"/>
      <c r="T923" s="162"/>
      <c r="U923" s="162"/>
      <c r="V923" s="162"/>
      <c r="W923" s="162"/>
      <c r="X923" s="162"/>
      <c r="Y923" s="162"/>
      <c r="Z923" s="162"/>
    </row>
    <row r="924" customFormat="false" ht="12.75" hidden="false" customHeight="true" outlineLevel="0" collapsed="false">
      <c r="A924" s="55"/>
      <c r="B924" s="162"/>
      <c r="C924" s="162"/>
      <c r="D924" s="162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</row>
    <row r="925" customFormat="false" ht="12.75" hidden="false" customHeight="true" outlineLevel="0" collapsed="false">
      <c r="A925" s="55"/>
      <c r="B925" s="162"/>
      <c r="C925" s="162"/>
      <c r="D925" s="162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  <c r="Q925" s="162"/>
      <c r="R925" s="162"/>
      <c r="S925" s="162"/>
      <c r="T925" s="162"/>
      <c r="U925" s="162"/>
      <c r="V925" s="162"/>
      <c r="W925" s="162"/>
      <c r="X925" s="162"/>
      <c r="Y925" s="162"/>
      <c r="Z925" s="162"/>
    </row>
    <row r="926" customFormat="false" ht="12.75" hidden="false" customHeight="true" outlineLevel="0" collapsed="false">
      <c r="A926" s="55"/>
      <c r="B926" s="162"/>
      <c r="C926" s="162"/>
      <c r="D926" s="162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  <c r="Q926" s="162"/>
      <c r="R926" s="162"/>
      <c r="S926" s="162"/>
      <c r="T926" s="162"/>
      <c r="U926" s="162"/>
      <c r="V926" s="162"/>
      <c r="W926" s="162"/>
      <c r="X926" s="162"/>
      <c r="Y926" s="162"/>
      <c r="Z926" s="162"/>
    </row>
    <row r="927" customFormat="false" ht="12.75" hidden="false" customHeight="true" outlineLevel="0" collapsed="false">
      <c r="A927" s="55"/>
      <c r="B927" s="162"/>
      <c r="C927" s="162"/>
      <c r="D927" s="162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  <c r="Q927" s="162"/>
      <c r="R927" s="162"/>
      <c r="S927" s="162"/>
      <c r="T927" s="162"/>
      <c r="U927" s="162"/>
      <c r="V927" s="162"/>
      <c r="W927" s="162"/>
      <c r="X927" s="162"/>
      <c r="Y927" s="162"/>
      <c r="Z927" s="162"/>
    </row>
    <row r="928" customFormat="false" ht="12.75" hidden="false" customHeight="true" outlineLevel="0" collapsed="false">
      <c r="A928" s="55"/>
      <c r="B928" s="162"/>
      <c r="C928" s="162"/>
      <c r="D928" s="162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  <c r="Q928" s="162"/>
      <c r="R928" s="162"/>
      <c r="S928" s="162"/>
      <c r="T928" s="162"/>
      <c r="U928" s="162"/>
      <c r="V928" s="162"/>
      <c r="W928" s="162"/>
      <c r="X928" s="162"/>
      <c r="Y928" s="162"/>
      <c r="Z928" s="162"/>
    </row>
    <row r="929" customFormat="false" ht="12.75" hidden="false" customHeight="true" outlineLevel="0" collapsed="false">
      <c r="A929" s="55"/>
      <c r="B929" s="162"/>
      <c r="C929" s="162"/>
      <c r="D929" s="162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  <c r="Q929" s="162"/>
      <c r="R929" s="162"/>
      <c r="S929" s="162"/>
      <c r="T929" s="162"/>
      <c r="U929" s="162"/>
      <c r="V929" s="162"/>
      <c r="W929" s="162"/>
      <c r="X929" s="162"/>
      <c r="Y929" s="162"/>
      <c r="Z929" s="162"/>
    </row>
    <row r="930" customFormat="false" ht="12.75" hidden="false" customHeight="true" outlineLevel="0" collapsed="false">
      <c r="A930" s="55"/>
      <c r="B930" s="162"/>
      <c r="C930" s="162"/>
      <c r="D930" s="162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  <c r="Q930" s="162"/>
      <c r="R930" s="162"/>
      <c r="S930" s="162"/>
      <c r="T930" s="162"/>
      <c r="U930" s="162"/>
      <c r="V930" s="162"/>
      <c r="W930" s="162"/>
      <c r="X930" s="162"/>
      <c r="Y930" s="162"/>
      <c r="Z930" s="162"/>
    </row>
    <row r="931" customFormat="false" ht="12.75" hidden="false" customHeight="true" outlineLevel="0" collapsed="false">
      <c r="A931" s="55"/>
      <c r="B931" s="162"/>
      <c r="C931" s="162"/>
      <c r="D931" s="162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  <c r="Q931" s="162"/>
      <c r="R931" s="162"/>
      <c r="S931" s="162"/>
      <c r="T931" s="162"/>
      <c r="U931" s="162"/>
      <c r="V931" s="162"/>
      <c r="W931" s="162"/>
      <c r="X931" s="162"/>
      <c r="Y931" s="162"/>
      <c r="Z931" s="162"/>
    </row>
    <row r="932" customFormat="false" ht="12.75" hidden="false" customHeight="true" outlineLevel="0" collapsed="false">
      <c r="A932" s="55"/>
      <c r="B932" s="162"/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  <c r="Q932" s="162"/>
      <c r="R932" s="162"/>
      <c r="S932" s="162"/>
      <c r="T932" s="162"/>
      <c r="U932" s="162"/>
      <c r="V932" s="162"/>
      <c r="W932" s="162"/>
      <c r="X932" s="162"/>
      <c r="Y932" s="162"/>
      <c r="Z932" s="162"/>
    </row>
    <row r="933" customFormat="false" ht="12.75" hidden="false" customHeight="true" outlineLevel="0" collapsed="false">
      <c r="A933" s="55"/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  <c r="Q933" s="162"/>
      <c r="R933" s="162"/>
      <c r="S933" s="162"/>
      <c r="T933" s="162"/>
      <c r="U933" s="162"/>
      <c r="V933" s="162"/>
      <c r="W933" s="162"/>
      <c r="X933" s="162"/>
      <c r="Y933" s="162"/>
      <c r="Z933" s="162"/>
    </row>
    <row r="934" customFormat="false" ht="12.75" hidden="false" customHeight="true" outlineLevel="0" collapsed="false">
      <c r="A934" s="55"/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</row>
    <row r="935" customFormat="false" ht="12.75" hidden="false" customHeight="true" outlineLevel="0" collapsed="false">
      <c r="A935" s="55"/>
      <c r="B935" s="162"/>
      <c r="C935" s="162"/>
      <c r="D935" s="162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  <c r="Q935" s="162"/>
      <c r="R935" s="162"/>
      <c r="S935" s="162"/>
      <c r="T935" s="162"/>
      <c r="U935" s="162"/>
      <c r="V935" s="162"/>
      <c r="W935" s="162"/>
      <c r="X935" s="162"/>
      <c r="Y935" s="162"/>
      <c r="Z935" s="162"/>
    </row>
    <row r="936" customFormat="false" ht="12.75" hidden="false" customHeight="true" outlineLevel="0" collapsed="false">
      <c r="A936" s="55"/>
      <c r="B936" s="162"/>
      <c r="C936" s="162"/>
      <c r="D936" s="162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  <c r="Q936" s="162"/>
      <c r="R936" s="162"/>
      <c r="S936" s="162"/>
      <c r="T936" s="162"/>
      <c r="U936" s="162"/>
      <c r="V936" s="162"/>
      <c r="W936" s="162"/>
      <c r="X936" s="162"/>
      <c r="Y936" s="162"/>
      <c r="Z936" s="162"/>
    </row>
    <row r="937" customFormat="false" ht="12.75" hidden="false" customHeight="true" outlineLevel="0" collapsed="false">
      <c r="A937" s="55"/>
      <c r="B937" s="162"/>
      <c r="C937" s="162"/>
      <c r="D937" s="162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  <c r="Q937" s="162"/>
      <c r="R937" s="162"/>
      <c r="S937" s="162"/>
      <c r="T937" s="162"/>
      <c r="U937" s="162"/>
      <c r="V937" s="162"/>
      <c r="W937" s="162"/>
      <c r="X937" s="162"/>
      <c r="Y937" s="162"/>
      <c r="Z937" s="162"/>
    </row>
    <row r="938" customFormat="false" ht="12.75" hidden="false" customHeight="true" outlineLevel="0" collapsed="false">
      <c r="A938" s="55"/>
      <c r="B938" s="162"/>
      <c r="C938" s="162"/>
      <c r="D938" s="162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  <c r="Q938" s="162"/>
      <c r="R938" s="162"/>
      <c r="S938" s="162"/>
      <c r="T938" s="162"/>
      <c r="U938" s="162"/>
      <c r="V938" s="162"/>
      <c r="W938" s="162"/>
      <c r="X938" s="162"/>
      <c r="Y938" s="162"/>
      <c r="Z938" s="162"/>
    </row>
    <row r="939" customFormat="false" ht="12.75" hidden="false" customHeight="true" outlineLevel="0" collapsed="false">
      <c r="A939" s="55"/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  <c r="Q939" s="162"/>
      <c r="R939" s="162"/>
      <c r="S939" s="162"/>
      <c r="T939" s="162"/>
      <c r="U939" s="162"/>
      <c r="V939" s="162"/>
      <c r="W939" s="162"/>
      <c r="X939" s="162"/>
      <c r="Y939" s="162"/>
      <c r="Z939" s="162"/>
    </row>
    <row r="940" customFormat="false" ht="12.75" hidden="false" customHeight="true" outlineLevel="0" collapsed="false">
      <c r="A940" s="55"/>
      <c r="B940" s="162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2"/>
      <c r="V940" s="162"/>
      <c r="W940" s="162"/>
      <c r="X940" s="162"/>
      <c r="Y940" s="162"/>
      <c r="Z940" s="162"/>
    </row>
    <row r="941" customFormat="false" ht="12.75" hidden="false" customHeight="true" outlineLevel="0" collapsed="false">
      <c r="A941" s="55"/>
      <c r="B941" s="162"/>
      <c r="C941" s="162"/>
      <c r="D941" s="162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  <c r="Q941" s="162"/>
      <c r="R941" s="162"/>
      <c r="S941" s="162"/>
      <c r="T941" s="162"/>
      <c r="U941" s="162"/>
      <c r="V941" s="162"/>
      <c r="W941" s="162"/>
      <c r="X941" s="162"/>
      <c r="Y941" s="162"/>
      <c r="Z941" s="162"/>
    </row>
    <row r="942" customFormat="false" ht="12.75" hidden="false" customHeight="true" outlineLevel="0" collapsed="false">
      <c r="A942" s="55"/>
      <c r="B942" s="162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2"/>
      <c r="V942" s="162"/>
      <c r="W942" s="162"/>
      <c r="X942" s="162"/>
      <c r="Y942" s="162"/>
      <c r="Z942" s="162"/>
    </row>
    <row r="943" customFormat="false" ht="12.75" hidden="false" customHeight="true" outlineLevel="0" collapsed="false">
      <c r="A943" s="55"/>
      <c r="B943" s="162"/>
      <c r="C943" s="162"/>
      <c r="D943" s="162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  <c r="Q943" s="162"/>
      <c r="R943" s="162"/>
      <c r="S943" s="162"/>
      <c r="T943" s="162"/>
      <c r="U943" s="162"/>
      <c r="V943" s="162"/>
      <c r="W943" s="162"/>
      <c r="X943" s="162"/>
      <c r="Y943" s="162"/>
      <c r="Z943" s="162"/>
    </row>
    <row r="944" customFormat="false" ht="12.75" hidden="false" customHeight="true" outlineLevel="0" collapsed="false">
      <c r="A944" s="55"/>
      <c r="B944" s="162"/>
      <c r="C944" s="162"/>
      <c r="D944" s="162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  <c r="Q944" s="162"/>
      <c r="R944" s="162"/>
      <c r="S944" s="162"/>
      <c r="T944" s="162"/>
      <c r="U944" s="162"/>
      <c r="V944" s="162"/>
      <c r="W944" s="162"/>
      <c r="X944" s="162"/>
      <c r="Y944" s="162"/>
      <c r="Z944" s="162"/>
    </row>
    <row r="945" customFormat="false" ht="12.75" hidden="false" customHeight="true" outlineLevel="0" collapsed="false">
      <c r="A945" s="55"/>
      <c r="B945" s="162"/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  <c r="Q945" s="162"/>
      <c r="R945" s="162"/>
      <c r="S945" s="162"/>
      <c r="T945" s="162"/>
      <c r="U945" s="162"/>
      <c r="V945" s="162"/>
      <c r="W945" s="162"/>
      <c r="X945" s="162"/>
      <c r="Y945" s="162"/>
      <c r="Z945" s="162"/>
    </row>
    <row r="946" customFormat="false" ht="12.75" hidden="false" customHeight="true" outlineLevel="0" collapsed="false">
      <c r="A946" s="55"/>
      <c r="B946" s="162"/>
      <c r="C946" s="162"/>
      <c r="D946" s="162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  <c r="Q946" s="162"/>
      <c r="R946" s="162"/>
      <c r="S946" s="162"/>
      <c r="T946" s="162"/>
      <c r="U946" s="162"/>
      <c r="V946" s="162"/>
      <c r="W946" s="162"/>
      <c r="X946" s="162"/>
      <c r="Y946" s="162"/>
      <c r="Z946" s="162"/>
    </row>
    <row r="947" customFormat="false" ht="12.75" hidden="false" customHeight="true" outlineLevel="0" collapsed="false">
      <c r="A947" s="55"/>
      <c r="B947" s="162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2"/>
      <c r="V947" s="162"/>
      <c r="W947" s="162"/>
      <c r="X947" s="162"/>
      <c r="Y947" s="162"/>
      <c r="Z947" s="162"/>
    </row>
    <row r="948" customFormat="false" ht="12.75" hidden="false" customHeight="true" outlineLevel="0" collapsed="false">
      <c r="A948" s="55"/>
      <c r="B948" s="162"/>
      <c r="C948" s="162"/>
      <c r="D948" s="162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  <c r="Q948" s="162"/>
      <c r="R948" s="162"/>
      <c r="S948" s="162"/>
      <c r="T948" s="162"/>
      <c r="U948" s="162"/>
      <c r="V948" s="162"/>
      <c r="W948" s="162"/>
      <c r="X948" s="162"/>
      <c r="Y948" s="162"/>
      <c r="Z948" s="162"/>
    </row>
    <row r="949" customFormat="false" ht="12.75" hidden="false" customHeight="true" outlineLevel="0" collapsed="false">
      <c r="A949" s="55"/>
      <c r="B949" s="162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2"/>
      <c r="V949" s="162"/>
      <c r="W949" s="162"/>
      <c r="X949" s="162"/>
      <c r="Y949" s="162"/>
      <c r="Z949" s="162"/>
    </row>
    <row r="950" customFormat="false" ht="12.75" hidden="false" customHeight="true" outlineLevel="0" collapsed="false">
      <c r="A950" s="55"/>
      <c r="B950" s="162"/>
      <c r="C950" s="162"/>
      <c r="D950" s="162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  <c r="Q950" s="162"/>
      <c r="R950" s="162"/>
      <c r="S950" s="162"/>
      <c r="T950" s="162"/>
      <c r="U950" s="162"/>
      <c r="V950" s="162"/>
      <c r="W950" s="162"/>
      <c r="X950" s="162"/>
      <c r="Y950" s="162"/>
      <c r="Z950" s="162"/>
    </row>
    <row r="951" customFormat="false" ht="12.75" hidden="false" customHeight="true" outlineLevel="0" collapsed="false">
      <c r="A951" s="55"/>
      <c r="B951" s="162"/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  <c r="Q951" s="162"/>
      <c r="R951" s="162"/>
      <c r="S951" s="162"/>
      <c r="T951" s="162"/>
      <c r="U951" s="162"/>
      <c r="V951" s="162"/>
      <c r="W951" s="162"/>
      <c r="X951" s="162"/>
      <c r="Y951" s="162"/>
      <c r="Z951" s="162"/>
    </row>
    <row r="952" customFormat="false" ht="12.75" hidden="false" customHeight="true" outlineLevel="0" collapsed="false">
      <c r="A952" s="55"/>
      <c r="B952" s="162"/>
      <c r="C952" s="162"/>
      <c r="D952" s="162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  <c r="Q952" s="162"/>
      <c r="R952" s="162"/>
      <c r="S952" s="162"/>
      <c r="T952" s="162"/>
      <c r="U952" s="162"/>
      <c r="V952" s="162"/>
      <c r="W952" s="162"/>
      <c r="X952" s="162"/>
      <c r="Y952" s="162"/>
      <c r="Z952" s="162"/>
    </row>
    <row r="953" customFormat="false" ht="12.75" hidden="false" customHeight="true" outlineLevel="0" collapsed="false">
      <c r="A953" s="55"/>
      <c r="B953" s="162"/>
      <c r="C953" s="162"/>
      <c r="D953" s="162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  <c r="Q953" s="162"/>
      <c r="R953" s="162"/>
      <c r="S953" s="162"/>
      <c r="T953" s="162"/>
      <c r="U953" s="162"/>
      <c r="V953" s="162"/>
      <c r="W953" s="162"/>
      <c r="X953" s="162"/>
      <c r="Y953" s="162"/>
      <c r="Z953" s="162"/>
    </row>
    <row r="954" customFormat="false" ht="12.75" hidden="false" customHeight="true" outlineLevel="0" collapsed="false">
      <c r="A954" s="55"/>
      <c r="B954" s="162"/>
      <c r="C954" s="162"/>
      <c r="D954" s="162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  <c r="Q954" s="162"/>
      <c r="R954" s="162"/>
      <c r="S954" s="162"/>
      <c r="T954" s="162"/>
      <c r="U954" s="162"/>
      <c r="V954" s="162"/>
      <c r="W954" s="162"/>
      <c r="X954" s="162"/>
      <c r="Y954" s="162"/>
      <c r="Z954" s="162"/>
    </row>
    <row r="955" customFormat="false" ht="12.75" hidden="false" customHeight="true" outlineLevel="0" collapsed="false">
      <c r="A955" s="55"/>
      <c r="B955" s="162"/>
      <c r="C955" s="162"/>
      <c r="D955" s="162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  <c r="Q955" s="162"/>
      <c r="R955" s="162"/>
      <c r="S955" s="162"/>
      <c r="T955" s="162"/>
      <c r="U955" s="162"/>
      <c r="V955" s="162"/>
      <c r="W955" s="162"/>
      <c r="X955" s="162"/>
      <c r="Y955" s="162"/>
      <c r="Z955" s="162"/>
    </row>
    <row r="956" customFormat="false" ht="12.75" hidden="false" customHeight="true" outlineLevel="0" collapsed="false">
      <c r="A956" s="55"/>
      <c r="B956" s="162"/>
      <c r="C956" s="162"/>
      <c r="D956" s="162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  <c r="Q956" s="162"/>
      <c r="R956" s="162"/>
      <c r="S956" s="162"/>
      <c r="T956" s="162"/>
      <c r="U956" s="162"/>
      <c r="V956" s="162"/>
      <c r="W956" s="162"/>
      <c r="X956" s="162"/>
      <c r="Y956" s="162"/>
      <c r="Z956" s="162"/>
    </row>
    <row r="957" customFormat="false" ht="12.75" hidden="false" customHeight="true" outlineLevel="0" collapsed="false">
      <c r="A957" s="55"/>
      <c r="B957" s="162"/>
      <c r="C957" s="162"/>
      <c r="D957" s="162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  <c r="Q957" s="162"/>
      <c r="R957" s="162"/>
      <c r="S957" s="162"/>
      <c r="T957" s="162"/>
      <c r="U957" s="162"/>
      <c r="V957" s="162"/>
      <c r="W957" s="162"/>
      <c r="X957" s="162"/>
      <c r="Y957" s="162"/>
      <c r="Z957" s="162"/>
    </row>
    <row r="958" customFormat="false" ht="12.75" hidden="false" customHeight="true" outlineLevel="0" collapsed="false">
      <c r="A958" s="55"/>
      <c r="B958" s="162"/>
      <c r="C958" s="162"/>
      <c r="D958" s="162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  <c r="Q958" s="162"/>
      <c r="R958" s="162"/>
      <c r="S958" s="162"/>
      <c r="T958" s="162"/>
      <c r="U958" s="162"/>
      <c r="V958" s="162"/>
      <c r="W958" s="162"/>
      <c r="X958" s="162"/>
      <c r="Y958" s="162"/>
      <c r="Z958" s="162"/>
    </row>
    <row r="959" customFormat="false" ht="12.75" hidden="false" customHeight="true" outlineLevel="0" collapsed="false">
      <c r="A959" s="55"/>
      <c r="B959" s="162"/>
      <c r="C959" s="162"/>
      <c r="D959" s="162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  <c r="Q959" s="162"/>
      <c r="R959" s="162"/>
      <c r="S959" s="162"/>
      <c r="T959" s="162"/>
      <c r="U959" s="162"/>
      <c r="V959" s="162"/>
      <c r="W959" s="162"/>
      <c r="X959" s="162"/>
      <c r="Y959" s="162"/>
      <c r="Z959" s="162"/>
    </row>
    <row r="960" customFormat="false" ht="12.75" hidden="false" customHeight="true" outlineLevel="0" collapsed="false">
      <c r="A960" s="55"/>
      <c r="B960" s="162"/>
      <c r="C960" s="162"/>
      <c r="D960" s="162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</row>
    <row r="961" customFormat="false" ht="12.75" hidden="false" customHeight="true" outlineLevel="0" collapsed="false">
      <c r="A961" s="55"/>
      <c r="B961" s="162"/>
      <c r="C961" s="162"/>
      <c r="D961" s="162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  <c r="Q961" s="162"/>
      <c r="R961" s="162"/>
      <c r="S961" s="162"/>
      <c r="T961" s="162"/>
      <c r="U961" s="162"/>
      <c r="V961" s="162"/>
      <c r="W961" s="162"/>
      <c r="X961" s="162"/>
      <c r="Y961" s="162"/>
      <c r="Z961" s="162"/>
    </row>
    <row r="962" customFormat="false" ht="12.75" hidden="false" customHeight="true" outlineLevel="0" collapsed="false">
      <c r="A962" s="55"/>
      <c r="B962" s="162"/>
      <c r="C962" s="162"/>
      <c r="D962" s="162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  <c r="Q962" s="162"/>
      <c r="R962" s="162"/>
      <c r="S962" s="162"/>
      <c r="T962" s="162"/>
      <c r="U962" s="162"/>
      <c r="V962" s="162"/>
      <c r="W962" s="162"/>
      <c r="X962" s="162"/>
      <c r="Y962" s="162"/>
      <c r="Z962" s="162"/>
    </row>
    <row r="963" customFormat="false" ht="12.75" hidden="false" customHeight="true" outlineLevel="0" collapsed="false">
      <c r="A963" s="55"/>
      <c r="B963" s="162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2"/>
      <c r="V963" s="162"/>
      <c r="W963" s="162"/>
      <c r="X963" s="162"/>
      <c r="Y963" s="162"/>
      <c r="Z963" s="162"/>
    </row>
    <row r="964" customFormat="false" ht="12.75" hidden="false" customHeight="true" outlineLevel="0" collapsed="false">
      <c r="A964" s="55"/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</row>
    <row r="965" customFormat="false" ht="12.75" hidden="false" customHeight="true" outlineLevel="0" collapsed="false">
      <c r="A965" s="55"/>
      <c r="B965" s="162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2"/>
      <c r="V965" s="162"/>
      <c r="W965" s="162"/>
      <c r="X965" s="162"/>
      <c r="Y965" s="162"/>
      <c r="Z965" s="162"/>
    </row>
    <row r="966" customFormat="false" ht="12.75" hidden="false" customHeight="true" outlineLevel="0" collapsed="false">
      <c r="A966" s="55"/>
      <c r="B966" s="162"/>
      <c r="C966" s="162"/>
      <c r="D966" s="162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  <c r="Q966" s="162"/>
      <c r="R966" s="162"/>
      <c r="S966" s="162"/>
      <c r="T966" s="162"/>
      <c r="U966" s="162"/>
      <c r="V966" s="162"/>
      <c r="W966" s="162"/>
      <c r="X966" s="162"/>
      <c r="Y966" s="162"/>
      <c r="Z966" s="162"/>
    </row>
    <row r="967" customFormat="false" ht="12.75" hidden="false" customHeight="true" outlineLevel="0" collapsed="false">
      <c r="A967" s="55"/>
      <c r="B967" s="162"/>
      <c r="C967" s="162"/>
      <c r="D967" s="162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  <c r="Q967" s="162"/>
      <c r="R967" s="162"/>
      <c r="S967" s="162"/>
      <c r="T967" s="162"/>
      <c r="U967" s="162"/>
      <c r="V967" s="162"/>
      <c r="W967" s="162"/>
      <c r="X967" s="162"/>
      <c r="Y967" s="162"/>
      <c r="Z967" s="162"/>
    </row>
    <row r="968" customFormat="false" ht="12.75" hidden="false" customHeight="true" outlineLevel="0" collapsed="false">
      <c r="A968" s="55"/>
      <c r="B968" s="162"/>
      <c r="C968" s="162"/>
      <c r="D968" s="162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  <c r="Q968" s="162"/>
      <c r="R968" s="162"/>
      <c r="S968" s="162"/>
      <c r="T968" s="162"/>
      <c r="U968" s="162"/>
      <c r="V968" s="162"/>
      <c r="W968" s="162"/>
      <c r="X968" s="162"/>
      <c r="Y968" s="162"/>
      <c r="Z968" s="162"/>
    </row>
    <row r="969" customFormat="false" ht="12.75" hidden="false" customHeight="true" outlineLevel="0" collapsed="false">
      <c r="A969" s="55"/>
      <c r="B969" s="162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2"/>
      <c r="V969" s="162"/>
      <c r="W969" s="162"/>
      <c r="X969" s="162"/>
      <c r="Y969" s="162"/>
      <c r="Z969" s="162"/>
    </row>
    <row r="970" customFormat="false" ht="12.75" hidden="false" customHeight="true" outlineLevel="0" collapsed="false">
      <c r="A970" s="55"/>
      <c r="B970" s="162"/>
      <c r="C970" s="162"/>
      <c r="D970" s="162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  <c r="Q970" s="162"/>
      <c r="R970" s="162"/>
      <c r="S970" s="162"/>
      <c r="T970" s="162"/>
      <c r="U970" s="162"/>
      <c r="V970" s="162"/>
      <c r="W970" s="162"/>
      <c r="X970" s="162"/>
      <c r="Y970" s="162"/>
      <c r="Z970" s="162"/>
    </row>
    <row r="971" customFormat="false" ht="12.75" hidden="false" customHeight="true" outlineLevel="0" collapsed="false">
      <c r="A971" s="55"/>
      <c r="B971" s="162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2"/>
      <c r="V971" s="162"/>
      <c r="W971" s="162"/>
      <c r="X971" s="162"/>
      <c r="Y971" s="162"/>
      <c r="Z971" s="162"/>
    </row>
    <row r="972" customFormat="false" ht="12.75" hidden="false" customHeight="true" outlineLevel="0" collapsed="false">
      <c r="A972" s="55"/>
      <c r="B972" s="162"/>
      <c r="C972" s="162"/>
      <c r="D972" s="162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  <c r="Q972" s="162"/>
      <c r="R972" s="162"/>
      <c r="S972" s="162"/>
      <c r="T972" s="162"/>
      <c r="U972" s="162"/>
      <c r="V972" s="162"/>
      <c r="W972" s="162"/>
      <c r="X972" s="162"/>
      <c r="Y972" s="162"/>
      <c r="Z972" s="162"/>
    </row>
    <row r="973" customFormat="false" ht="12.75" hidden="false" customHeight="true" outlineLevel="0" collapsed="false">
      <c r="A973" s="55"/>
      <c r="B973" s="162"/>
      <c r="C973" s="162"/>
      <c r="D973" s="162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  <c r="Q973" s="162"/>
      <c r="R973" s="162"/>
      <c r="S973" s="162"/>
      <c r="T973" s="162"/>
      <c r="U973" s="162"/>
      <c r="V973" s="162"/>
      <c r="W973" s="162"/>
      <c r="X973" s="162"/>
      <c r="Y973" s="162"/>
      <c r="Z973" s="162"/>
    </row>
    <row r="974" customFormat="false" ht="12.75" hidden="false" customHeight="true" outlineLevel="0" collapsed="false">
      <c r="A974" s="55"/>
      <c r="B974" s="162"/>
      <c r="C974" s="162"/>
      <c r="D974" s="162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  <c r="Q974" s="162"/>
      <c r="R974" s="162"/>
      <c r="S974" s="162"/>
      <c r="T974" s="162"/>
      <c r="U974" s="162"/>
      <c r="V974" s="162"/>
      <c r="W974" s="162"/>
      <c r="X974" s="162"/>
      <c r="Y974" s="162"/>
      <c r="Z974" s="162"/>
    </row>
    <row r="975" customFormat="false" ht="12.75" hidden="false" customHeight="true" outlineLevel="0" collapsed="false">
      <c r="A975" s="55"/>
      <c r="B975" s="162"/>
      <c r="C975" s="162"/>
      <c r="D975" s="162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  <c r="Q975" s="162"/>
      <c r="R975" s="162"/>
      <c r="S975" s="162"/>
      <c r="T975" s="162"/>
      <c r="U975" s="162"/>
      <c r="V975" s="162"/>
      <c r="W975" s="162"/>
      <c r="X975" s="162"/>
      <c r="Y975" s="162"/>
      <c r="Z975" s="162"/>
    </row>
    <row r="976" customFormat="false" ht="12.75" hidden="false" customHeight="true" outlineLevel="0" collapsed="false">
      <c r="A976" s="55"/>
      <c r="B976" s="162"/>
      <c r="C976" s="162"/>
      <c r="D976" s="162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  <c r="Q976" s="162"/>
      <c r="R976" s="162"/>
      <c r="S976" s="162"/>
      <c r="T976" s="162"/>
      <c r="U976" s="162"/>
      <c r="V976" s="162"/>
      <c r="W976" s="162"/>
      <c r="X976" s="162"/>
      <c r="Y976" s="162"/>
      <c r="Z976" s="162"/>
    </row>
    <row r="977" customFormat="false" ht="12.75" hidden="false" customHeight="true" outlineLevel="0" collapsed="false">
      <c r="A977" s="55"/>
      <c r="B977" s="162"/>
      <c r="C977" s="162"/>
      <c r="D977" s="162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  <c r="Q977" s="162"/>
      <c r="R977" s="162"/>
      <c r="S977" s="162"/>
      <c r="T977" s="162"/>
      <c r="U977" s="162"/>
      <c r="V977" s="162"/>
      <c r="W977" s="162"/>
      <c r="X977" s="162"/>
      <c r="Y977" s="162"/>
      <c r="Z977" s="162"/>
    </row>
    <row r="978" customFormat="false" ht="12.75" hidden="false" customHeight="true" outlineLevel="0" collapsed="false">
      <c r="A978" s="55"/>
      <c r="B978" s="162"/>
      <c r="C978" s="162"/>
      <c r="D978" s="162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</row>
    <row r="979" customFormat="false" ht="12.75" hidden="false" customHeight="true" outlineLevel="0" collapsed="false">
      <c r="A979" s="55"/>
      <c r="B979" s="162"/>
      <c r="C979" s="162"/>
      <c r="D979" s="162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  <c r="Q979" s="162"/>
      <c r="R979" s="162"/>
      <c r="S979" s="162"/>
      <c r="T979" s="162"/>
      <c r="U979" s="162"/>
      <c r="V979" s="162"/>
      <c r="W979" s="162"/>
      <c r="X979" s="162"/>
      <c r="Y979" s="162"/>
      <c r="Z979" s="162"/>
    </row>
    <row r="980" customFormat="false" ht="12.75" hidden="false" customHeight="true" outlineLevel="0" collapsed="false">
      <c r="A980" s="55"/>
      <c r="B980" s="162"/>
      <c r="C980" s="162"/>
      <c r="D980" s="162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</row>
    <row r="981" customFormat="false" ht="12.75" hidden="false" customHeight="true" outlineLevel="0" collapsed="false">
      <c r="A981" s="55"/>
      <c r="B981" s="162"/>
      <c r="C981" s="162"/>
      <c r="D981" s="162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  <c r="Q981" s="162"/>
      <c r="R981" s="162"/>
      <c r="S981" s="162"/>
      <c r="T981" s="162"/>
      <c r="U981" s="162"/>
      <c r="V981" s="162"/>
      <c r="W981" s="162"/>
      <c r="X981" s="162"/>
      <c r="Y981" s="162"/>
      <c r="Z981" s="162"/>
    </row>
    <row r="982" customFormat="false" ht="12.75" hidden="false" customHeight="true" outlineLevel="0" collapsed="false">
      <c r="A982" s="55"/>
      <c r="B982" s="162"/>
      <c r="C982" s="162"/>
      <c r="D982" s="162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  <c r="Q982" s="162"/>
      <c r="R982" s="162"/>
      <c r="S982" s="162"/>
      <c r="T982" s="162"/>
      <c r="U982" s="162"/>
      <c r="V982" s="162"/>
      <c r="W982" s="162"/>
      <c r="X982" s="162"/>
      <c r="Y982" s="162"/>
      <c r="Z982" s="162"/>
    </row>
    <row r="983" customFormat="false" ht="12.75" hidden="false" customHeight="true" outlineLevel="0" collapsed="false">
      <c r="A983" s="55"/>
      <c r="B983" s="162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2"/>
      <c r="S983" s="162"/>
      <c r="T983" s="162"/>
      <c r="U983" s="162"/>
      <c r="V983" s="162"/>
      <c r="W983" s="162"/>
      <c r="X983" s="162"/>
      <c r="Y983" s="162"/>
      <c r="Z983" s="162"/>
    </row>
    <row r="984" customFormat="false" ht="12.75" hidden="false" customHeight="true" outlineLevel="0" collapsed="false">
      <c r="A984" s="55"/>
      <c r="B984" s="162"/>
      <c r="C984" s="162"/>
      <c r="D984" s="162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  <c r="Q984" s="162"/>
      <c r="R984" s="162"/>
      <c r="S984" s="162"/>
      <c r="T984" s="162"/>
      <c r="U984" s="162"/>
      <c r="V984" s="162"/>
      <c r="W984" s="162"/>
      <c r="X984" s="162"/>
      <c r="Y984" s="162"/>
      <c r="Z984" s="162"/>
    </row>
    <row r="985" customFormat="false" ht="12.75" hidden="false" customHeight="true" outlineLevel="0" collapsed="false">
      <c r="A985" s="55"/>
      <c r="B985" s="162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2"/>
      <c r="V985" s="162"/>
      <c r="W985" s="162"/>
      <c r="X985" s="162"/>
      <c r="Y985" s="162"/>
      <c r="Z985" s="162"/>
    </row>
    <row r="986" customFormat="false" ht="12.75" hidden="false" customHeight="true" outlineLevel="0" collapsed="false">
      <c r="A986" s="55"/>
      <c r="B986" s="162"/>
      <c r="C986" s="162"/>
      <c r="D986" s="162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  <c r="Q986" s="162"/>
      <c r="R986" s="162"/>
      <c r="S986" s="162"/>
      <c r="T986" s="162"/>
      <c r="U986" s="162"/>
      <c r="V986" s="162"/>
      <c r="W986" s="162"/>
      <c r="X986" s="162"/>
      <c r="Y986" s="162"/>
      <c r="Z986" s="162"/>
    </row>
    <row r="987" customFormat="false" ht="12.75" hidden="false" customHeight="true" outlineLevel="0" collapsed="false">
      <c r="A987" s="55"/>
      <c r="B987" s="162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2"/>
      <c r="V987" s="162"/>
      <c r="W987" s="162"/>
      <c r="X987" s="162"/>
      <c r="Y987" s="162"/>
      <c r="Z987" s="162"/>
    </row>
    <row r="988" customFormat="false" ht="12.75" hidden="false" customHeight="true" outlineLevel="0" collapsed="false">
      <c r="A988" s="55"/>
      <c r="B988" s="162"/>
      <c r="C988" s="162"/>
      <c r="D988" s="162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  <c r="Q988" s="162"/>
      <c r="R988" s="162"/>
      <c r="S988" s="162"/>
      <c r="T988" s="162"/>
      <c r="U988" s="162"/>
      <c r="V988" s="162"/>
      <c r="W988" s="162"/>
      <c r="X988" s="162"/>
      <c r="Y988" s="162"/>
      <c r="Z988" s="162"/>
    </row>
    <row r="989" customFormat="false" ht="12.75" hidden="false" customHeight="true" outlineLevel="0" collapsed="false">
      <c r="A989" s="55"/>
      <c r="B989" s="162"/>
      <c r="C989" s="162"/>
      <c r="D989" s="162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  <c r="Q989" s="162"/>
      <c r="R989" s="162"/>
      <c r="S989" s="162"/>
      <c r="T989" s="162"/>
      <c r="U989" s="162"/>
      <c r="V989" s="162"/>
      <c r="W989" s="162"/>
      <c r="X989" s="162"/>
      <c r="Y989" s="162"/>
      <c r="Z989" s="162"/>
    </row>
    <row r="990" customFormat="false" ht="12.75" hidden="false" customHeight="true" outlineLevel="0" collapsed="false">
      <c r="A990" s="55"/>
      <c r="B990" s="162"/>
      <c r="C990" s="162"/>
      <c r="D990" s="162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  <c r="Q990" s="162"/>
      <c r="R990" s="162"/>
      <c r="S990" s="162"/>
      <c r="T990" s="162"/>
      <c r="U990" s="162"/>
      <c r="V990" s="162"/>
      <c r="W990" s="162"/>
      <c r="X990" s="162"/>
      <c r="Y990" s="162"/>
      <c r="Z990" s="162"/>
    </row>
    <row r="991" customFormat="false" ht="12.75" hidden="false" customHeight="true" outlineLevel="0" collapsed="false">
      <c r="A991" s="55"/>
      <c r="B991" s="162"/>
      <c r="C991" s="162"/>
      <c r="D991" s="162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  <c r="Q991" s="162"/>
      <c r="R991" s="162"/>
      <c r="S991" s="162"/>
      <c r="T991" s="162"/>
      <c r="U991" s="162"/>
      <c r="V991" s="162"/>
      <c r="W991" s="162"/>
      <c r="X991" s="162"/>
      <c r="Y991" s="162"/>
      <c r="Z991" s="162"/>
    </row>
    <row r="992" customFormat="false" ht="12.75" hidden="false" customHeight="true" outlineLevel="0" collapsed="false">
      <c r="A992" s="55"/>
      <c r="B992" s="162"/>
      <c r="C992" s="162"/>
      <c r="D992" s="162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  <c r="Q992" s="162"/>
      <c r="R992" s="162"/>
      <c r="S992" s="162"/>
      <c r="T992" s="162"/>
      <c r="U992" s="162"/>
      <c r="V992" s="162"/>
      <c r="W992" s="162"/>
      <c r="X992" s="162"/>
      <c r="Y992" s="162"/>
      <c r="Z992" s="162"/>
    </row>
    <row r="993" customFormat="false" ht="12.75" hidden="false" customHeight="true" outlineLevel="0" collapsed="false">
      <c r="A993" s="55"/>
      <c r="B993" s="162"/>
      <c r="C993" s="162"/>
      <c r="D993" s="162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  <c r="Q993" s="162"/>
      <c r="R993" s="162"/>
      <c r="S993" s="162"/>
      <c r="T993" s="162"/>
      <c r="U993" s="162"/>
      <c r="V993" s="162"/>
      <c r="W993" s="162"/>
      <c r="X993" s="162"/>
      <c r="Y993" s="162"/>
      <c r="Z993" s="162"/>
    </row>
    <row r="994" customFormat="false" ht="12.75" hidden="false" customHeight="true" outlineLevel="0" collapsed="false">
      <c r="A994" s="55"/>
      <c r="B994" s="162"/>
      <c r="C994" s="162"/>
      <c r="D994" s="162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</row>
    <row r="995" customFormat="false" ht="12.75" hidden="false" customHeight="true" outlineLevel="0" collapsed="false">
      <c r="A995" s="55"/>
      <c r="B995" s="162"/>
      <c r="C995" s="162"/>
      <c r="D995" s="162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  <c r="Q995" s="162"/>
      <c r="R995" s="162"/>
      <c r="S995" s="162"/>
      <c r="T995" s="162"/>
      <c r="U995" s="162"/>
      <c r="V995" s="162"/>
      <c r="W995" s="162"/>
      <c r="X995" s="162"/>
      <c r="Y995" s="162"/>
      <c r="Z995" s="162"/>
    </row>
    <row r="996" customFormat="false" ht="12.75" hidden="false" customHeight="true" outlineLevel="0" collapsed="false">
      <c r="A996" s="55"/>
      <c r="B996" s="162"/>
      <c r="C996" s="162"/>
      <c r="D996" s="162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  <c r="Q996" s="162"/>
      <c r="R996" s="162"/>
      <c r="S996" s="162"/>
      <c r="T996" s="162"/>
      <c r="U996" s="162"/>
      <c r="V996" s="162"/>
      <c r="W996" s="162"/>
      <c r="X996" s="162"/>
      <c r="Y996" s="162"/>
      <c r="Z996" s="162"/>
    </row>
    <row r="997" customFormat="false" ht="12.75" hidden="false" customHeight="true" outlineLevel="0" collapsed="false">
      <c r="A997" s="55"/>
      <c r="B997" s="162"/>
      <c r="C997" s="162"/>
      <c r="D997" s="162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  <c r="Q997" s="162"/>
      <c r="R997" s="162"/>
      <c r="S997" s="162"/>
      <c r="T997" s="162"/>
      <c r="U997" s="162"/>
      <c r="V997" s="162"/>
      <c r="W997" s="162"/>
      <c r="X997" s="162"/>
      <c r="Y997" s="162"/>
      <c r="Z997" s="162"/>
    </row>
    <row r="998" customFormat="false" ht="12.75" hidden="false" customHeight="true" outlineLevel="0" collapsed="false">
      <c r="A998" s="55"/>
      <c r="B998" s="162"/>
      <c r="C998" s="162"/>
      <c r="D998" s="162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  <c r="Q998" s="162"/>
      <c r="R998" s="162"/>
      <c r="S998" s="162"/>
      <c r="T998" s="162"/>
      <c r="U998" s="162"/>
      <c r="V998" s="162"/>
      <c r="W998" s="162"/>
      <c r="X998" s="162"/>
      <c r="Y998" s="162"/>
      <c r="Z998" s="162"/>
    </row>
    <row r="999" customFormat="false" ht="12.75" hidden="false" customHeight="true" outlineLevel="0" collapsed="false">
      <c r="A999" s="55"/>
      <c r="B999" s="162"/>
      <c r="C999" s="162"/>
      <c r="D999" s="162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  <c r="Q999" s="162"/>
      <c r="R999" s="162"/>
      <c r="S999" s="162"/>
      <c r="T999" s="162"/>
      <c r="U999" s="162"/>
      <c r="V999" s="162"/>
      <c r="W999" s="162"/>
      <c r="X999" s="162"/>
      <c r="Y999" s="162"/>
      <c r="Z999" s="162"/>
    </row>
    <row r="1000" customFormat="false" ht="12.75" hidden="false" customHeight="true" outlineLevel="0" collapsed="false">
      <c r="A1000" s="55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  <c r="Q1000" s="162"/>
      <c r="R1000" s="162"/>
      <c r="S1000" s="162"/>
      <c r="T1000" s="162"/>
      <c r="U1000" s="162"/>
      <c r="V1000" s="162"/>
      <c r="W1000" s="162"/>
      <c r="X1000" s="162"/>
      <c r="Y1000" s="162"/>
      <c r="Z1000" s="162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6.87"/>
    <col collapsed="false" customWidth="true" hidden="false" outlineLevel="0" max="3" min="3" style="0" width="25.13"/>
    <col collapsed="false" customWidth="true" hidden="false" outlineLevel="0" max="4" min="4" style="0" width="27.77"/>
    <col collapsed="false" customWidth="true" hidden="false" outlineLevel="0" max="5" min="5" style="0" width="8.63"/>
    <col collapsed="false" customWidth="true" hidden="false" outlineLevel="0" max="6" min="6" style="0" width="11.5"/>
    <col collapsed="false" customWidth="true" hidden="false" outlineLevel="0" max="26" min="7" style="0" width="13.02"/>
  </cols>
  <sheetData>
    <row r="1" customFormat="false" ht="34.5" hidden="false" customHeight="true" outlineLevel="0" collapsed="false">
      <c r="A1" s="180"/>
      <c r="B1" s="181" t="s">
        <v>933</v>
      </c>
      <c r="C1" s="181"/>
      <c r="D1" s="181"/>
      <c r="E1" s="182"/>
      <c r="F1" s="182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</row>
    <row r="2" customFormat="false" ht="12.75" hidden="false" customHeight="true" outlineLevel="0" collapsed="false">
      <c r="A2" s="180"/>
      <c r="B2" s="183" t="s">
        <v>934</v>
      </c>
      <c r="C2" s="184" t="s">
        <v>935</v>
      </c>
      <c r="D2" s="185" t="s">
        <v>936</v>
      </c>
      <c r="E2" s="186"/>
      <c r="F2" s="186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</row>
    <row r="3" customFormat="false" ht="12.75" hidden="false" customHeight="true" outlineLevel="0" collapsed="false">
      <c r="A3" s="180"/>
      <c r="B3" s="187" t="s">
        <v>937</v>
      </c>
      <c r="C3" s="188" t="s">
        <v>937</v>
      </c>
      <c r="D3" s="189" t="s">
        <v>937</v>
      </c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</row>
    <row r="4" customFormat="false" ht="12.75" hidden="false" customHeight="true" outlineLevel="0" collapsed="false">
      <c r="A4" s="180"/>
      <c r="B4" s="187" t="s">
        <v>938</v>
      </c>
      <c r="C4" s="188" t="s">
        <v>938</v>
      </c>
      <c r="D4" s="189" t="s">
        <v>939</v>
      </c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</row>
    <row r="5" customFormat="false" ht="12.75" hidden="false" customHeight="true" outlineLevel="0" collapsed="false">
      <c r="A5" s="180"/>
      <c r="B5" s="187" t="s">
        <v>940</v>
      </c>
      <c r="C5" s="188" t="s">
        <v>940</v>
      </c>
      <c r="D5" s="189" t="s">
        <v>941</v>
      </c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</row>
    <row r="6" customFormat="false" ht="12.75" hidden="false" customHeight="true" outlineLevel="0" collapsed="false">
      <c r="A6" s="180"/>
      <c r="B6" s="187"/>
      <c r="C6" s="188" t="s">
        <v>941</v>
      </c>
      <c r="D6" s="189" t="s">
        <v>942</v>
      </c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</row>
    <row r="7" customFormat="false" ht="12.75" hidden="false" customHeight="true" outlineLevel="0" collapsed="false">
      <c r="A7" s="180"/>
      <c r="B7" s="190"/>
      <c r="C7" s="188" t="s">
        <v>942</v>
      </c>
      <c r="D7" s="189" t="s">
        <v>943</v>
      </c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</row>
    <row r="8" customFormat="false" ht="12.75" hidden="false" customHeight="true" outlineLevel="0" collapsed="false">
      <c r="A8" s="180"/>
      <c r="B8" s="190"/>
      <c r="C8" s="188" t="s">
        <v>943</v>
      </c>
      <c r="D8" s="189" t="s">
        <v>944</v>
      </c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</row>
    <row r="9" customFormat="false" ht="12.75" hidden="false" customHeight="true" outlineLevel="0" collapsed="false">
      <c r="A9" s="180"/>
      <c r="B9" s="190"/>
      <c r="C9" s="188" t="s">
        <v>944</v>
      </c>
      <c r="D9" s="189" t="s">
        <v>945</v>
      </c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</row>
    <row r="10" customFormat="false" ht="12.75" hidden="false" customHeight="true" outlineLevel="0" collapsed="false">
      <c r="A10" s="180"/>
      <c r="B10" s="190"/>
      <c r="C10" s="188" t="s">
        <v>945</v>
      </c>
      <c r="D10" s="189" t="s">
        <v>946</v>
      </c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</row>
    <row r="11" customFormat="false" ht="12.75" hidden="false" customHeight="true" outlineLevel="0" collapsed="false">
      <c r="A11" s="180"/>
      <c r="B11" s="190"/>
      <c r="C11" s="188" t="s">
        <v>946</v>
      </c>
      <c r="D11" s="189" t="s">
        <v>947</v>
      </c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</row>
    <row r="12" customFormat="false" ht="12.75" hidden="false" customHeight="true" outlineLevel="0" collapsed="false">
      <c r="A12" s="180"/>
      <c r="B12" s="191"/>
      <c r="C12" s="192" t="s">
        <v>947</v>
      </c>
      <c r="D12" s="193" t="s">
        <v>948</v>
      </c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</row>
    <row r="13" customFormat="false" ht="12.75" hidden="false" customHeight="true" outlineLevel="0" collapsed="false">
      <c r="A13" s="180"/>
      <c r="B13" s="180"/>
      <c r="C13" s="119"/>
      <c r="D13" s="119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</row>
    <row r="14" customFormat="false" ht="14.25" hidden="false" customHeight="true" outlineLevel="0" collapsed="false">
      <c r="A14" s="180"/>
      <c r="B14" s="194" t="s">
        <v>949</v>
      </c>
      <c r="C14" s="194"/>
      <c r="D14" s="195" t="s">
        <v>950</v>
      </c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</row>
    <row r="15" customFormat="false" ht="12.75" hidden="false" customHeight="true" outlineLevel="0" collapsed="false">
      <c r="A15" s="180"/>
      <c r="B15" s="180"/>
      <c r="C15" s="180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</row>
    <row r="16" customFormat="false" ht="12.75" hidden="false" customHeight="true" outlineLevel="0" collapsed="false">
      <c r="A16" s="180"/>
      <c r="B16" s="196" t="s">
        <v>951</v>
      </c>
      <c r="C16" s="196" t="s">
        <v>952</v>
      </c>
      <c r="D16" s="197" t="s">
        <v>953</v>
      </c>
      <c r="E16" s="198"/>
      <c r="F16" s="198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</row>
    <row r="17" customFormat="false" ht="12.75" hidden="false" customHeight="true" outlineLevel="0" collapsed="false">
      <c r="A17" s="180"/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</row>
    <row r="18" customFormat="false" ht="12.75" hidden="false" customHeight="true" outlineLevel="0" collapsed="false">
      <c r="A18" s="180"/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</row>
    <row r="19" customFormat="false" ht="12.75" hidden="false" customHeight="true" outlineLevel="0" collapsed="false">
      <c r="A19" s="180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</row>
    <row r="20" customFormat="false" ht="12.75" hidden="false" customHeight="true" outlineLevel="0" collapsed="false">
      <c r="A20" s="180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</row>
    <row r="21" customFormat="false" ht="12.75" hidden="false" customHeight="true" outlineLevel="0" collapsed="false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</row>
    <row r="22" customFormat="false" ht="12.75" hidden="false" customHeight="true" outlineLevel="0" collapsed="false">
      <c r="A22" s="180"/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</row>
    <row r="23" customFormat="false" ht="12.75" hidden="false" customHeight="true" outlineLevel="0" collapsed="false">
      <c r="A23" s="180"/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</row>
    <row r="24" customFormat="false" ht="12.75" hidden="false" customHeight="true" outlineLevel="0" collapsed="false">
      <c r="A24" s="180"/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</row>
    <row r="25" customFormat="false" ht="12.75" hidden="false" customHeight="true" outlineLevel="0" collapsed="false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</row>
    <row r="26" customFormat="false" ht="12.75" hidden="false" customHeight="true" outlineLevel="0" collapsed="false">
      <c r="A26" s="180"/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</row>
    <row r="27" customFormat="false" ht="12.75" hidden="false" customHeight="true" outlineLevel="0" collapsed="false">
      <c r="A27" s="180"/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</row>
    <row r="28" customFormat="false" ht="12.75" hidden="false" customHeight="true" outlineLevel="0" collapsed="false">
      <c r="A28" s="180"/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</row>
    <row r="29" customFormat="false" ht="12.75" hidden="false" customHeight="true" outlineLevel="0" collapsed="false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</row>
    <row r="30" customFormat="false" ht="12.75" hidden="false" customHeight="true" outlineLevel="0" collapsed="false">
      <c r="A30" s="180"/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</row>
    <row r="31" customFormat="false" ht="12.75" hidden="false" customHeight="true" outlineLevel="0" collapsed="false">
      <c r="A31" s="180"/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</row>
    <row r="32" customFormat="false" ht="12.75" hidden="false" customHeight="true" outlineLevel="0" collapsed="false">
      <c r="A32" s="180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</row>
    <row r="33" customFormat="false" ht="12.75" hidden="false" customHeight="true" outlineLevel="0" collapsed="false">
      <c r="A33" s="180"/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</row>
    <row r="34" customFormat="false" ht="12.75" hidden="false" customHeight="true" outlineLevel="0" collapsed="false">
      <c r="A34" s="180"/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</row>
    <row r="35" customFormat="false" ht="12.75" hidden="false" customHeight="true" outlineLevel="0" collapsed="false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</row>
    <row r="36" customFormat="false" ht="12.75" hidden="false" customHeight="true" outlineLevel="0" collapsed="false">
      <c r="A36" s="180"/>
      <c r="B36" s="180"/>
      <c r="C36" s="18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</row>
    <row r="37" customFormat="false" ht="12.75" hidden="false" customHeight="true" outlineLevel="0" collapsed="false">
      <c r="A37" s="180"/>
      <c r="B37" s="180"/>
      <c r="C37" s="180"/>
      <c r="D37" s="180"/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</row>
    <row r="38" customFormat="false" ht="12.75" hidden="false" customHeight="true" outlineLevel="0" collapsed="false">
      <c r="A38" s="180"/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</row>
    <row r="39" customFormat="false" ht="12.75" hidden="false" customHeight="true" outlineLevel="0" collapsed="false">
      <c r="A39" s="180"/>
      <c r="B39" s="180"/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</row>
    <row r="40" customFormat="false" ht="12.75" hidden="false" customHeight="true" outlineLevel="0" collapsed="false">
      <c r="A40" s="180"/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</row>
    <row r="41" customFormat="false" ht="12.75" hidden="false" customHeight="true" outlineLevel="0" collapsed="false">
      <c r="A41" s="180"/>
      <c r="B41" s="180"/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</row>
    <row r="42" customFormat="false" ht="12.75" hidden="false" customHeight="true" outlineLevel="0" collapsed="false">
      <c r="A42" s="180"/>
      <c r="B42" s="180"/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</row>
    <row r="43" customFormat="false" ht="12.75" hidden="false" customHeight="true" outlineLevel="0" collapsed="false">
      <c r="A43" s="180"/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</row>
    <row r="44" customFormat="false" ht="12.75" hidden="false" customHeight="true" outlineLevel="0" collapsed="false">
      <c r="A44" s="180"/>
      <c r="B44" s="180"/>
      <c r="C44" s="180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</row>
    <row r="45" customFormat="false" ht="12.75" hidden="false" customHeight="true" outlineLevel="0" collapsed="false">
      <c r="A45" s="180"/>
      <c r="B45" s="180"/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</row>
    <row r="46" customFormat="false" ht="12.75" hidden="false" customHeight="true" outlineLevel="0" collapsed="false">
      <c r="A46" s="180"/>
      <c r="B46" s="180"/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</row>
    <row r="47" customFormat="false" ht="12.75" hidden="false" customHeight="true" outlineLevel="0" collapsed="false">
      <c r="A47" s="180"/>
      <c r="B47" s="180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</row>
    <row r="48" customFormat="false" ht="12.75" hidden="false" customHeight="true" outlineLevel="0" collapsed="false">
      <c r="A48" s="180"/>
      <c r="B48" s="180"/>
      <c r="C48" s="18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</row>
    <row r="49" customFormat="false" ht="12.75" hidden="false" customHeight="true" outlineLevel="0" collapsed="false">
      <c r="A49" s="180"/>
      <c r="B49" s="180"/>
      <c r="C49" s="180"/>
      <c r="D49" s="180"/>
      <c r="E49" s="18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</row>
    <row r="50" customFormat="false" ht="12.75" hidden="false" customHeight="true" outlineLevel="0" collapsed="false">
      <c r="A50" s="180"/>
      <c r="B50" s="180"/>
      <c r="C50" s="180"/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</row>
    <row r="51" customFormat="false" ht="12.75" hidden="false" customHeight="true" outlineLevel="0" collapsed="false">
      <c r="A51" s="180"/>
      <c r="B51" s="180"/>
      <c r="C51" s="18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</row>
    <row r="52" customFormat="false" ht="12.75" hidden="false" customHeight="true" outlineLevel="0" collapsed="false">
      <c r="A52" s="180"/>
      <c r="B52" s="180"/>
      <c r="C52" s="180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</row>
    <row r="53" customFormat="false" ht="12.75" hidden="false" customHeight="true" outlineLevel="0" collapsed="false">
      <c r="A53" s="180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</row>
    <row r="54" customFormat="false" ht="12.75" hidden="false" customHeight="true" outlineLevel="0" collapsed="false">
      <c r="A54" s="180"/>
      <c r="B54" s="180"/>
      <c r="C54" s="18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</row>
    <row r="55" customFormat="false" ht="12.75" hidden="false" customHeight="true" outlineLevel="0" collapsed="false">
      <c r="A55" s="180"/>
      <c r="B55" s="180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</row>
    <row r="56" customFormat="false" ht="12.75" hidden="false" customHeight="true" outlineLevel="0" collapsed="false">
      <c r="A56" s="180"/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</row>
    <row r="57" customFormat="false" ht="12.75" hidden="false" customHeight="true" outlineLevel="0" collapsed="false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</row>
    <row r="58" customFormat="false" ht="12.75" hidden="false" customHeight="true" outlineLevel="0" collapsed="false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</row>
    <row r="59" customFormat="false" ht="12.75" hidden="false" customHeight="true" outlineLevel="0" collapsed="false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</row>
    <row r="60" customFormat="false" ht="12.75" hidden="false" customHeight="true" outlineLevel="0" collapsed="false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</row>
    <row r="61" customFormat="false" ht="12.75" hidden="false" customHeight="true" outlineLevel="0" collapsed="false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</row>
    <row r="62" customFormat="false" ht="12.75" hidden="false" customHeight="true" outlineLevel="0" collapsed="false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</row>
    <row r="63" customFormat="false" ht="12.75" hidden="false" customHeight="true" outlineLevel="0" collapsed="false">
      <c r="A63" s="180"/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</row>
    <row r="64" customFormat="false" ht="12.75" hidden="false" customHeight="true" outlineLevel="0" collapsed="false">
      <c r="A64" s="180"/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</row>
    <row r="65" customFormat="false" ht="12.75" hidden="false" customHeight="true" outlineLevel="0" collapsed="false">
      <c r="A65" s="180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</row>
    <row r="66" customFormat="false" ht="12.75" hidden="false" customHeight="true" outlineLevel="0" collapsed="false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</row>
    <row r="67" customFormat="false" ht="12.75" hidden="false" customHeight="true" outlineLevel="0" collapsed="false">
      <c r="A67" s="180"/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</row>
    <row r="68" customFormat="false" ht="12.75" hidden="false" customHeight="true" outlineLevel="0" collapsed="false">
      <c r="A68" s="180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</row>
    <row r="69" customFormat="false" ht="12.75" hidden="false" customHeight="true" outlineLevel="0" collapsed="false">
      <c r="A69" s="180"/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</row>
    <row r="70" customFormat="false" ht="12.75" hidden="false" customHeight="true" outlineLevel="0" collapsed="false">
      <c r="A70" s="180"/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</row>
    <row r="71" customFormat="false" ht="12.75" hidden="false" customHeight="true" outlineLevel="0" collapsed="false">
      <c r="A71" s="180"/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</row>
    <row r="72" customFormat="false" ht="12.75" hidden="false" customHeight="true" outlineLevel="0" collapsed="false">
      <c r="A72" s="180"/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</row>
    <row r="73" customFormat="false" ht="12.75" hidden="false" customHeight="true" outlineLevel="0" collapsed="false">
      <c r="A73" s="180"/>
      <c r="B73" s="180"/>
      <c r="C73" s="180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</row>
    <row r="74" customFormat="false" ht="12.75" hidden="false" customHeight="true" outlineLevel="0" collapsed="false">
      <c r="A74" s="180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</row>
    <row r="75" customFormat="false" ht="12.75" hidden="false" customHeight="true" outlineLevel="0" collapsed="false">
      <c r="A75" s="180"/>
      <c r="B75" s="180"/>
      <c r="C75" s="180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</row>
    <row r="76" customFormat="false" ht="12.75" hidden="false" customHeight="true" outlineLevel="0" collapsed="false">
      <c r="A76" s="180"/>
      <c r="B76" s="180"/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</row>
    <row r="77" customFormat="false" ht="12.75" hidden="false" customHeight="true" outlineLevel="0" collapsed="false">
      <c r="A77" s="180"/>
      <c r="B77" s="180"/>
      <c r="C77" s="180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</row>
    <row r="78" customFormat="false" ht="12.75" hidden="false" customHeight="true" outlineLevel="0" collapsed="false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</row>
    <row r="79" customFormat="false" ht="12.75" hidden="false" customHeight="true" outlineLevel="0" collapsed="false">
      <c r="A79" s="180"/>
      <c r="B79" s="180"/>
      <c r="C79" s="180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</row>
    <row r="80" customFormat="false" ht="12.75" hidden="false" customHeight="true" outlineLevel="0" collapsed="false">
      <c r="A80" s="180"/>
      <c r="B80" s="180"/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</row>
    <row r="81" customFormat="false" ht="12.75" hidden="false" customHeight="true" outlineLevel="0" collapsed="false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</row>
    <row r="82" customFormat="false" ht="12.75" hidden="false" customHeight="true" outlineLevel="0" collapsed="false">
      <c r="A82" s="180"/>
      <c r="B82" s="180"/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</row>
    <row r="83" customFormat="false" ht="12.75" hidden="false" customHeight="true" outlineLevel="0" collapsed="false">
      <c r="A83" s="180"/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</row>
    <row r="84" customFormat="false" ht="12.75" hidden="false" customHeight="true" outlineLevel="0" collapsed="false">
      <c r="A84" s="180"/>
      <c r="B84" s="180"/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</row>
    <row r="85" customFormat="false" ht="12.75" hidden="false" customHeight="true" outlineLevel="0" collapsed="false">
      <c r="A85" s="180"/>
      <c r="B85" s="180"/>
      <c r="C85" s="180"/>
      <c r="D85" s="180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</row>
    <row r="86" customFormat="false" ht="12.75" hidden="false" customHeight="true" outlineLevel="0" collapsed="false">
      <c r="A86" s="180"/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</row>
    <row r="87" customFormat="false" ht="12.75" hidden="false" customHeight="true" outlineLevel="0" collapsed="false">
      <c r="A87" s="180"/>
      <c r="B87" s="180"/>
      <c r="C87" s="180"/>
      <c r="D87" s="180"/>
      <c r="E87" s="180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</row>
    <row r="88" customFormat="false" ht="12.75" hidden="false" customHeight="true" outlineLevel="0" collapsed="false">
      <c r="A88" s="180"/>
      <c r="B88" s="180"/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</row>
    <row r="89" customFormat="false" ht="12.75" hidden="false" customHeight="true" outlineLevel="0" collapsed="false">
      <c r="A89" s="180"/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</row>
    <row r="90" customFormat="false" ht="12.75" hidden="false" customHeight="true" outlineLevel="0" collapsed="false">
      <c r="A90" s="180"/>
      <c r="B90" s="180"/>
      <c r="C90" s="180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</row>
    <row r="91" customFormat="false" ht="12.75" hidden="false" customHeight="true" outlineLevel="0" collapsed="false">
      <c r="A91" s="180"/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</row>
    <row r="92" customFormat="false" ht="12.75" hidden="false" customHeight="true" outlineLevel="0" collapsed="false">
      <c r="A92" s="180"/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</row>
    <row r="93" customFormat="false" ht="12.75" hidden="false" customHeight="true" outlineLevel="0" collapsed="false">
      <c r="A93" s="180"/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</row>
    <row r="94" customFormat="false" ht="12.75" hidden="false" customHeight="true" outlineLevel="0" collapsed="false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</row>
    <row r="95" customFormat="false" ht="12.75" hidden="false" customHeight="true" outlineLevel="0" collapsed="false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</row>
    <row r="96" customFormat="false" ht="12.75" hidden="false" customHeight="true" outlineLevel="0" collapsed="false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</row>
    <row r="97" customFormat="false" ht="12.75" hidden="false" customHeight="true" outlineLevel="0" collapsed="false">
      <c r="A97" s="180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</row>
    <row r="98" customFormat="false" ht="12.75" hidden="false" customHeight="true" outlineLevel="0" collapsed="false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</row>
    <row r="99" customFormat="false" ht="12.75" hidden="false" customHeight="true" outlineLevel="0" collapsed="false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</row>
    <row r="100" customFormat="false" ht="12.75" hidden="false" customHeight="true" outlineLevel="0" collapsed="false">
      <c r="A100" s="180"/>
      <c r="B100" s="180"/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</row>
    <row r="101" customFormat="false" ht="12.75" hidden="false" customHeight="true" outlineLevel="0" collapsed="false">
      <c r="A101" s="180"/>
      <c r="B101" s="180"/>
      <c r="C101" s="180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</row>
    <row r="102" customFormat="false" ht="12.75" hidden="false" customHeight="true" outlineLevel="0" collapsed="false">
      <c r="A102" s="180"/>
      <c r="B102" s="180"/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</row>
    <row r="103" customFormat="false" ht="12.75" hidden="false" customHeight="true" outlineLevel="0" collapsed="false">
      <c r="A103" s="180"/>
      <c r="B103" s="180"/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</row>
    <row r="104" customFormat="false" ht="12.75" hidden="false" customHeight="true" outlineLevel="0" collapsed="false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</row>
    <row r="105" customFormat="false" ht="12.75" hidden="false" customHeight="true" outlineLevel="0" collapsed="false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</row>
    <row r="106" customFormat="false" ht="12.75" hidden="false" customHeight="true" outlineLevel="0" collapsed="false">
      <c r="A106" s="180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</row>
    <row r="107" customFormat="false" ht="12.75" hidden="false" customHeight="true" outlineLevel="0" collapsed="false">
      <c r="A107" s="180"/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</row>
    <row r="108" customFormat="false" ht="12.75" hidden="false" customHeight="true" outlineLevel="0" collapsed="false">
      <c r="A108" s="180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</row>
    <row r="109" customFormat="false" ht="12.75" hidden="false" customHeight="true" outlineLevel="0" collapsed="false">
      <c r="A109" s="180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</row>
    <row r="110" customFormat="false" ht="12.75" hidden="false" customHeight="true" outlineLevel="0" collapsed="false">
      <c r="A110" s="180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</row>
    <row r="111" customFormat="false" ht="12.75" hidden="false" customHeight="true" outlineLevel="0" collapsed="false">
      <c r="A111" s="180"/>
      <c r="B111" s="180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</row>
    <row r="112" customFormat="false" ht="12.75" hidden="false" customHeight="true" outlineLevel="0" collapsed="false">
      <c r="A112" s="180"/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</row>
    <row r="113" customFormat="false" ht="12.75" hidden="false" customHeight="true" outlineLevel="0" collapsed="false">
      <c r="A113" s="180"/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</row>
    <row r="114" customFormat="false" ht="12.75" hidden="false" customHeight="true" outlineLevel="0" collapsed="false">
      <c r="A114" s="180"/>
      <c r="B114" s="180"/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</row>
    <row r="115" customFormat="false" ht="12.75" hidden="false" customHeight="true" outlineLevel="0" collapsed="false">
      <c r="A115" s="180"/>
      <c r="B115" s="180"/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</row>
    <row r="116" customFormat="false" ht="12.75" hidden="false" customHeight="true" outlineLevel="0" collapsed="false">
      <c r="A116" s="180"/>
      <c r="B116" s="180"/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</row>
    <row r="117" customFormat="false" ht="12.75" hidden="false" customHeight="true" outlineLevel="0" collapsed="false">
      <c r="A117" s="180"/>
      <c r="B117" s="180"/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</row>
    <row r="118" customFormat="false" ht="12.75" hidden="false" customHeight="true" outlineLevel="0" collapsed="false">
      <c r="A118" s="180"/>
      <c r="B118" s="180"/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</row>
    <row r="119" customFormat="false" ht="12.75" hidden="false" customHeight="true" outlineLevel="0" collapsed="false">
      <c r="A119" s="180"/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</row>
    <row r="120" customFormat="false" ht="12.75" hidden="false" customHeight="true" outlineLevel="0" collapsed="false">
      <c r="A120" s="180"/>
      <c r="B120" s="180"/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</row>
    <row r="121" customFormat="false" ht="12.75" hidden="false" customHeight="true" outlineLevel="0" collapsed="false">
      <c r="A121" s="180"/>
      <c r="B121" s="180"/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</row>
    <row r="122" customFormat="false" ht="12.75" hidden="false" customHeight="true" outlineLevel="0" collapsed="false">
      <c r="A122" s="180"/>
      <c r="B122" s="180"/>
      <c r="C122" s="180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</row>
    <row r="123" customFormat="false" ht="12.75" hidden="false" customHeight="true" outlineLevel="0" collapsed="false">
      <c r="A123" s="180"/>
      <c r="B123" s="180"/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</row>
    <row r="124" customFormat="false" ht="12.75" hidden="false" customHeight="true" outlineLevel="0" collapsed="false">
      <c r="A124" s="180"/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</row>
    <row r="125" customFormat="false" ht="12.75" hidden="false" customHeight="true" outlineLevel="0" collapsed="false">
      <c r="A125" s="180"/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</row>
    <row r="126" customFormat="false" ht="12.75" hidden="false" customHeight="true" outlineLevel="0" collapsed="false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</row>
    <row r="127" customFormat="false" ht="12.75" hidden="false" customHeight="true" outlineLevel="0" collapsed="false">
      <c r="A127" s="180"/>
      <c r="B127" s="180"/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</row>
    <row r="128" customFormat="false" ht="12.75" hidden="false" customHeight="true" outlineLevel="0" collapsed="false">
      <c r="A128" s="180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</row>
    <row r="129" customFormat="false" ht="12.75" hidden="false" customHeight="true" outlineLevel="0" collapsed="false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</row>
    <row r="130" customFormat="false" ht="12.75" hidden="false" customHeight="true" outlineLevel="0" collapsed="false">
      <c r="A130" s="180"/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</row>
    <row r="131" customFormat="false" ht="12.75" hidden="false" customHeight="true" outlineLevel="0" collapsed="false">
      <c r="A131" s="180"/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</row>
    <row r="132" customFormat="false" ht="12.75" hidden="false" customHeight="true" outlineLevel="0" collapsed="false">
      <c r="A132" s="180"/>
      <c r="B132" s="180"/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</row>
    <row r="133" customFormat="false" ht="12.75" hidden="false" customHeight="true" outlineLevel="0" collapsed="false">
      <c r="A133" s="180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</row>
    <row r="134" customFormat="false" ht="12.75" hidden="false" customHeight="true" outlineLevel="0" collapsed="false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</row>
    <row r="135" customFormat="false" ht="12.75" hidden="false" customHeight="true" outlineLevel="0" collapsed="false">
      <c r="A135" s="180"/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</row>
    <row r="136" customFormat="false" ht="12.75" hidden="false" customHeight="true" outlineLevel="0" collapsed="false">
      <c r="A136" s="180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</row>
    <row r="137" customFormat="false" ht="12.75" hidden="false" customHeight="true" outlineLevel="0" collapsed="false">
      <c r="A137" s="180"/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</row>
    <row r="138" customFormat="false" ht="12.75" hidden="false" customHeight="true" outlineLevel="0" collapsed="false">
      <c r="A138" s="180"/>
      <c r="B138" s="180"/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</row>
    <row r="139" customFormat="false" ht="12.75" hidden="false" customHeight="true" outlineLevel="0" collapsed="false">
      <c r="A139" s="180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</row>
    <row r="140" customFormat="false" ht="12.75" hidden="false" customHeight="true" outlineLevel="0" collapsed="false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</row>
    <row r="141" customFormat="false" ht="12.75" hidden="false" customHeight="true" outlineLevel="0" collapsed="false">
      <c r="A141" s="180"/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</row>
    <row r="142" customFormat="false" ht="12.75" hidden="false" customHeight="true" outlineLevel="0" collapsed="false">
      <c r="A142" s="180"/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</row>
    <row r="143" customFormat="false" ht="12.75" hidden="false" customHeight="true" outlineLevel="0" collapsed="false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</row>
    <row r="144" customFormat="false" ht="12.75" hidden="false" customHeight="true" outlineLevel="0" collapsed="false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</row>
    <row r="145" customFormat="false" ht="12.75" hidden="false" customHeight="true" outlineLevel="0" collapsed="false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</row>
    <row r="146" customFormat="false" ht="12.75" hidden="false" customHeight="true" outlineLevel="0" collapsed="false">
      <c r="A146" s="180"/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</row>
    <row r="147" customFormat="false" ht="12.75" hidden="false" customHeight="true" outlineLevel="0" collapsed="false">
      <c r="A147" s="180"/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</row>
    <row r="148" customFormat="false" ht="12.75" hidden="false" customHeight="true" outlineLevel="0" collapsed="false">
      <c r="A148" s="180"/>
      <c r="B148" s="180"/>
      <c r="C148" s="180"/>
      <c r="D148" s="180"/>
      <c r="E148" s="180"/>
      <c r="F148" s="180"/>
      <c r="G148" s="180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</row>
    <row r="149" customFormat="false" ht="12.75" hidden="false" customHeight="true" outlineLevel="0" collapsed="false">
      <c r="A149" s="180"/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</row>
    <row r="150" customFormat="false" ht="12.75" hidden="false" customHeight="true" outlineLevel="0" collapsed="false">
      <c r="A150" s="180"/>
      <c r="B150" s="180"/>
      <c r="C150" s="180"/>
      <c r="D150" s="180"/>
      <c r="E150" s="180"/>
      <c r="F150" s="180"/>
      <c r="G150" s="180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</row>
    <row r="151" customFormat="false" ht="12.75" hidden="false" customHeight="true" outlineLevel="0" collapsed="false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</row>
    <row r="152" customFormat="false" ht="12.75" hidden="false" customHeight="true" outlineLevel="0" collapsed="false">
      <c r="A152" s="180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</row>
    <row r="153" customFormat="false" ht="12.75" hidden="false" customHeight="true" outlineLevel="0" collapsed="false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</row>
    <row r="154" customFormat="false" ht="12.75" hidden="false" customHeight="true" outlineLevel="0" collapsed="false">
      <c r="A154" s="180"/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</row>
    <row r="155" customFormat="false" ht="12.75" hidden="false" customHeight="true" outlineLevel="0" collapsed="false">
      <c r="A155" s="180"/>
      <c r="B155" s="180"/>
      <c r="C155" s="180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</row>
    <row r="156" customFormat="false" ht="12.75" hidden="false" customHeight="true" outlineLevel="0" collapsed="false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</row>
    <row r="157" customFormat="false" ht="12.75" hidden="false" customHeight="true" outlineLevel="0" collapsed="false">
      <c r="A157" s="180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</row>
    <row r="158" customFormat="false" ht="12.75" hidden="false" customHeight="true" outlineLevel="0" collapsed="false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</row>
    <row r="159" customFormat="false" ht="12.75" hidden="false" customHeight="true" outlineLevel="0" collapsed="false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</row>
    <row r="160" customFormat="false" ht="12.75" hidden="false" customHeight="true" outlineLevel="0" collapsed="false">
      <c r="A160" s="180"/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</row>
    <row r="161" customFormat="false" ht="12.75" hidden="false" customHeight="true" outlineLevel="0" collapsed="false">
      <c r="A161" s="180"/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</row>
    <row r="162" customFormat="false" ht="12.75" hidden="false" customHeight="true" outlineLevel="0" collapsed="false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</row>
    <row r="163" customFormat="false" ht="12.75" hidden="false" customHeight="true" outlineLevel="0" collapsed="false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</row>
    <row r="164" customFormat="false" ht="12.75" hidden="false" customHeight="true" outlineLevel="0" collapsed="false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</row>
    <row r="165" customFormat="false" ht="12.75" hidden="false" customHeight="true" outlineLevel="0" collapsed="false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</row>
    <row r="166" customFormat="false" ht="12.75" hidden="false" customHeight="true" outlineLevel="0" collapsed="false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</row>
    <row r="167" customFormat="false" ht="12.75" hidden="false" customHeight="true" outlineLevel="0" collapsed="false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</row>
    <row r="168" customFormat="false" ht="12.75" hidden="false" customHeight="true" outlineLevel="0" collapsed="false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</row>
    <row r="169" customFormat="false" ht="12.75" hidden="false" customHeight="true" outlineLevel="0" collapsed="false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</row>
    <row r="170" customFormat="false" ht="12.75" hidden="false" customHeight="true" outlineLevel="0" collapsed="false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</row>
    <row r="171" customFormat="false" ht="12.75" hidden="false" customHeight="true" outlineLevel="0" collapsed="false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</row>
    <row r="172" customFormat="false" ht="12.75" hidden="false" customHeight="true" outlineLevel="0" collapsed="false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</row>
    <row r="173" customFormat="false" ht="12.75" hidden="false" customHeight="true" outlineLevel="0" collapsed="false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</row>
    <row r="174" customFormat="false" ht="12.75" hidden="false" customHeight="true" outlineLevel="0" collapsed="false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</row>
    <row r="175" customFormat="false" ht="12.75" hidden="false" customHeight="true" outlineLevel="0" collapsed="false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</row>
    <row r="176" customFormat="false" ht="12.75" hidden="false" customHeight="true" outlineLevel="0" collapsed="false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</row>
    <row r="177" customFormat="false" ht="12.75" hidden="false" customHeight="true" outlineLevel="0" collapsed="false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</row>
    <row r="178" customFormat="false" ht="12.75" hidden="false" customHeight="true" outlineLevel="0" collapsed="false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</row>
    <row r="179" customFormat="false" ht="12.75" hidden="false" customHeight="true" outlineLevel="0" collapsed="false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</row>
    <row r="180" customFormat="false" ht="12.75" hidden="false" customHeight="true" outlineLevel="0" collapsed="false">
      <c r="A180" s="180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</row>
    <row r="181" customFormat="false" ht="12.75" hidden="false" customHeight="true" outlineLevel="0" collapsed="false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</row>
    <row r="182" customFormat="false" ht="12.75" hidden="false" customHeight="true" outlineLevel="0" collapsed="false">
      <c r="A182" s="180"/>
      <c r="B182" s="180"/>
      <c r="C182" s="180"/>
      <c r="D182" s="180"/>
      <c r="E182" s="180"/>
      <c r="F182" s="180"/>
      <c r="G182" s="180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</row>
    <row r="183" customFormat="false" ht="12.75" hidden="false" customHeight="true" outlineLevel="0" collapsed="false">
      <c r="A183" s="180"/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</row>
    <row r="184" customFormat="false" ht="12.75" hidden="false" customHeight="true" outlineLevel="0" collapsed="false">
      <c r="A184" s="180"/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</row>
    <row r="185" customFormat="false" ht="12.75" hidden="false" customHeight="true" outlineLevel="0" collapsed="false">
      <c r="A185" s="180"/>
      <c r="B185" s="180"/>
      <c r="C185" s="180"/>
      <c r="D185" s="180"/>
      <c r="E185" s="180"/>
      <c r="F185" s="180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</row>
    <row r="186" customFormat="false" ht="12.75" hidden="false" customHeight="true" outlineLevel="0" collapsed="false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</row>
    <row r="187" customFormat="false" ht="12.75" hidden="false" customHeight="true" outlineLevel="0" collapsed="false">
      <c r="A187" s="180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</row>
    <row r="188" customFormat="false" ht="12.75" hidden="false" customHeight="true" outlineLevel="0" collapsed="false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</row>
    <row r="189" customFormat="false" ht="12.75" hidden="false" customHeight="true" outlineLevel="0" collapsed="false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</row>
    <row r="190" customFormat="false" ht="12.75" hidden="false" customHeight="true" outlineLevel="0" collapsed="false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</row>
    <row r="191" customFormat="false" ht="12.75" hidden="false" customHeight="true" outlineLevel="0" collapsed="false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</row>
    <row r="192" customFormat="false" ht="12.75" hidden="false" customHeight="true" outlineLevel="0" collapsed="false">
      <c r="A192" s="180"/>
      <c r="B192" s="180"/>
      <c r="C192" s="180"/>
      <c r="D192" s="180"/>
      <c r="E192" s="180"/>
      <c r="F192" s="180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</row>
    <row r="193" customFormat="false" ht="12.75" hidden="false" customHeight="true" outlineLevel="0" collapsed="false">
      <c r="A193" s="180"/>
      <c r="B193" s="180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</row>
    <row r="194" customFormat="false" ht="12.75" hidden="false" customHeight="true" outlineLevel="0" collapsed="false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</row>
    <row r="195" customFormat="false" ht="12.75" hidden="false" customHeight="true" outlineLevel="0" collapsed="false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</row>
    <row r="196" customFormat="false" ht="12.75" hidden="false" customHeight="true" outlineLevel="0" collapsed="false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</row>
    <row r="197" customFormat="false" ht="12.75" hidden="false" customHeight="true" outlineLevel="0" collapsed="false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</row>
    <row r="198" customFormat="false" ht="12.75" hidden="false" customHeight="true" outlineLevel="0" collapsed="false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</row>
    <row r="199" customFormat="false" ht="12.75" hidden="false" customHeight="true" outlineLevel="0" collapsed="false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</row>
    <row r="200" customFormat="false" ht="12.75" hidden="false" customHeight="true" outlineLevel="0" collapsed="false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</row>
    <row r="201" customFormat="false" ht="12.75" hidden="false" customHeight="true" outlineLevel="0" collapsed="false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</row>
    <row r="202" customFormat="false" ht="12.75" hidden="false" customHeight="true" outlineLevel="0" collapsed="false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</row>
    <row r="203" customFormat="false" ht="12.75" hidden="false" customHeight="true" outlineLevel="0" collapsed="false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</row>
    <row r="204" customFormat="false" ht="12.75" hidden="false" customHeight="true" outlineLevel="0" collapsed="false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</row>
    <row r="205" customFormat="false" ht="12.75" hidden="false" customHeight="true" outlineLevel="0" collapsed="false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</row>
    <row r="206" customFormat="false" ht="12.75" hidden="false" customHeight="true" outlineLevel="0" collapsed="false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</row>
    <row r="207" customFormat="false" ht="12.75" hidden="false" customHeight="true" outlineLevel="0" collapsed="false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</row>
    <row r="208" customFormat="false" ht="12.75" hidden="false" customHeight="true" outlineLevel="0" collapsed="false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</row>
    <row r="209" customFormat="false" ht="12.75" hidden="false" customHeight="true" outlineLevel="0" collapsed="false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</row>
    <row r="210" customFormat="false" ht="12.75" hidden="false" customHeight="true" outlineLevel="0" collapsed="false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</row>
    <row r="211" customFormat="false" ht="12.75" hidden="false" customHeight="true" outlineLevel="0" collapsed="false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</row>
    <row r="212" customFormat="false" ht="12.75" hidden="false" customHeight="true" outlineLevel="0" collapsed="false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</row>
    <row r="213" customFormat="false" ht="12.75" hidden="false" customHeight="true" outlineLevel="0" collapsed="false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</row>
    <row r="214" customFormat="false" ht="12.75" hidden="false" customHeight="true" outlineLevel="0" collapsed="false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</row>
    <row r="215" customFormat="false" ht="12.75" hidden="false" customHeight="true" outlineLevel="0" collapsed="false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</row>
    <row r="216" customFormat="false" ht="12.75" hidden="false" customHeight="true" outlineLevel="0" collapsed="false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</row>
    <row r="217" customFormat="false" ht="12.75" hidden="false" customHeight="true" outlineLevel="0" collapsed="false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</row>
    <row r="218" customFormat="false" ht="12.75" hidden="false" customHeight="true" outlineLevel="0" collapsed="false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</row>
    <row r="219" customFormat="false" ht="12.75" hidden="false" customHeight="true" outlineLevel="0" collapsed="false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</row>
    <row r="220" customFormat="false" ht="12.75" hidden="false" customHeight="true" outlineLevel="0" collapsed="false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</row>
    <row r="221" customFormat="false" ht="12.75" hidden="false" customHeight="true" outlineLevel="0" collapsed="false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</row>
    <row r="222" customFormat="false" ht="12.75" hidden="false" customHeight="true" outlineLevel="0" collapsed="false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</row>
    <row r="223" customFormat="false" ht="12.75" hidden="false" customHeight="true" outlineLevel="0" collapsed="false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</row>
    <row r="224" customFormat="false" ht="12.75" hidden="false" customHeight="true" outlineLevel="0" collapsed="false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</row>
    <row r="225" customFormat="false" ht="12.75" hidden="false" customHeight="true" outlineLevel="0" collapsed="false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</row>
    <row r="226" customFormat="false" ht="12.75" hidden="false" customHeight="true" outlineLevel="0" collapsed="false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</row>
    <row r="227" customFormat="false" ht="12.75" hidden="false" customHeight="true" outlineLevel="0" collapsed="false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</row>
    <row r="228" customFormat="false" ht="12.75" hidden="false" customHeight="true" outlineLevel="0" collapsed="false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</row>
    <row r="229" customFormat="false" ht="12.75" hidden="false" customHeight="true" outlineLevel="0" collapsed="false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</row>
    <row r="230" customFormat="false" ht="12.75" hidden="false" customHeight="true" outlineLevel="0" collapsed="false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</row>
    <row r="231" customFormat="false" ht="12.75" hidden="false" customHeight="true" outlineLevel="0" collapsed="false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</row>
    <row r="232" customFormat="false" ht="12.75" hidden="false" customHeight="true" outlineLevel="0" collapsed="false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</row>
    <row r="233" customFormat="false" ht="12.75" hidden="false" customHeight="true" outlineLevel="0" collapsed="false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</row>
    <row r="234" customFormat="false" ht="12.75" hidden="false" customHeight="true" outlineLevel="0" collapsed="false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</row>
    <row r="235" customFormat="false" ht="12.75" hidden="false" customHeight="true" outlineLevel="0" collapsed="false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</row>
    <row r="236" customFormat="false" ht="12.75" hidden="false" customHeight="true" outlineLevel="0" collapsed="false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</row>
    <row r="237" customFormat="false" ht="12.75" hidden="false" customHeight="true" outlineLevel="0" collapsed="false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</row>
    <row r="238" customFormat="false" ht="12.75" hidden="false" customHeight="true" outlineLevel="0" collapsed="false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</row>
    <row r="239" customFormat="false" ht="12.75" hidden="false" customHeight="true" outlineLevel="0" collapsed="false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</row>
    <row r="240" customFormat="false" ht="12.75" hidden="false" customHeight="true" outlineLevel="0" collapsed="false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</row>
    <row r="241" customFormat="false" ht="12.75" hidden="false" customHeight="true" outlineLevel="0" collapsed="false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</row>
    <row r="242" customFormat="false" ht="12.75" hidden="false" customHeight="true" outlineLevel="0" collapsed="false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</row>
    <row r="243" customFormat="false" ht="12.75" hidden="false" customHeight="true" outlineLevel="0" collapsed="false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</row>
    <row r="244" customFormat="false" ht="12.75" hidden="false" customHeight="true" outlineLevel="0" collapsed="false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</row>
    <row r="245" customFormat="false" ht="12.75" hidden="false" customHeight="true" outlineLevel="0" collapsed="false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</row>
    <row r="246" customFormat="false" ht="12.75" hidden="false" customHeight="true" outlineLevel="0" collapsed="false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</row>
    <row r="247" customFormat="false" ht="12.75" hidden="false" customHeight="true" outlineLevel="0" collapsed="false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</row>
    <row r="248" customFormat="false" ht="12.75" hidden="false" customHeight="true" outlineLevel="0" collapsed="false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</row>
    <row r="249" customFormat="false" ht="12.75" hidden="false" customHeight="true" outlineLevel="0" collapsed="false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</row>
    <row r="250" customFormat="false" ht="12.75" hidden="false" customHeight="true" outlineLevel="0" collapsed="false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</row>
    <row r="251" customFormat="false" ht="12.75" hidden="false" customHeight="true" outlineLevel="0" collapsed="false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</row>
    <row r="252" customFormat="false" ht="12.75" hidden="false" customHeight="true" outlineLevel="0" collapsed="false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</row>
    <row r="253" customFormat="false" ht="12.75" hidden="false" customHeight="true" outlineLevel="0" collapsed="false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</row>
    <row r="254" customFormat="false" ht="12.75" hidden="false" customHeight="true" outlineLevel="0" collapsed="false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</row>
    <row r="255" customFormat="false" ht="12.75" hidden="false" customHeight="true" outlineLevel="0" collapsed="false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</row>
    <row r="256" customFormat="false" ht="12.75" hidden="false" customHeight="true" outlineLevel="0" collapsed="false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</row>
    <row r="257" customFormat="false" ht="12.75" hidden="false" customHeight="true" outlineLevel="0" collapsed="false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</row>
    <row r="258" customFormat="false" ht="12.75" hidden="false" customHeight="true" outlineLevel="0" collapsed="false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</row>
    <row r="259" customFormat="false" ht="12.75" hidden="false" customHeight="true" outlineLevel="0" collapsed="false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</row>
    <row r="260" customFormat="false" ht="12.75" hidden="false" customHeight="true" outlineLevel="0" collapsed="false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</row>
    <row r="261" customFormat="false" ht="12.75" hidden="false" customHeight="true" outlineLevel="0" collapsed="false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</row>
    <row r="262" customFormat="false" ht="12.75" hidden="false" customHeight="true" outlineLevel="0" collapsed="false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</row>
    <row r="263" customFormat="false" ht="12.75" hidden="false" customHeight="true" outlineLevel="0" collapsed="false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</row>
    <row r="264" customFormat="false" ht="12.75" hidden="false" customHeight="true" outlineLevel="0" collapsed="false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</row>
    <row r="265" customFormat="false" ht="12.75" hidden="false" customHeight="true" outlineLevel="0" collapsed="false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</row>
    <row r="266" customFormat="false" ht="12.75" hidden="false" customHeight="true" outlineLevel="0" collapsed="false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</row>
    <row r="267" customFormat="false" ht="12.75" hidden="false" customHeight="true" outlineLevel="0" collapsed="false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</row>
    <row r="268" customFormat="false" ht="12.75" hidden="false" customHeight="true" outlineLevel="0" collapsed="false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</row>
    <row r="269" customFormat="false" ht="12.75" hidden="false" customHeight="true" outlineLevel="0" collapsed="false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</row>
    <row r="270" customFormat="false" ht="12.75" hidden="false" customHeight="true" outlineLevel="0" collapsed="false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</row>
    <row r="271" customFormat="false" ht="12.75" hidden="false" customHeight="true" outlineLevel="0" collapsed="false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</row>
    <row r="272" customFormat="false" ht="12.75" hidden="false" customHeight="true" outlineLevel="0" collapsed="false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</row>
    <row r="273" customFormat="false" ht="12.75" hidden="false" customHeight="true" outlineLevel="0" collapsed="false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</row>
    <row r="274" customFormat="false" ht="12.75" hidden="false" customHeight="true" outlineLevel="0" collapsed="false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</row>
    <row r="275" customFormat="false" ht="12.75" hidden="false" customHeight="true" outlineLevel="0" collapsed="false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</row>
    <row r="276" customFormat="false" ht="12.75" hidden="false" customHeight="true" outlineLevel="0" collapsed="false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</row>
    <row r="277" customFormat="false" ht="12.75" hidden="false" customHeight="true" outlineLevel="0" collapsed="false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</row>
    <row r="278" customFormat="false" ht="12.75" hidden="false" customHeight="true" outlineLevel="0" collapsed="false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</row>
    <row r="279" customFormat="false" ht="12.75" hidden="false" customHeight="true" outlineLevel="0" collapsed="false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</row>
    <row r="280" customFormat="false" ht="12.75" hidden="false" customHeight="true" outlineLevel="0" collapsed="false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</row>
    <row r="281" customFormat="false" ht="12.75" hidden="false" customHeight="true" outlineLevel="0" collapsed="false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</row>
    <row r="282" customFormat="false" ht="12.75" hidden="false" customHeight="true" outlineLevel="0" collapsed="false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</row>
    <row r="283" customFormat="false" ht="12.75" hidden="false" customHeight="true" outlineLevel="0" collapsed="false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</row>
    <row r="284" customFormat="false" ht="12.75" hidden="false" customHeight="true" outlineLevel="0" collapsed="false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</row>
    <row r="285" customFormat="false" ht="12.75" hidden="false" customHeight="true" outlineLevel="0" collapsed="false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</row>
    <row r="286" customFormat="false" ht="12.75" hidden="false" customHeight="true" outlineLevel="0" collapsed="false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</row>
    <row r="287" customFormat="false" ht="12.75" hidden="false" customHeight="true" outlineLevel="0" collapsed="false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</row>
    <row r="288" customFormat="false" ht="12.75" hidden="false" customHeight="true" outlineLevel="0" collapsed="false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</row>
    <row r="289" customFormat="false" ht="12.75" hidden="false" customHeight="true" outlineLevel="0" collapsed="false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</row>
    <row r="290" customFormat="false" ht="12.75" hidden="false" customHeight="true" outlineLevel="0" collapsed="false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</row>
    <row r="291" customFormat="false" ht="12.75" hidden="false" customHeight="true" outlineLevel="0" collapsed="false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</row>
    <row r="292" customFormat="false" ht="12.75" hidden="false" customHeight="true" outlineLevel="0" collapsed="false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</row>
    <row r="293" customFormat="false" ht="12.75" hidden="false" customHeight="true" outlineLevel="0" collapsed="false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</row>
    <row r="294" customFormat="false" ht="12.75" hidden="false" customHeight="true" outlineLevel="0" collapsed="false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</row>
    <row r="295" customFormat="false" ht="12.75" hidden="false" customHeight="true" outlineLevel="0" collapsed="false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</row>
    <row r="296" customFormat="false" ht="12.75" hidden="false" customHeight="true" outlineLevel="0" collapsed="false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</row>
    <row r="297" customFormat="false" ht="12.75" hidden="false" customHeight="true" outlineLevel="0" collapsed="false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</row>
    <row r="298" customFormat="false" ht="12.75" hidden="false" customHeight="true" outlineLevel="0" collapsed="false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</row>
    <row r="299" customFormat="false" ht="12.75" hidden="false" customHeight="true" outlineLevel="0" collapsed="false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</row>
    <row r="300" customFormat="false" ht="12.75" hidden="false" customHeight="true" outlineLevel="0" collapsed="false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</row>
    <row r="301" customFormat="false" ht="12.75" hidden="false" customHeight="true" outlineLevel="0" collapsed="false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</row>
    <row r="302" customFormat="false" ht="12.75" hidden="false" customHeight="true" outlineLevel="0" collapsed="false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</row>
    <row r="303" customFormat="false" ht="12.75" hidden="false" customHeight="true" outlineLevel="0" collapsed="false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</row>
    <row r="304" customFormat="false" ht="12.75" hidden="false" customHeight="true" outlineLevel="0" collapsed="false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</row>
    <row r="305" customFormat="false" ht="12.75" hidden="false" customHeight="true" outlineLevel="0" collapsed="false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</row>
    <row r="306" customFormat="false" ht="12.75" hidden="false" customHeight="true" outlineLevel="0" collapsed="false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</row>
    <row r="307" customFormat="false" ht="12.75" hidden="false" customHeight="true" outlineLevel="0" collapsed="false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</row>
    <row r="308" customFormat="false" ht="12.75" hidden="false" customHeight="true" outlineLevel="0" collapsed="false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</row>
    <row r="309" customFormat="false" ht="12.75" hidden="false" customHeight="true" outlineLevel="0" collapsed="false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</row>
    <row r="310" customFormat="false" ht="12.75" hidden="false" customHeight="true" outlineLevel="0" collapsed="false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</row>
    <row r="311" customFormat="false" ht="12.75" hidden="false" customHeight="true" outlineLevel="0" collapsed="false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</row>
    <row r="312" customFormat="false" ht="12.75" hidden="false" customHeight="true" outlineLevel="0" collapsed="false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</row>
    <row r="313" customFormat="false" ht="12.75" hidden="false" customHeight="true" outlineLevel="0" collapsed="false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</row>
    <row r="314" customFormat="false" ht="12.75" hidden="false" customHeight="true" outlineLevel="0" collapsed="false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</row>
    <row r="315" customFormat="false" ht="12.75" hidden="false" customHeight="true" outlineLevel="0" collapsed="false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</row>
    <row r="316" customFormat="false" ht="12.75" hidden="false" customHeight="true" outlineLevel="0" collapsed="false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</row>
    <row r="317" customFormat="false" ht="12.75" hidden="false" customHeight="true" outlineLevel="0" collapsed="false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</row>
    <row r="318" customFormat="false" ht="12.75" hidden="false" customHeight="true" outlineLevel="0" collapsed="false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</row>
    <row r="319" customFormat="false" ht="12.75" hidden="false" customHeight="true" outlineLevel="0" collapsed="false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</row>
    <row r="320" customFormat="false" ht="12.75" hidden="false" customHeight="true" outlineLevel="0" collapsed="false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</row>
    <row r="321" customFormat="false" ht="12.75" hidden="false" customHeight="true" outlineLevel="0" collapsed="false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</row>
    <row r="322" customFormat="false" ht="12.75" hidden="false" customHeight="true" outlineLevel="0" collapsed="false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</row>
    <row r="323" customFormat="false" ht="12.75" hidden="false" customHeight="true" outlineLevel="0" collapsed="false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</row>
    <row r="324" customFormat="false" ht="12.75" hidden="false" customHeight="true" outlineLevel="0" collapsed="false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</row>
    <row r="325" customFormat="false" ht="12.75" hidden="false" customHeight="true" outlineLevel="0" collapsed="false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</row>
    <row r="326" customFormat="false" ht="12.75" hidden="false" customHeight="true" outlineLevel="0" collapsed="false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</row>
    <row r="327" customFormat="false" ht="12.75" hidden="false" customHeight="true" outlineLevel="0" collapsed="false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</row>
    <row r="328" customFormat="false" ht="12.75" hidden="false" customHeight="true" outlineLevel="0" collapsed="false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</row>
    <row r="329" customFormat="false" ht="12.75" hidden="false" customHeight="true" outlineLevel="0" collapsed="false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</row>
    <row r="330" customFormat="false" ht="12.75" hidden="false" customHeight="true" outlineLevel="0" collapsed="false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</row>
    <row r="331" customFormat="false" ht="12.75" hidden="false" customHeight="true" outlineLevel="0" collapsed="false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</row>
    <row r="332" customFormat="false" ht="12.75" hidden="false" customHeight="true" outlineLevel="0" collapsed="false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</row>
    <row r="333" customFormat="false" ht="12.75" hidden="false" customHeight="true" outlineLevel="0" collapsed="false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</row>
    <row r="334" customFormat="false" ht="12.75" hidden="false" customHeight="true" outlineLevel="0" collapsed="false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</row>
    <row r="335" customFormat="false" ht="12.75" hidden="false" customHeight="true" outlineLevel="0" collapsed="false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</row>
    <row r="336" customFormat="false" ht="12.75" hidden="false" customHeight="true" outlineLevel="0" collapsed="false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</row>
    <row r="337" customFormat="false" ht="12.75" hidden="false" customHeight="true" outlineLevel="0" collapsed="false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</row>
    <row r="338" customFormat="false" ht="12.75" hidden="false" customHeight="true" outlineLevel="0" collapsed="false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</row>
    <row r="339" customFormat="false" ht="12.75" hidden="false" customHeight="true" outlineLevel="0" collapsed="false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</row>
    <row r="340" customFormat="false" ht="12.75" hidden="false" customHeight="true" outlineLevel="0" collapsed="false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</row>
    <row r="341" customFormat="false" ht="12.75" hidden="false" customHeight="true" outlineLevel="0" collapsed="false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</row>
    <row r="342" customFormat="false" ht="12.75" hidden="false" customHeight="true" outlineLevel="0" collapsed="false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</row>
    <row r="343" customFormat="false" ht="12.75" hidden="false" customHeight="true" outlineLevel="0" collapsed="false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</row>
    <row r="344" customFormat="false" ht="12.75" hidden="false" customHeight="true" outlineLevel="0" collapsed="false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</row>
    <row r="345" customFormat="false" ht="12.75" hidden="false" customHeight="true" outlineLevel="0" collapsed="false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</row>
    <row r="346" customFormat="false" ht="12.75" hidden="false" customHeight="true" outlineLevel="0" collapsed="false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</row>
    <row r="347" customFormat="false" ht="12.75" hidden="false" customHeight="true" outlineLevel="0" collapsed="false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</row>
    <row r="348" customFormat="false" ht="12.75" hidden="false" customHeight="true" outlineLevel="0" collapsed="false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</row>
    <row r="349" customFormat="false" ht="12.75" hidden="false" customHeight="true" outlineLevel="0" collapsed="false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</row>
    <row r="350" customFormat="false" ht="12.75" hidden="false" customHeight="true" outlineLevel="0" collapsed="false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</row>
    <row r="351" customFormat="false" ht="12.75" hidden="false" customHeight="true" outlineLevel="0" collapsed="false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</row>
    <row r="352" customFormat="false" ht="12.75" hidden="false" customHeight="true" outlineLevel="0" collapsed="false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</row>
    <row r="353" customFormat="false" ht="12.75" hidden="false" customHeight="true" outlineLevel="0" collapsed="false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</row>
    <row r="354" customFormat="false" ht="12.75" hidden="false" customHeight="true" outlineLevel="0" collapsed="false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</row>
    <row r="355" customFormat="false" ht="12.75" hidden="false" customHeight="true" outlineLevel="0" collapsed="false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</row>
    <row r="356" customFormat="false" ht="12.75" hidden="false" customHeight="true" outlineLevel="0" collapsed="false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</row>
    <row r="357" customFormat="false" ht="12.75" hidden="false" customHeight="true" outlineLevel="0" collapsed="false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</row>
    <row r="358" customFormat="false" ht="12.75" hidden="false" customHeight="true" outlineLevel="0" collapsed="false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</row>
    <row r="359" customFormat="false" ht="12.75" hidden="false" customHeight="true" outlineLevel="0" collapsed="false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</row>
    <row r="360" customFormat="false" ht="12.75" hidden="false" customHeight="true" outlineLevel="0" collapsed="false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</row>
    <row r="361" customFormat="false" ht="12.75" hidden="false" customHeight="true" outlineLevel="0" collapsed="false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</row>
    <row r="362" customFormat="false" ht="12.75" hidden="false" customHeight="true" outlineLevel="0" collapsed="false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</row>
    <row r="363" customFormat="false" ht="12.75" hidden="false" customHeight="true" outlineLevel="0" collapsed="false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</row>
    <row r="364" customFormat="false" ht="12.75" hidden="false" customHeight="true" outlineLevel="0" collapsed="false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</row>
    <row r="365" customFormat="false" ht="12.75" hidden="false" customHeight="true" outlineLevel="0" collapsed="false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</row>
    <row r="366" customFormat="false" ht="12.75" hidden="false" customHeight="true" outlineLevel="0" collapsed="false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</row>
    <row r="367" customFormat="false" ht="12.75" hidden="false" customHeight="true" outlineLevel="0" collapsed="false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</row>
    <row r="368" customFormat="false" ht="12.75" hidden="false" customHeight="true" outlineLevel="0" collapsed="false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</row>
    <row r="369" customFormat="false" ht="12.75" hidden="false" customHeight="true" outlineLevel="0" collapsed="false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</row>
    <row r="370" customFormat="false" ht="12.75" hidden="false" customHeight="true" outlineLevel="0" collapsed="false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</row>
    <row r="371" customFormat="false" ht="12.75" hidden="false" customHeight="true" outlineLevel="0" collapsed="false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</row>
    <row r="372" customFormat="false" ht="12.75" hidden="false" customHeight="true" outlineLevel="0" collapsed="false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</row>
    <row r="373" customFormat="false" ht="12.75" hidden="false" customHeight="true" outlineLevel="0" collapsed="false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</row>
    <row r="374" customFormat="false" ht="12.75" hidden="false" customHeight="true" outlineLevel="0" collapsed="false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</row>
    <row r="375" customFormat="false" ht="12.75" hidden="false" customHeight="true" outlineLevel="0" collapsed="false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</row>
    <row r="376" customFormat="false" ht="12.75" hidden="false" customHeight="true" outlineLevel="0" collapsed="false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</row>
    <row r="377" customFormat="false" ht="12.75" hidden="false" customHeight="true" outlineLevel="0" collapsed="false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</row>
    <row r="378" customFormat="false" ht="12.75" hidden="false" customHeight="true" outlineLevel="0" collapsed="false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</row>
    <row r="379" customFormat="false" ht="12.75" hidden="false" customHeight="true" outlineLevel="0" collapsed="false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</row>
    <row r="380" customFormat="false" ht="12.75" hidden="false" customHeight="true" outlineLevel="0" collapsed="false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</row>
    <row r="381" customFormat="false" ht="12.75" hidden="false" customHeight="true" outlineLevel="0" collapsed="false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</row>
    <row r="382" customFormat="false" ht="12.75" hidden="false" customHeight="true" outlineLevel="0" collapsed="false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</row>
    <row r="383" customFormat="false" ht="12.75" hidden="false" customHeight="true" outlineLevel="0" collapsed="false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</row>
    <row r="384" customFormat="false" ht="12.75" hidden="false" customHeight="true" outlineLevel="0" collapsed="false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</row>
    <row r="385" customFormat="false" ht="12.75" hidden="false" customHeight="true" outlineLevel="0" collapsed="false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</row>
    <row r="386" customFormat="false" ht="12.75" hidden="false" customHeight="true" outlineLevel="0" collapsed="false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</row>
    <row r="387" customFormat="false" ht="12.75" hidden="false" customHeight="true" outlineLevel="0" collapsed="false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</row>
    <row r="388" customFormat="false" ht="12.75" hidden="false" customHeight="true" outlineLevel="0" collapsed="false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</row>
    <row r="389" customFormat="false" ht="12.75" hidden="false" customHeight="true" outlineLevel="0" collapsed="false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</row>
    <row r="390" customFormat="false" ht="12.75" hidden="false" customHeight="true" outlineLevel="0" collapsed="false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</row>
    <row r="391" customFormat="false" ht="12.75" hidden="false" customHeight="true" outlineLevel="0" collapsed="false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</row>
    <row r="392" customFormat="false" ht="12.75" hidden="false" customHeight="true" outlineLevel="0" collapsed="false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</row>
    <row r="393" customFormat="false" ht="12.75" hidden="false" customHeight="true" outlineLevel="0" collapsed="false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</row>
    <row r="394" customFormat="false" ht="12.75" hidden="false" customHeight="true" outlineLevel="0" collapsed="false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</row>
    <row r="395" customFormat="false" ht="12.75" hidden="false" customHeight="true" outlineLevel="0" collapsed="false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</row>
    <row r="396" customFormat="false" ht="12.75" hidden="false" customHeight="true" outlineLevel="0" collapsed="false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</row>
    <row r="397" customFormat="false" ht="12.75" hidden="false" customHeight="true" outlineLevel="0" collapsed="false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</row>
    <row r="398" customFormat="false" ht="12.75" hidden="false" customHeight="true" outlineLevel="0" collapsed="false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</row>
    <row r="399" customFormat="false" ht="12.75" hidden="false" customHeight="true" outlineLevel="0" collapsed="false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</row>
    <row r="400" customFormat="false" ht="12.75" hidden="false" customHeight="true" outlineLevel="0" collapsed="false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</row>
    <row r="401" customFormat="false" ht="12.75" hidden="false" customHeight="true" outlineLevel="0" collapsed="false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</row>
    <row r="402" customFormat="false" ht="12.75" hidden="false" customHeight="true" outlineLevel="0" collapsed="false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</row>
    <row r="403" customFormat="false" ht="12.75" hidden="false" customHeight="true" outlineLevel="0" collapsed="false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</row>
    <row r="404" customFormat="false" ht="12.75" hidden="false" customHeight="true" outlineLevel="0" collapsed="false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</row>
    <row r="405" customFormat="false" ht="12.75" hidden="false" customHeight="true" outlineLevel="0" collapsed="false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</row>
    <row r="406" customFormat="false" ht="12.75" hidden="false" customHeight="true" outlineLevel="0" collapsed="false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</row>
    <row r="407" customFormat="false" ht="12.75" hidden="false" customHeight="true" outlineLevel="0" collapsed="false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</row>
    <row r="408" customFormat="false" ht="12.75" hidden="false" customHeight="true" outlineLevel="0" collapsed="false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</row>
    <row r="409" customFormat="false" ht="12.75" hidden="false" customHeight="true" outlineLevel="0" collapsed="false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</row>
    <row r="410" customFormat="false" ht="12.75" hidden="false" customHeight="true" outlineLevel="0" collapsed="false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</row>
    <row r="411" customFormat="false" ht="12.75" hidden="false" customHeight="true" outlineLevel="0" collapsed="false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</row>
    <row r="412" customFormat="false" ht="12.75" hidden="false" customHeight="true" outlineLevel="0" collapsed="false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</row>
    <row r="413" customFormat="false" ht="12.75" hidden="false" customHeight="true" outlineLevel="0" collapsed="false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</row>
    <row r="414" customFormat="false" ht="12.75" hidden="false" customHeight="true" outlineLevel="0" collapsed="false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</row>
    <row r="415" customFormat="false" ht="12.75" hidden="false" customHeight="true" outlineLevel="0" collapsed="false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</row>
    <row r="416" customFormat="false" ht="12.75" hidden="false" customHeight="true" outlineLevel="0" collapsed="false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</row>
    <row r="417" customFormat="false" ht="12.75" hidden="false" customHeight="true" outlineLevel="0" collapsed="false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</row>
    <row r="418" customFormat="false" ht="12.75" hidden="false" customHeight="true" outlineLevel="0" collapsed="false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</row>
    <row r="419" customFormat="false" ht="12.75" hidden="false" customHeight="true" outlineLevel="0" collapsed="false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</row>
    <row r="420" customFormat="false" ht="12.75" hidden="false" customHeight="true" outlineLevel="0" collapsed="false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</row>
    <row r="421" customFormat="false" ht="12.75" hidden="false" customHeight="true" outlineLevel="0" collapsed="false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</row>
    <row r="422" customFormat="false" ht="12.75" hidden="false" customHeight="true" outlineLevel="0" collapsed="false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</row>
    <row r="423" customFormat="false" ht="12.75" hidden="false" customHeight="true" outlineLevel="0" collapsed="false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</row>
    <row r="424" customFormat="false" ht="12.75" hidden="false" customHeight="true" outlineLevel="0" collapsed="false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</row>
    <row r="425" customFormat="false" ht="12.75" hidden="false" customHeight="true" outlineLevel="0" collapsed="false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</row>
    <row r="426" customFormat="false" ht="12.75" hidden="false" customHeight="true" outlineLevel="0" collapsed="false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</row>
    <row r="427" customFormat="false" ht="12.75" hidden="false" customHeight="true" outlineLevel="0" collapsed="false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</row>
    <row r="428" customFormat="false" ht="12.75" hidden="false" customHeight="true" outlineLevel="0" collapsed="false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</row>
    <row r="429" customFormat="false" ht="12.75" hidden="false" customHeight="true" outlineLevel="0" collapsed="false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</row>
    <row r="430" customFormat="false" ht="12.75" hidden="false" customHeight="true" outlineLevel="0" collapsed="false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</row>
    <row r="431" customFormat="false" ht="12.75" hidden="false" customHeight="true" outlineLevel="0" collapsed="false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</row>
    <row r="432" customFormat="false" ht="12.75" hidden="false" customHeight="true" outlineLevel="0" collapsed="false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</row>
    <row r="433" customFormat="false" ht="12.75" hidden="false" customHeight="true" outlineLevel="0" collapsed="false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</row>
    <row r="434" customFormat="false" ht="12.75" hidden="false" customHeight="true" outlineLevel="0" collapsed="false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</row>
    <row r="435" customFormat="false" ht="12.75" hidden="false" customHeight="true" outlineLevel="0" collapsed="false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</row>
    <row r="436" customFormat="false" ht="12.75" hidden="false" customHeight="true" outlineLevel="0" collapsed="false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</row>
    <row r="437" customFormat="false" ht="12.75" hidden="false" customHeight="true" outlineLevel="0" collapsed="false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</row>
    <row r="438" customFormat="false" ht="12.75" hidden="false" customHeight="true" outlineLevel="0" collapsed="false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</row>
    <row r="439" customFormat="false" ht="12.75" hidden="false" customHeight="true" outlineLevel="0" collapsed="false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</row>
    <row r="440" customFormat="false" ht="12.75" hidden="false" customHeight="true" outlineLevel="0" collapsed="false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</row>
    <row r="441" customFormat="false" ht="12.75" hidden="false" customHeight="true" outlineLevel="0" collapsed="false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</row>
    <row r="442" customFormat="false" ht="12.75" hidden="false" customHeight="true" outlineLevel="0" collapsed="false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</row>
    <row r="443" customFormat="false" ht="12.75" hidden="false" customHeight="true" outlineLevel="0" collapsed="false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</row>
    <row r="444" customFormat="false" ht="12.75" hidden="false" customHeight="true" outlineLevel="0" collapsed="false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</row>
    <row r="445" customFormat="false" ht="12.75" hidden="false" customHeight="true" outlineLevel="0" collapsed="false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</row>
    <row r="446" customFormat="false" ht="12.75" hidden="false" customHeight="true" outlineLevel="0" collapsed="false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</row>
    <row r="447" customFormat="false" ht="12.75" hidden="false" customHeight="true" outlineLevel="0" collapsed="false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</row>
    <row r="448" customFormat="false" ht="12.75" hidden="false" customHeight="true" outlineLevel="0" collapsed="false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</row>
    <row r="449" customFormat="false" ht="12.75" hidden="false" customHeight="true" outlineLevel="0" collapsed="false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</row>
    <row r="450" customFormat="false" ht="12.75" hidden="false" customHeight="true" outlineLevel="0" collapsed="false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</row>
    <row r="451" customFormat="false" ht="12.75" hidden="false" customHeight="true" outlineLevel="0" collapsed="false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</row>
    <row r="452" customFormat="false" ht="12.75" hidden="false" customHeight="true" outlineLevel="0" collapsed="false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</row>
    <row r="453" customFormat="false" ht="12.75" hidden="false" customHeight="true" outlineLevel="0" collapsed="false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</row>
    <row r="454" customFormat="false" ht="12.75" hidden="false" customHeight="true" outlineLevel="0" collapsed="false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</row>
    <row r="455" customFormat="false" ht="12.75" hidden="false" customHeight="true" outlineLevel="0" collapsed="false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</row>
    <row r="456" customFormat="false" ht="12.75" hidden="false" customHeight="true" outlineLevel="0" collapsed="false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</row>
    <row r="457" customFormat="false" ht="12.75" hidden="false" customHeight="true" outlineLevel="0" collapsed="false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</row>
    <row r="458" customFormat="false" ht="12.75" hidden="false" customHeight="true" outlineLevel="0" collapsed="false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</row>
    <row r="459" customFormat="false" ht="12.75" hidden="false" customHeight="true" outlineLevel="0" collapsed="false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</row>
    <row r="460" customFormat="false" ht="12.75" hidden="false" customHeight="true" outlineLevel="0" collapsed="false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</row>
    <row r="461" customFormat="false" ht="12.75" hidden="false" customHeight="true" outlineLevel="0" collapsed="false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</row>
    <row r="462" customFormat="false" ht="12.75" hidden="false" customHeight="true" outlineLevel="0" collapsed="false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</row>
    <row r="463" customFormat="false" ht="12.75" hidden="false" customHeight="true" outlineLevel="0" collapsed="false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</row>
    <row r="464" customFormat="false" ht="12.75" hidden="false" customHeight="true" outlineLevel="0" collapsed="false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</row>
    <row r="465" customFormat="false" ht="12.75" hidden="false" customHeight="true" outlineLevel="0" collapsed="false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</row>
    <row r="466" customFormat="false" ht="12.75" hidden="false" customHeight="true" outlineLevel="0" collapsed="false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</row>
    <row r="467" customFormat="false" ht="12.75" hidden="false" customHeight="true" outlineLevel="0" collapsed="false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</row>
    <row r="468" customFormat="false" ht="12.75" hidden="false" customHeight="true" outlineLevel="0" collapsed="false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</row>
    <row r="469" customFormat="false" ht="12.75" hidden="false" customHeight="true" outlineLevel="0" collapsed="false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</row>
    <row r="470" customFormat="false" ht="12.75" hidden="false" customHeight="true" outlineLevel="0" collapsed="false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</row>
    <row r="471" customFormat="false" ht="12.75" hidden="false" customHeight="true" outlineLevel="0" collapsed="false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</row>
    <row r="472" customFormat="false" ht="12.75" hidden="false" customHeight="true" outlineLevel="0" collapsed="false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</row>
    <row r="473" customFormat="false" ht="12.75" hidden="false" customHeight="true" outlineLevel="0" collapsed="false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</row>
    <row r="474" customFormat="false" ht="12.75" hidden="false" customHeight="true" outlineLevel="0" collapsed="false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</row>
    <row r="475" customFormat="false" ht="12.75" hidden="false" customHeight="true" outlineLevel="0" collapsed="false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</row>
    <row r="476" customFormat="false" ht="12.75" hidden="false" customHeight="true" outlineLevel="0" collapsed="false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</row>
    <row r="477" customFormat="false" ht="12.75" hidden="false" customHeight="true" outlineLevel="0" collapsed="false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</row>
    <row r="478" customFormat="false" ht="12.75" hidden="false" customHeight="true" outlineLevel="0" collapsed="false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</row>
    <row r="479" customFormat="false" ht="12.75" hidden="false" customHeight="true" outlineLevel="0" collapsed="false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</row>
    <row r="480" customFormat="false" ht="12.75" hidden="false" customHeight="true" outlineLevel="0" collapsed="false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</row>
    <row r="481" customFormat="false" ht="12.75" hidden="false" customHeight="true" outlineLevel="0" collapsed="false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</row>
    <row r="482" customFormat="false" ht="12.75" hidden="false" customHeight="true" outlineLevel="0" collapsed="false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</row>
    <row r="483" customFormat="false" ht="12.75" hidden="false" customHeight="true" outlineLevel="0" collapsed="false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</row>
    <row r="484" customFormat="false" ht="12.75" hidden="false" customHeight="true" outlineLevel="0" collapsed="false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</row>
    <row r="485" customFormat="false" ht="12.75" hidden="false" customHeight="true" outlineLevel="0" collapsed="false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</row>
    <row r="486" customFormat="false" ht="12.75" hidden="false" customHeight="true" outlineLevel="0" collapsed="false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</row>
    <row r="487" customFormat="false" ht="12.75" hidden="false" customHeight="true" outlineLevel="0" collapsed="false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</row>
    <row r="488" customFormat="false" ht="12.75" hidden="false" customHeight="true" outlineLevel="0" collapsed="false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</row>
    <row r="489" customFormat="false" ht="12.75" hidden="false" customHeight="true" outlineLevel="0" collapsed="false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</row>
    <row r="490" customFormat="false" ht="12.75" hidden="false" customHeight="true" outlineLevel="0" collapsed="false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</row>
    <row r="491" customFormat="false" ht="12.75" hidden="false" customHeight="true" outlineLevel="0" collapsed="false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</row>
    <row r="492" customFormat="false" ht="12.75" hidden="false" customHeight="true" outlineLevel="0" collapsed="false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</row>
    <row r="493" customFormat="false" ht="12.75" hidden="false" customHeight="true" outlineLevel="0" collapsed="false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</row>
    <row r="494" customFormat="false" ht="12.75" hidden="false" customHeight="true" outlineLevel="0" collapsed="false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</row>
    <row r="495" customFormat="false" ht="12.75" hidden="false" customHeight="true" outlineLevel="0" collapsed="false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</row>
    <row r="496" customFormat="false" ht="12.75" hidden="false" customHeight="true" outlineLevel="0" collapsed="false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</row>
    <row r="497" customFormat="false" ht="12.75" hidden="false" customHeight="true" outlineLevel="0" collapsed="false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</row>
    <row r="498" customFormat="false" ht="12.75" hidden="false" customHeight="true" outlineLevel="0" collapsed="false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</row>
    <row r="499" customFormat="false" ht="12.75" hidden="false" customHeight="true" outlineLevel="0" collapsed="false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</row>
    <row r="500" customFormat="false" ht="12.75" hidden="false" customHeight="true" outlineLevel="0" collapsed="false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</row>
    <row r="501" customFormat="false" ht="12.75" hidden="false" customHeight="true" outlineLevel="0" collapsed="false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</row>
    <row r="502" customFormat="false" ht="12.75" hidden="false" customHeight="true" outlineLevel="0" collapsed="false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</row>
    <row r="503" customFormat="false" ht="12.75" hidden="false" customHeight="true" outlineLevel="0" collapsed="false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</row>
    <row r="504" customFormat="false" ht="12.75" hidden="false" customHeight="true" outlineLevel="0" collapsed="false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</row>
    <row r="505" customFormat="false" ht="12.75" hidden="false" customHeight="true" outlineLevel="0" collapsed="false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</row>
    <row r="506" customFormat="false" ht="12.75" hidden="false" customHeight="true" outlineLevel="0" collapsed="false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</row>
    <row r="507" customFormat="false" ht="12.75" hidden="false" customHeight="true" outlineLevel="0" collapsed="false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</row>
    <row r="508" customFormat="false" ht="12.75" hidden="false" customHeight="true" outlineLevel="0" collapsed="false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</row>
    <row r="509" customFormat="false" ht="12.75" hidden="false" customHeight="true" outlineLevel="0" collapsed="false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</row>
    <row r="510" customFormat="false" ht="12.75" hidden="false" customHeight="true" outlineLevel="0" collapsed="false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</row>
    <row r="511" customFormat="false" ht="12.75" hidden="false" customHeight="true" outlineLevel="0" collapsed="false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</row>
    <row r="512" customFormat="false" ht="12.75" hidden="false" customHeight="true" outlineLevel="0" collapsed="false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</row>
    <row r="513" customFormat="false" ht="12.75" hidden="false" customHeight="true" outlineLevel="0" collapsed="false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</row>
    <row r="514" customFormat="false" ht="12.75" hidden="false" customHeight="true" outlineLevel="0" collapsed="false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</row>
    <row r="515" customFormat="false" ht="12.75" hidden="false" customHeight="true" outlineLevel="0" collapsed="false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</row>
    <row r="516" customFormat="false" ht="12.75" hidden="false" customHeight="true" outlineLevel="0" collapsed="false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</row>
    <row r="517" customFormat="false" ht="12.75" hidden="false" customHeight="true" outlineLevel="0" collapsed="false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</row>
    <row r="518" customFormat="false" ht="12.75" hidden="false" customHeight="true" outlineLevel="0" collapsed="false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</row>
    <row r="519" customFormat="false" ht="12.75" hidden="false" customHeight="true" outlineLevel="0" collapsed="false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</row>
    <row r="520" customFormat="false" ht="12.75" hidden="false" customHeight="true" outlineLevel="0" collapsed="false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</row>
    <row r="521" customFormat="false" ht="12.75" hidden="false" customHeight="true" outlineLevel="0" collapsed="false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</row>
    <row r="522" customFormat="false" ht="12.75" hidden="false" customHeight="true" outlineLevel="0" collapsed="false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</row>
    <row r="523" customFormat="false" ht="12.75" hidden="false" customHeight="true" outlineLevel="0" collapsed="false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</row>
    <row r="524" customFormat="false" ht="12.75" hidden="false" customHeight="true" outlineLevel="0" collapsed="false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</row>
    <row r="525" customFormat="false" ht="12.75" hidden="false" customHeight="true" outlineLevel="0" collapsed="false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</row>
    <row r="526" customFormat="false" ht="12.75" hidden="false" customHeight="true" outlineLevel="0" collapsed="false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</row>
    <row r="527" customFormat="false" ht="12.75" hidden="false" customHeight="true" outlineLevel="0" collapsed="false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</row>
    <row r="528" customFormat="false" ht="12.75" hidden="false" customHeight="true" outlineLevel="0" collapsed="false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</row>
    <row r="529" customFormat="false" ht="12.75" hidden="false" customHeight="true" outlineLevel="0" collapsed="false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</row>
    <row r="530" customFormat="false" ht="12.75" hidden="false" customHeight="true" outlineLevel="0" collapsed="false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</row>
    <row r="531" customFormat="false" ht="12.75" hidden="false" customHeight="true" outlineLevel="0" collapsed="false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</row>
    <row r="532" customFormat="false" ht="12.75" hidden="false" customHeight="true" outlineLevel="0" collapsed="false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</row>
    <row r="533" customFormat="false" ht="12.75" hidden="false" customHeight="true" outlineLevel="0" collapsed="false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</row>
    <row r="534" customFormat="false" ht="12.75" hidden="false" customHeight="true" outlineLevel="0" collapsed="false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</row>
    <row r="535" customFormat="false" ht="12.75" hidden="false" customHeight="true" outlineLevel="0" collapsed="false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</row>
    <row r="536" customFormat="false" ht="12.75" hidden="false" customHeight="true" outlineLevel="0" collapsed="false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</row>
    <row r="537" customFormat="false" ht="12.75" hidden="false" customHeight="true" outlineLevel="0" collapsed="false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</row>
    <row r="538" customFormat="false" ht="12.75" hidden="false" customHeight="true" outlineLevel="0" collapsed="false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</row>
    <row r="539" customFormat="false" ht="12.75" hidden="false" customHeight="true" outlineLevel="0" collapsed="false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</row>
    <row r="540" customFormat="false" ht="12.75" hidden="false" customHeight="true" outlineLevel="0" collapsed="false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</row>
    <row r="541" customFormat="false" ht="12.75" hidden="false" customHeight="true" outlineLevel="0" collapsed="false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</row>
    <row r="542" customFormat="false" ht="12.75" hidden="false" customHeight="true" outlineLevel="0" collapsed="false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</row>
    <row r="543" customFormat="false" ht="12.75" hidden="false" customHeight="true" outlineLevel="0" collapsed="false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</row>
    <row r="544" customFormat="false" ht="12.75" hidden="false" customHeight="true" outlineLevel="0" collapsed="false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</row>
    <row r="545" customFormat="false" ht="12.75" hidden="false" customHeight="true" outlineLevel="0" collapsed="false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</row>
    <row r="546" customFormat="false" ht="12.75" hidden="false" customHeight="true" outlineLevel="0" collapsed="false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</row>
    <row r="547" customFormat="false" ht="12.75" hidden="false" customHeight="true" outlineLevel="0" collapsed="false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</row>
    <row r="548" customFormat="false" ht="12.75" hidden="false" customHeight="true" outlineLevel="0" collapsed="false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</row>
    <row r="549" customFormat="false" ht="12.75" hidden="false" customHeight="true" outlineLevel="0" collapsed="false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</row>
    <row r="550" customFormat="false" ht="12.75" hidden="false" customHeight="true" outlineLevel="0" collapsed="false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</row>
    <row r="551" customFormat="false" ht="12.75" hidden="false" customHeight="true" outlineLevel="0" collapsed="false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</row>
    <row r="552" customFormat="false" ht="12.75" hidden="false" customHeight="true" outlineLevel="0" collapsed="false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</row>
    <row r="553" customFormat="false" ht="12.75" hidden="false" customHeight="true" outlineLevel="0" collapsed="false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</row>
    <row r="554" customFormat="false" ht="12.75" hidden="false" customHeight="true" outlineLevel="0" collapsed="false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</row>
    <row r="555" customFormat="false" ht="12.75" hidden="false" customHeight="true" outlineLevel="0" collapsed="false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</row>
    <row r="556" customFormat="false" ht="12.75" hidden="false" customHeight="true" outlineLevel="0" collapsed="false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</row>
    <row r="557" customFormat="false" ht="12.75" hidden="false" customHeight="true" outlineLevel="0" collapsed="false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</row>
    <row r="558" customFormat="false" ht="12.75" hidden="false" customHeight="true" outlineLevel="0" collapsed="false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</row>
    <row r="559" customFormat="false" ht="12.75" hidden="false" customHeight="true" outlineLevel="0" collapsed="false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</row>
    <row r="560" customFormat="false" ht="12.75" hidden="false" customHeight="true" outlineLevel="0" collapsed="false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</row>
    <row r="561" customFormat="false" ht="12.75" hidden="false" customHeight="true" outlineLevel="0" collapsed="false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</row>
    <row r="562" customFormat="false" ht="12.75" hidden="false" customHeight="true" outlineLevel="0" collapsed="false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</row>
    <row r="563" customFormat="false" ht="12.75" hidden="false" customHeight="true" outlineLevel="0" collapsed="false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</row>
    <row r="564" customFormat="false" ht="12.75" hidden="false" customHeight="true" outlineLevel="0" collapsed="false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</row>
    <row r="565" customFormat="false" ht="12.75" hidden="false" customHeight="true" outlineLevel="0" collapsed="false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</row>
    <row r="566" customFormat="false" ht="12.75" hidden="false" customHeight="true" outlineLevel="0" collapsed="false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</row>
    <row r="567" customFormat="false" ht="12.75" hidden="false" customHeight="true" outlineLevel="0" collapsed="false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</row>
    <row r="568" customFormat="false" ht="12.75" hidden="false" customHeight="true" outlineLevel="0" collapsed="false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</row>
    <row r="569" customFormat="false" ht="12.75" hidden="false" customHeight="true" outlineLevel="0" collapsed="false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</row>
    <row r="570" customFormat="false" ht="12.75" hidden="false" customHeight="true" outlineLevel="0" collapsed="false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</row>
    <row r="571" customFormat="false" ht="12.75" hidden="false" customHeight="true" outlineLevel="0" collapsed="false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</row>
    <row r="572" customFormat="false" ht="12.75" hidden="false" customHeight="true" outlineLevel="0" collapsed="false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</row>
    <row r="573" customFormat="false" ht="12.75" hidden="false" customHeight="true" outlineLevel="0" collapsed="false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</row>
    <row r="574" customFormat="false" ht="12.75" hidden="false" customHeight="true" outlineLevel="0" collapsed="false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</row>
    <row r="575" customFormat="false" ht="12.75" hidden="false" customHeight="true" outlineLevel="0" collapsed="false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</row>
    <row r="576" customFormat="false" ht="12.75" hidden="false" customHeight="true" outlineLevel="0" collapsed="false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</row>
    <row r="577" customFormat="false" ht="12.75" hidden="false" customHeight="true" outlineLevel="0" collapsed="false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</row>
    <row r="578" customFormat="false" ht="12.75" hidden="false" customHeight="true" outlineLevel="0" collapsed="false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</row>
    <row r="579" customFormat="false" ht="12.75" hidden="false" customHeight="true" outlineLevel="0" collapsed="false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</row>
    <row r="580" customFormat="false" ht="12.75" hidden="false" customHeight="true" outlineLevel="0" collapsed="false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</row>
    <row r="581" customFormat="false" ht="12.75" hidden="false" customHeight="true" outlineLevel="0" collapsed="false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</row>
    <row r="582" customFormat="false" ht="12.75" hidden="false" customHeight="true" outlineLevel="0" collapsed="false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</row>
    <row r="583" customFormat="false" ht="12.75" hidden="false" customHeight="true" outlineLevel="0" collapsed="false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</row>
    <row r="584" customFormat="false" ht="12.75" hidden="false" customHeight="true" outlineLevel="0" collapsed="false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</row>
    <row r="585" customFormat="false" ht="12.75" hidden="false" customHeight="true" outlineLevel="0" collapsed="false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</row>
    <row r="586" customFormat="false" ht="12.75" hidden="false" customHeight="true" outlineLevel="0" collapsed="false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</row>
    <row r="587" customFormat="false" ht="12.75" hidden="false" customHeight="true" outlineLevel="0" collapsed="false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</row>
    <row r="588" customFormat="false" ht="12.75" hidden="false" customHeight="true" outlineLevel="0" collapsed="false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</row>
    <row r="589" customFormat="false" ht="12.75" hidden="false" customHeight="true" outlineLevel="0" collapsed="false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</row>
    <row r="590" customFormat="false" ht="12.75" hidden="false" customHeight="true" outlineLevel="0" collapsed="false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</row>
    <row r="591" customFormat="false" ht="12.75" hidden="false" customHeight="true" outlineLevel="0" collapsed="false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</row>
    <row r="592" customFormat="false" ht="12.75" hidden="false" customHeight="true" outlineLevel="0" collapsed="false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</row>
    <row r="593" customFormat="false" ht="12.75" hidden="false" customHeight="true" outlineLevel="0" collapsed="false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</row>
    <row r="594" customFormat="false" ht="12.75" hidden="false" customHeight="true" outlineLevel="0" collapsed="false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</row>
    <row r="595" customFormat="false" ht="12.75" hidden="false" customHeight="true" outlineLevel="0" collapsed="false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</row>
    <row r="596" customFormat="false" ht="12.75" hidden="false" customHeight="true" outlineLevel="0" collapsed="false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</row>
    <row r="597" customFormat="false" ht="12.75" hidden="false" customHeight="true" outlineLevel="0" collapsed="false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</row>
    <row r="598" customFormat="false" ht="12.75" hidden="false" customHeight="true" outlineLevel="0" collapsed="false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</row>
    <row r="599" customFormat="false" ht="12.75" hidden="false" customHeight="true" outlineLevel="0" collapsed="false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</row>
    <row r="600" customFormat="false" ht="12.75" hidden="false" customHeight="true" outlineLevel="0" collapsed="false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</row>
    <row r="601" customFormat="false" ht="12.75" hidden="false" customHeight="true" outlineLevel="0" collapsed="false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</row>
    <row r="602" customFormat="false" ht="12.75" hidden="false" customHeight="true" outlineLevel="0" collapsed="false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</row>
    <row r="603" customFormat="false" ht="12.75" hidden="false" customHeight="true" outlineLevel="0" collapsed="false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</row>
    <row r="604" customFormat="false" ht="12.75" hidden="false" customHeight="true" outlineLevel="0" collapsed="false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</row>
    <row r="605" customFormat="false" ht="12.75" hidden="false" customHeight="true" outlineLevel="0" collapsed="false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</row>
    <row r="606" customFormat="false" ht="12.75" hidden="false" customHeight="true" outlineLevel="0" collapsed="false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</row>
    <row r="607" customFormat="false" ht="12.75" hidden="false" customHeight="true" outlineLevel="0" collapsed="false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</row>
    <row r="608" customFormat="false" ht="12.75" hidden="false" customHeight="true" outlineLevel="0" collapsed="false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</row>
    <row r="609" customFormat="false" ht="12.75" hidden="false" customHeight="true" outlineLevel="0" collapsed="false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</row>
    <row r="610" customFormat="false" ht="12.75" hidden="false" customHeight="true" outlineLevel="0" collapsed="false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</row>
    <row r="611" customFormat="false" ht="12.75" hidden="false" customHeight="true" outlineLevel="0" collapsed="false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</row>
    <row r="612" customFormat="false" ht="12.75" hidden="false" customHeight="true" outlineLevel="0" collapsed="false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</row>
    <row r="613" customFormat="false" ht="12.75" hidden="false" customHeight="true" outlineLevel="0" collapsed="false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</row>
    <row r="614" customFormat="false" ht="12.75" hidden="false" customHeight="true" outlineLevel="0" collapsed="false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</row>
    <row r="615" customFormat="false" ht="12.75" hidden="false" customHeight="true" outlineLevel="0" collapsed="false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</row>
    <row r="616" customFormat="false" ht="12.75" hidden="false" customHeight="true" outlineLevel="0" collapsed="false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</row>
    <row r="617" customFormat="false" ht="12.75" hidden="false" customHeight="true" outlineLevel="0" collapsed="false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</row>
    <row r="618" customFormat="false" ht="12.75" hidden="false" customHeight="true" outlineLevel="0" collapsed="false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</row>
    <row r="619" customFormat="false" ht="12.75" hidden="false" customHeight="true" outlineLevel="0" collapsed="false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</row>
    <row r="620" customFormat="false" ht="12.75" hidden="false" customHeight="true" outlineLevel="0" collapsed="false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</row>
    <row r="621" customFormat="false" ht="12.75" hidden="false" customHeight="true" outlineLevel="0" collapsed="false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</row>
    <row r="622" customFormat="false" ht="12.75" hidden="false" customHeight="true" outlineLevel="0" collapsed="false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</row>
    <row r="623" customFormat="false" ht="12.75" hidden="false" customHeight="true" outlineLevel="0" collapsed="false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</row>
    <row r="624" customFormat="false" ht="12.75" hidden="false" customHeight="true" outlineLevel="0" collapsed="false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</row>
    <row r="625" customFormat="false" ht="12.75" hidden="false" customHeight="true" outlineLevel="0" collapsed="false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</row>
    <row r="626" customFormat="false" ht="12.75" hidden="false" customHeight="true" outlineLevel="0" collapsed="false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</row>
    <row r="627" customFormat="false" ht="12.75" hidden="false" customHeight="true" outlineLevel="0" collapsed="false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</row>
    <row r="628" customFormat="false" ht="12.75" hidden="false" customHeight="true" outlineLevel="0" collapsed="false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</row>
    <row r="629" customFormat="false" ht="12.75" hidden="false" customHeight="true" outlineLevel="0" collapsed="false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</row>
    <row r="630" customFormat="false" ht="12.75" hidden="false" customHeight="true" outlineLevel="0" collapsed="false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</row>
    <row r="631" customFormat="false" ht="12.75" hidden="false" customHeight="true" outlineLevel="0" collapsed="false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</row>
    <row r="632" customFormat="false" ht="12.75" hidden="false" customHeight="true" outlineLevel="0" collapsed="false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</row>
    <row r="633" customFormat="false" ht="12.75" hidden="false" customHeight="true" outlineLevel="0" collapsed="false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</row>
    <row r="634" customFormat="false" ht="12.75" hidden="false" customHeight="true" outlineLevel="0" collapsed="false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</row>
    <row r="635" customFormat="false" ht="12.75" hidden="false" customHeight="true" outlineLevel="0" collapsed="false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</row>
    <row r="636" customFormat="false" ht="12.75" hidden="false" customHeight="true" outlineLevel="0" collapsed="false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</row>
    <row r="637" customFormat="false" ht="12.75" hidden="false" customHeight="true" outlineLevel="0" collapsed="false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</row>
    <row r="638" customFormat="false" ht="12.75" hidden="false" customHeight="true" outlineLevel="0" collapsed="false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</row>
    <row r="639" customFormat="false" ht="12.75" hidden="false" customHeight="true" outlineLevel="0" collapsed="false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</row>
    <row r="640" customFormat="false" ht="12.75" hidden="false" customHeight="true" outlineLevel="0" collapsed="false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</row>
    <row r="641" customFormat="false" ht="12.75" hidden="false" customHeight="true" outlineLevel="0" collapsed="false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</row>
    <row r="642" customFormat="false" ht="12.75" hidden="false" customHeight="true" outlineLevel="0" collapsed="false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</row>
    <row r="643" customFormat="false" ht="12.75" hidden="false" customHeight="true" outlineLevel="0" collapsed="false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</row>
    <row r="644" customFormat="false" ht="12.75" hidden="false" customHeight="true" outlineLevel="0" collapsed="false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</row>
    <row r="645" customFormat="false" ht="12.75" hidden="false" customHeight="true" outlineLevel="0" collapsed="false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</row>
    <row r="646" customFormat="false" ht="12.75" hidden="false" customHeight="true" outlineLevel="0" collapsed="false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</row>
    <row r="647" customFormat="false" ht="12.75" hidden="false" customHeight="true" outlineLevel="0" collapsed="false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</row>
    <row r="648" customFormat="false" ht="12.75" hidden="false" customHeight="true" outlineLevel="0" collapsed="false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</row>
    <row r="649" customFormat="false" ht="12.75" hidden="false" customHeight="true" outlineLevel="0" collapsed="false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</row>
    <row r="650" customFormat="false" ht="12.75" hidden="false" customHeight="true" outlineLevel="0" collapsed="false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</row>
    <row r="651" customFormat="false" ht="12.75" hidden="false" customHeight="true" outlineLevel="0" collapsed="false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</row>
    <row r="652" customFormat="false" ht="12.75" hidden="false" customHeight="true" outlineLevel="0" collapsed="false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</row>
    <row r="653" customFormat="false" ht="12.75" hidden="false" customHeight="true" outlineLevel="0" collapsed="false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</row>
    <row r="654" customFormat="false" ht="12.75" hidden="false" customHeight="true" outlineLevel="0" collapsed="false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</row>
    <row r="655" customFormat="false" ht="12.75" hidden="false" customHeight="true" outlineLevel="0" collapsed="false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</row>
    <row r="656" customFormat="false" ht="12.75" hidden="false" customHeight="true" outlineLevel="0" collapsed="false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</row>
    <row r="657" customFormat="false" ht="12.75" hidden="false" customHeight="true" outlineLevel="0" collapsed="false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</row>
    <row r="658" customFormat="false" ht="12.75" hidden="false" customHeight="true" outlineLevel="0" collapsed="false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</row>
    <row r="659" customFormat="false" ht="12.75" hidden="false" customHeight="true" outlineLevel="0" collapsed="false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</row>
    <row r="660" customFormat="false" ht="12.75" hidden="false" customHeight="true" outlineLevel="0" collapsed="false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</row>
    <row r="661" customFormat="false" ht="12.75" hidden="false" customHeight="true" outlineLevel="0" collapsed="false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</row>
    <row r="662" customFormat="false" ht="12.75" hidden="false" customHeight="true" outlineLevel="0" collapsed="false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</row>
    <row r="663" customFormat="false" ht="12.75" hidden="false" customHeight="true" outlineLevel="0" collapsed="false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</row>
    <row r="664" customFormat="false" ht="12.75" hidden="false" customHeight="true" outlineLevel="0" collapsed="false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</row>
    <row r="665" customFormat="false" ht="12.75" hidden="false" customHeight="true" outlineLevel="0" collapsed="false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</row>
    <row r="666" customFormat="false" ht="12.75" hidden="false" customHeight="true" outlineLevel="0" collapsed="false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</row>
    <row r="667" customFormat="false" ht="12.75" hidden="false" customHeight="true" outlineLevel="0" collapsed="false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</row>
    <row r="668" customFormat="false" ht="12.75" hidden="false" customHeight="true" outlineLevel="0" collapsed="false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</row>
    <row r="669" customFormat="false" ht="12.75" hidden="false" customHeight="true" outlineLevel="0" collapsed="false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</row>
    <row r="670" customFormat="false" ht="12.75" hidden="false" customHeight="true" outlineLevel="0" collapsed="false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</row>
    <row r="671" customFormat="false" ht="12.75" hidden="false" customHeight="true" outlineLevel="0" collapsed="false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</row>
    <row r="672" customFormat="false" ht="12.75" hidden="false" customHeight="true" outlineLevel="0" collapsed="false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</row>
    <row r="673" customFormat="false" ht="12.75" hidden="false" customHeight="true" outlineLevel="0" collapsed="false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</row>
    <row r="674" customFormat="false" ht="12.75" hidden="false" customHeight="true" outlineLevel="0" collapsed="false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</row>
    <row r="675" customFormat="false" ht="12.75" hidden="false" customHeight="true" outlineLevel="0" collapsed="false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</row>
    <row r="676" customFormat="false" ht="12.75" hidden="false" customHeight="true" outlineLevel="0" collapsed="false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</row>
    <row r="677" customFormat="false" ht="12.75" hidden="false" customHeight="true" outlineLevel="0" collapsed="false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</row>
    <row r="678" customFormat="false" ht="12.75" hidden="false" customHeight="true" outlineLevel="0" collapsed="false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</row>
    <row r="679" customFormat="false" ht="12.75" hidden="false" customHeight="true" outlineLevel="0" collapsed="false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</row>
    <row r="680" customFormat="false" ht="12.75" hidden="false" customHeight="true" outlineLevel="0" collapsed="false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</row>
    <row r="681" customFormat="false" ht="12.75" hidden="false" customHeight="true" outlineLevel="0" collapsed="false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</row>
    <row r="682" customFormat="false" ht="12.75" hidden="false" customHeight="true" outlineLevel="0" collapsed="false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</row>
    <row r="683" customFormat="false" ht="12.75" hidden="false" customHeight="true" outlineLevel="0" collapsed="false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</row>
    <row r="684" customFormat="false" ht="12.75" hidden="false" customHeight="true" outlineLevel="0" collapsed="false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</row>
    <row r="685" customFormat="false" ht="12.75" hidden="false" customHeight="true" outlineLevel="0" collapsed="false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</row>
    <row r="686" customFormat="false" ht="12.75" hidden="false" customHeight="true" outlineLevel="0" collapsed="false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</row>
    <row r="687" customFormat="false" ht="12.75" hidden="false" customHeight="true" outlineLevel="0" collapsed="false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</row>
    <row r="688" customFormat="false" ht="12.75" hidden="false" customHeight="true" outlineLevel="0" collapsed="false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</row>
    <row r="689" customFormat="false" ht="12.75" hidden="false" customHeight="true" outlineLevel="0" collapsed="false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</row>
    <row r="690" customFormat="false" ht="12.75" hidden="false" customHeight="true" outlineLevel="0" collapsed="false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</row>
    <row r="691" customFormat="false" ht="12.75" hidden="false" customHeight="true" outlineLevel="0" collapsed="false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</row>
    <row r="692" customFormat="false" ht="12.75" hidden="false" customHeight="true" outlineLevel="0" collapsed="false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</row>
    <row r="693" customFormat="false" ht="12.75" hidden="false" customHeight="true" outlineLevel="0" collapsed="false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</row>
    <row r="694" customFormat="false" ht="12.75" hidden="false" customHeight="true" outlineLevel="0" collapsed="false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</row>
    <row r="695" customFormat="false" ht="12.75" hidden="false" customHeight="true" outlineLevel="0" collapsed="false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</row>
    <row r="696" customFormat="false" ht="12.75" hidden="false" customHeight="true" outlineLevel="0" collapsed="false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</row>
    <row r="697" customFormat="false" ht="12.75" hidden="false" customHeight="true" outlineLevel="0" collapsed="false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</row>
    <row r="698" customFormat="false" ht="12.75" hidden="false" customHeight="true" outlineLevel="0" collapsed="false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</row>
    <row r="699" customFormat="false" ht="12.75" hidden="false" customHeight="true" outlineLevel="0" collapsed="false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</row>
    <row r="700" customFormat="false" ht="12.75" hidden="false" customHeight="true" outlineLevel="0" collapsed="false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</row>
    <row r="701" customFormat="false" ht="12.75" hidden="false" customHeight="true" outlineLevel="0" collapsed="false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</row>
    <row r="702" customFormat="false" ht="12.75" hidden="false" customHeight="true" outlineLevel="0" collapsed="false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</row>
    <row r="703" customFormat="false" ht="12.75" hidden="false" customHeight="true" outlineLevel="0" collapsed="false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</row>
    <row r="704" customFormat="false" ht="12.75" hidden="false" customHeight="true" outlineLevel="0" collapsed="false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</row>
    <row r="705" customFormat="false" ht="12.75" hidden="false" customHeight="true" outlineLevel="0" collapsed="false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</row>
    <row r="706" customFormat="false" ht="12.75" hidden="false" customHeight="true" outlineLevel="0" collapsed="false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</row>
    <row r="707" customFormat="false" ht="12.75" hidden="false" customHeight="true" outlineLevel="0" collapsed="false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</row>
    <row r="708" customFormat="false" ht="12.75" hidden="false" customHeight="true" outlineLevel="0" collapsed="false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</row>
    <row r="709" customFormat="false" ht="12.75" hidden="false" customHeight="true" outlineLevel="0" collapsed="false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</row>
    <row r="710" customFormat="false" ht="12.75" hidden="false" customHeight="true" outlineLevel="0" collapsed="false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</row>
    <row r="711" customFormat="false" ht="12.75" hidden="false" customHeight="true" outlineLevel="0" collapsed="false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</row>
    <row r="712" customFormat="false" ht="12.75" hidden="false" customHeight="true" outlineLevel="0" collapsed="false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</row>
    <row r="713" customFormat="false" ht="12.75" hidden="false" customHeight="true" outlineLevel="0" collapsed="false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</row>
    <row r="714" customFormat="false" ht="12.75" hidden="false" customHeight="true" outlineLevel="0" collapsed="false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</row>
    <row r="715" customFormat="false" ht="12.75" hidden="false" customHeight="true" outlineLevel="0" collapsed="false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</row>
    <row r="716" customFormat="false" ht="12.75" hidden="false" customHeight="true" outlineLevel="0" collapsed="false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</row>
    <row r="717" customFormat="false" ht="12.75" hidden="false" customHeight="true" outlineLevel="0" collapsed="false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</row>
    <row r="718" customFormat="false" ht="12.75" hidden="false" customHeight="true" outlineLevel="0" collapsed="false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</row>
    <row r="719" customFormat="false" ht="12.75" hidden="false" customHeight="true" outlineLevel="0" collapsed="false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</row>
    <row r="720" customFormat="false" ht="12.75" hidden="false" customHeight="true" outlineLevel="0" collapsed="false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</row>
    <row r="721" customFormat="false" ht="12.75" hidden="false" customHeight="true" outlineLevel="0" collapsed="false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</row>
    <row r="722" customFormat="false" ht="12.75" hidden="false" customHeight="true" outlineLevel="0" collapsed="false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</row>
    <row r="723" customFormat="false" ht="12.75" hidden="false" customHeight="true" outlineLevel="0" collapsed="false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</row>
    <row r="724" customFormat="false" ht="12.75" hidden="false" customHeight="true" outlineLevel="0" collapsed="false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</row>
    <row r="725" customFormat="false" ht="12.75" hidden="false" customHeight="true" outlineLevel="0" collapsed="false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</row>
    <row r="726" customFormat="false" ht="12.75" hidden="false" customHeight="true" outlineLevel="0" collapsed="false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</row>
    <row r="727" customFormat="false" ht="12.75" hidden="false" customHeight="true" outlineLevel="0" collapsed="false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</row>
    <row r="728" customFormat="false" ht="12.75" hidden="false" customHeight="true" outlineLevel="0" collapsed="false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</row>
    <row r="729" customFormat="false" ht="12.75" hidden="false" customHeight="true" outlineLevel="0" collapsed="false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</row>
    <row r="730" customFormat="false" ht="12.75" hidden="false" customHeight="true" outlineLevel="0" collapsed="false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</row>
    <row r="731" customFormat="false" ht="12.75" hidden="false" customHeight="true" outlineLevel="0" collapsed="false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</row>
    <row r="732" customFormat="false" ht="12.75" hidden="false" customHeight="true" outlineLevel="0" collapsed="false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</row>
    <row r="733" customFormat="false" ht="12.75" hidden="false" customHeight="true" outlineLevel="0" collapsed="false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</row>
    <row r="734" customFormat="false" ht="12.75" hidden="false" customHeight="true" outlineLevel="0" collapsed="false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</row>
    <row r="735" customFormat="false" ht="12.75" hidden="false" customHeight="true" outlineLevel="0" collapsed="false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</row>
    <row r="736" customFormat="false" ht="12.75" hidden="false" customHeight="true" outlineLevel="0" collapsed="false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</row>
    <row r="737" customFormat="false" ht="12.75" hidden="false" customHeight="true" outlineLevel="0" collapsed="false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</row>
    <row r="738" customFormat="false" ht="12.75" hidden="false" customHeight="true" outlineLevel="0" collapsed="false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</row>
    <row r="739" customFormat="false" ht="12.75" hidden="false" customHeight="true" outlineLevel="0" collapsed="false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</row>
    <row r="740" customFormat="false" ht="12.75" hidden="false" customHeight="true" outlineLevel="0" collapsed="false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</row>
    <row r="741" customFormat="false" ht="12.75" hidden="false" customHeight="true" outlineLevel="0" collapsed="false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</row>
    <row r="742" customFormat="false" ht="12.75" hidden="false" customHeight="true" outlineLevel="0" collapsed="false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</row>
    <row r="743" customFormat="false" ht="12.75" hidden="false" customHeight="true" outlineLevel="0" collapsed="false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</row>
    <row r="744" customFormat="false" ht="12.75" hidden="false" customHeight="true" outlineLevel="0" collapsed="false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</row>
    <row r="745" customFormat="false" ht="12.75" hidden="false" customHeight="true" outlineLevel="0" collapsed="false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</row>
    <row r="746" customFormat="false" ht="12.75" hidden="false" customHeight="true" outlineLevel="0" collapsed="false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</row>
    <row r="747" customFormat="false" ht="12.75" hidden="false" customHeight="true" outlineLevel="0" collapsed="false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</row>
    <row r="748" customFormat="false" ht="12.75" hidden="false" customHeight="true" outlineLevel="0" collapsed="false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</row>
    <row r="749" customFormat="false" ht="12.75" hidden="false" customHeight="true" outlineLevel="0" collapsed="false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</row>
    <row r="750" customFormat="false" ht="12.75" hidden="false" customHeight="true" outlineLevel="0" collapsed="false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</row>
    <row r="751" customFormat="false" ht="12.75" hidden="false" customHeight="true" outlineLevel="0" collapsed="false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</row>
    <row r="752" customFormat="false" ht="12.75" hidden="false" customHeight="true" outlineLevel="0" collapsed="false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</row>
    <row r="753" customFormat="false" ht="12.75" hidden="false" customHeight="true" outlineLevel="0" collapsed="false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</row>
    <row r="754" customFormat="false" ht="12.75" hidden="false" customHeight="true" outlineLevel="0" collapsed="false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</row>
    <row r="755" customFormat="false" ht="12.75" hidden="false" customHeight="true" outlineLevel="0" collapsed="false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</row>
    <row r="756" customFormat="false" ht="12.75" hidden="false" customHeight="true" outlineLevel="0" collapsed="false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</row>
    <row r="757" customFormat="false" ht="12.75" hidden="false" customHeight="true" outlineLevel="0" collapsed="false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</row>
    <row r="758" customFormat="false" ht="12.75" hidden="false" customHeight="true" outlineLevel="0" collapsed="false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</row>
    <row r="759" customFormat="false" ht="12.75" hidden="false" customHeight="true" outlineLevel="0" collapsed="false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</row>
    <row r="760" customFormat="false" ht="12.75" hidden="false" customHeight="true" outlineLevel="0" collapsed="false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</row>
    <row r="761" customFormat="false" ht="12.75" hidden="false" customHeight="true" outlineLevel="0" collapsed="false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</row>
    <row r="762" customFormat="false" ht="12.75" hidden="false" customHeight="true" outlineLevel="0" collapsed="false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</row>
    <row r="763" customFormat="false" ht="12.75" hidden="false" customHeight="true" outlineLevel="0" collapsed="false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</row>
    <row r="764" customFormat="false" ht="12.75" hidden="false" customHeight="true" outlineLevel="0" collapsed="false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</row>
    <row r="765" customFormat="false" ht="12.75" hidden="false" customHeight="true" outlineLevel="0" collapsed="false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</row>
    <row r="766" customFormat="false" ht="12.75" hidden="false" customHeight="true" outlineLevel="0" collapsed="false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</row>
    <row r="767" customFormat="false" ht="12.75" hidden="false" customHeight="true" outlineLevel="0" collapsed="false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</row>
    <row r="768" customFormat="false" ht="12.75" hidden="false" customHeight="true" outlineLevel="0" collapsed="false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</row>
    <row r="769" customFormat="false" ht="12.75" hidden="false" customHeight="true" outlineLevel="0" collapsed="false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</row>
    <row r="770" customFormat="false" ht="12.75" hidden="false" customHeight="true" outlineLevel="0" collapsed="false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</row>
    <row r="771" customFormat="false" ht="12.75" hidden="false" customHeight="true" outlineLevel="0" collapsed="false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</row>
    <row r="772" customFormat="false" ht="12.75" hidden="false" customHeight="true" outlineLevel="0" collapsed="false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</row>
    <row r="773" customFormat="false" ht="12.75" hidden="false" customHeight="true" outlineLevel="0" collapsed="false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</row>
    <row r="774" customFormat="false" ht="12.75" hidden="false" customHeight="true" outlineLevel="0" collapsed="false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</row>
    <row r="775" customFormat="false" ht="12.75" hidden="false" customHeight="true" outlineLevel="0" collapsed="false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</row>
    <row r="776" customFormat="false" ht="12.75" hidden="false" customHeight="true" outlineLevel="0" collapsed="false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</row>
    <row r="777" customFormat="false" ht="12.75" hidden="false" customHeight="true" outlineLevel="0" collapsed="false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</row>
    <row r="778" customFormat="false" ht="12.75" hidden="false" customHeight="true" outlineLevel="0" collapsed="false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</row>
    <row r="779" customFormat="false" ht="12.75" hidden="false" customHeight="true" outlineLevel="0" collapsed="false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</row>
    <row r="780" customFormat="false" ht="12.75" hidden="false" customHeight="true" outlineLevel="0" collapsed="false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</row>
    <row r="781" customFormat="false" ht="12.75" hidden="false" customHeight="true" outlineLevel="0" collapsed="false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</row>
    <row r="782" customFormat="false" ht="12.75" hidden="false" customHeight="true" outlineLevel="0" collapsed="false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</row>
    <row r="783" customFormat="false" ht="12.75" hidden="false" customHeight="true" outlineLevel="0" collapsed="false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</row>
    <row r="784" customFormat="false" ht="12.75" hidden="false" customHeight="true" outlineLevel="0" collapsed="false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</row>
    <row r="785" customFormat="false" ht="12.75" hidden="false" customHeight="true" outlineLevel="0" collapsed="false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</row>
    <row r="786" customFormat="false" ht="12.75" hidden="false" customHeight="true" outlineLevel="0" collapsed="false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</row>
    <row r="787" customFormat="false" ht="12.75" hidden="false" customHeight="true" outlineLevel="0" collapsed="false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</row>
    <row r="788" customFormat="false" ht="12.75" hidden="false" customHeight="true" outlineLevel="0" collapsed="false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</row>
    <row r="789" customFormat="false" ht="12.75" hidden="false" customHeight="true" outlineLevel="0" collapsed="false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</row>
    <row r="790" customFormat="false" ht="12.75" hidden="false" customHeight="true" outlineLevel="0" collapsed="false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</row>
    <row r="791" customFormat="false" ht="12.75" hidden="false" customHeight="true" outlineLevel="0" collapsed="false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</row>
    <row r="792" customFormat="false" ht="12.75" hidden="false" customHeight="true" outlineLevel="0" collapsed="false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</row>
    <row r="793" customFormat="false" ht="12.75" hidden="false" customHeight="true" outlineLevel="0" collapsed="false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</row>
    <row r="794" customFormat="false" ht="12.75" hidden="false" customHeight="true" outlineLevel="0" collapsed="false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</row>
    <row r="795" customFormat="false" ht="12.75" hidden="false" customHeight="true" outlineLevel="0" collapsed="false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</row>
    <row r="796" customFormat="false" ht="12.75" hidden="false" customHeight="true" outlineLevel="0" collapsed="false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</row>
    <row r="797" customFormat="false" ht="12.75" hidden="false" customHeight="true" outlineLevel="0" collapsed="false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</row>
    <row r="798" customFormat="false" ht="12.75" hidden="false" customHeight="true" outlineLevel="0" collapsed="false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</row>
    <row r="799" customFormat="false" ht="12.75" hidden="false" customHeight="true" outlineLevel="0" collapsed="false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</row>
    <row r="800" customFormat="false" ht="12.75" hidden="false" customHeight="true" outlineLevel="0" collapsed="false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</row>
    <row r="801" customFormat="false" ht="12.75" hidden="false" customHeight="true" outlineLevel="0" collapsed="false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</row>
    <row r="802" customFormat="false" ht="12.75" hidden="false" customHeight="true" outlineLevel="0" collapsed="false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</row>
    <row r="803" customFormat="false" ht="12.75" hidden="false" customHeight="true" outlineLevel="0" collapsed="false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</row>
    <row r="804" customFormat="false" ht="12.75" hidden="false" customHeight="true" outlineLevel="0" collapsed="false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</row>
    <row r="805" customFormat="false" ht="12.75" hidden="false" customHeight="true" outlineLevel="0" collapsed="false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</row>
    <row r="806" customFormat="false" ht="12.75" hidden="false" customHeight="true" outlineLevel="0" collapsed="false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</row>
    <row r="807" customFormat="false" ht="12.75" hidden="false" customHeight="true" outlineLevel="0" collapsed="false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</row>
    <row r="808" customFormat="false" ht="12.75" hidden="false" customHeight="true" outlineLevel="0" collapsed="false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</row>
    <row r="809" customFormat="false" ht="12.75" hidden="false" customHeight="true" outlineLevel="0" collapsed="false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</row>
    <row r="810" customFormat="false" ht="12.75" hidden="false" customHeight="true" outlineLevel="0" collapsed="false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</row>
    <row r="811" customFormat="false" ht="12.75" hidden="false" customHeight="true" outlineLevel="0" collapsed="false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</row>
    <row r="812" customFormat="false" ht="12.75" hidden="false" customHeight="true" outlineLevel="0" collapsed="false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</row>
    <row r="813" customFormat="false" ht="12.75" hidden="false" customHeight="true" outlineLevel="0" collapsed="false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</row>
    <row r="814" customFormat="false" ht="12.75" hidden="false" customHeight="true" outlineLevel="0" collapsed="false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</row>
    <row r="815" customFormat="false" ht="12.75" hidden="false" customHeight="true" outlineLevel="0" collapsed="false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</row>
    <row r="816" customFormat="false" ht="12.75" hidden="false" customHeight="true" outlineLevel="0" collapsed="false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</row>
    <row r="817" customFormat="false" ht="12.75" hidden="false" customHeight="true" outlineLevel="0" collapsed="false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</row>
    <row r="818" customFormat="false" ht="12.75" hidden="false" customHeight="true" outlineLevel="0" collapsed="false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</row>
    <row r="819" customFormat="false" ht="12.75" hidden="false" customHeight="true" outlineLevel="0" collapsed="false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</row>
    <row r="820" customFormat="false" ht="12.75" hidden="false" customHeight="true" outlineLevel="0" collapsed="false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</row>
    <row r="821" customFormat="false" ht="12.75" hidden="false" customHeight="true" outlineLevel="0" collapsed="false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</row>
    <row r="822" customFormat="false" ht="12.75" hidden="false" customHeight="true" outlineLevel="0" collapsed="false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</row>
    <row r="823" customFormat="false" ht="12.75" hidden="false" customHeight="true" outlineLevel="0" collapsed="false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</row>
    <row r="824" customFormat="false" ht="12.75" hidden="false" customHeight="true" outlineLevel="0" collapsed="false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</row>
    <row r="825" customFormat="false" ht="12.75" hidden="false" customHeight="true" outlineLevel="0" collapsed="false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</row>
    <row r="826" customFormat="false" ht="12.75" hidden="false" customHeight="true" outlineLevel="0" collapsed="false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</row>
    <row r="827" customFormat="false" ht="12.75" hidden="false" customHeight="true" outlineLevel="0" collapsed="false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</row>
    <row r="828" customFormat="false" ht="12.75" hidden="false" customHeight="true" outlineLevel="0" collapsed="false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</row>
    <row r="829" customFormat="false" ht="12.75" hidden="false" customHeight="true" outlineLevel="0" collapsed="false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</row>
    <row r="830" customFormat="false" ht="12.75" hidden="false" customHeight="true" outlineLevel="0" collapsed="false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</row>
    <row r="831" customFormat="false" ht="12.75" hidden="false" customHeight="true" outlineLevel="0" collapsed="false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</row>
    <row r="832" customFormat="false" ht="12.75" hidden="false" customHeight="true" outlineLevel="0" collapsed="false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</row>
    <row r="833" customFormat="false" ht="12.75" hidden="false" customHeight="true" outlineLevel="0" collapsed="false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</row>
    <row r="834" customFormat="false" ht="12.75" hidden="false" customHeight="true" outlineLevel="0" collapsed="false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</row>
    <row r="835" customFormat="false" ht="12.75" hidden="false" customHeight="true" outlineLevel="0" collapsed="false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</row>
    <row r="836" customFormat="false" ht="12.75" hidden="false" customHeight="true" outlineLevel="0" collapsed="false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</row>
    <row r="837" customFormat="false" ht="12.75" hidden="false" customHeight="true" outlineLevel="0" collapsed="false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</row>
    <row r="838" customFormat="false" ht="12.75" hidden="false" customHeight="true" outlineLevel="0" collapsed="false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</row>
    <row r="839" customFormat="false" ht="12.75" hidden="false" customHeight="true" outlineLevel="0" collapsed="false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</row>
    <row r="840" customFormat="false" ht="12.75" hidden="false" customHeight="true" outlineLevel="0" collapsed="false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</row>
    <row r="841" customFormat="false" ht="12.75" hidden="false" customHeight="true" outlineLevel="0" collapsed="false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</row>
    <row r="842" customFormat="false" ht="12.75" hidden="false" customHeight="true" outlineLevel="0" collapsed="false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</row>
    <row r="843" customFormat="false" ht="12.75" hidden="false" customHeight="true" outlineLevel="0" collapsed="false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</row>
    <row r="844" customFormat="false" ht="12.75" hidden="false" customHeight="true" outlineLevel="0" collapsed="false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</row>
    <row r="845" customFormat="false" ht="12.75" hidden="false" customHeight="true" outlineLevel="0" collapsed="false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</row>
    <row r="846" customFormat="false" ht="12.75" hidden="false" customHeight="true" outlineLevel="0" collapsed="false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</row>
    <row r="847" customFormat="false" ht="12.75" hidden="false" customHeight="true" outlineLevel="0" collapsed="false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</row>
    <row r="848" customFormat="false" ht="12.75" hidden="false" customHeight="true" outlineLevel="0" collapsed="false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</row>
    <row r="849" customFormat="false" ht="12.75" hidden="false" customHeight="true" outlineLevel="0" collapsed="false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</row>
    <row r="850" customFormat="false" ht="12.75" hidden="false" customHeight="true" outlineLevel="0" collapsed="false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</row>
    <row r="851" customFormat="false" ht="12.75" hidden="false" customHeight="true" outlineLevel="0" collapsed="false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</row>
    <row r="852" customFormat="false" ht="12.75" hidden="false" customHeight="true" outlineLevel="0" collapsed="false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</row>
    <row r="853" customFormat="false" ht="12.75" hidden="false" customHeight="true" outlineLevel="0" collapsed="false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</row>
    <row r="854" customFormat="false" ht="12.75" hidden="false" customHeight="true" outlineLevel="0" collapsed="false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</row>
    <row r="855" customFormat="false" ht="12.75" hidden="false" customHeight="true" outlineLevel="0" collapsed="false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</row>
    <row r="856" customFormat="false" ht="12.75" hidden="false" customHeight="true" outlineLevel="0" collapsed="false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</row>
    <row r="857" customFormat="false" ht="12.75" hidden="false" customHeight="true" outlineLevel="0" collapsed="false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</row>
    <row r="858" customFormat="false" ht="12.75" hidden="false" customHeight="true" outlineLevel="0" collapsed="false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</row>
    <row r="859" customFormat="false" ht="12.75" hidden="false" customHeight="true" outlineLevel="0" collapsed="false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</row>
    <row r="860" customFormat="false" ht="12.75" hidden="false" customHeight="true" outlineLevel="0" collapsed="false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</row>
    <row r="861" customFormat="false" ht="12.75" hidden="false" customHeight="true" outlineLevel="0" collapsed="false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</row>
    <row r="862" customFormat="false" ht="12.75" hidden="false" customHeight="true" outlineLevel="0" collapsed="false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</row>
    <row r="863" customFormat="false" ht="12.75" hidden="false" customHeight="true" outlineLevel="0" collapsed="false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</row>
    <row r="864" customFormat="false" ht="12.75" hidden="false" customHeight="true" outlineLevel="0" collapsed="false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</row>
    <row r="865" customFormat="false" ht="12.75" hidden="false" customHeight="true" outlineLevel="0" collapsed="false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</row>
    <row r="866" customFormat="false" ht="12.75" hidden="false" customHeight="true" outlineLevel="0" collapsed="false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</row>
    <row r="867" customFormat="false" ht="12.75" hidden="false" customHeight="true" outlineLevel="0" collapsed="false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</row>
    <row r="868" customFormat="false" ht="12.75" hidden="false" customHeight="true" outlineLevel="0" collapsed="false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</row>
    <row r="869" customFormat="false" ht="12.75" hidden="false" customHeight="true" outlineLevel="0" collapsed="false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</row>
    <row r="870" customFormat="false" ht="12.75" hidden="false" customHeight="true" outlineLevel="0" collapsed="false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</row>
    <row r="871" customFormat="false" ht="12.75" hidden="false" customHeight="true" outlineLevel="0" collapsed="false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</row>
    <row r="872" customFormat="false" ht="12.75" hidden="false" customHeight="true" outlineLevel="0" collapsed="false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</row>
    <row r="873" customFormat="false" ht="12.75" hidden="false" customHeight="true" outlineLevel="0" collapsed="false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</row>
    <row r="874" customFormat="false" ht="12.75" hidden="false" customHeight="true" outlineLevel="0" collapsed="false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</row>
    <row r="875" customFormat="false" ht="12.75" hidden="false" customHeight="true" outlineLevel="0" collapsed="false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</row>
    <row r="876" customFormat="false" ht="12.75" hidden="false" customHeight="true" outlineLevel="0" collapsed="false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</row>
    <row r="877" customFormat="false" ht="12.75" hidden="false" customHeight="true" outlineLevel="0" collapsed="false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</row>
    <row r="878" customFormat="false" ht="12.75" hidden="false" customHeight="true" outlineLevel="0" collapsed="false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</row>
    <row r="879" customFormat="false" ht="12.75" hidden="false" customHeight="true" outlineLevel="0" collapsed="false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</row>
    <row r="880" customFormat="false" ht="12.75" hidden="false" customHeight="true" outlineLevel="0" collapsed="false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</row>
    <row r="881" customFormat="false" ht="12.75" hidden="false" customHeight="true" outlineLevel="0" collapsed="false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</row>
    <row r="882" customFormat="false" ht="12.75" hidden="false" customHeight="true" outlineLevel="0" collapsed="false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</row>
    <row r="883" customFormat="false" ht="12.75" hidden="false" customHeight="true" outlineLevel="0" collapsed="false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</row>
    <row r="884" customFormat="false" ht="12.75" hidden="false" customHeight="true" outlineLevel="0" collapsed="false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</row>
    <row r="885" customFormat="false" ht="12.75" hidden="false" customHeight="true" outlineLevel="0" collapsed="false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</row>
    <row r="886" customFormat="false" ht="12.75" hidden="false" customHeight="true" outlineLevel="0" collapsed="false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</row>
    <row r="887" customFormat="false" ht="12.75" hidden="false" customHeight="true" outlineLevel="0" collapsed="false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</row>
    <row r="888" customFormat="false" ht="12.75" hidden="false" customHeight="true" outlineLevel="0" collapsed="false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</row>
    <row r="889" customFormat="false" ht="12.75" hidden="false" customHeight="true" outlineLevel="0" collapsed="false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</row>
    <row r="890" customFormat="false" ht="12.75" hidden="false" customHeight="true" outlineLevel="0" collapsed="false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</row>
    <row r="891" customFormat="false" ht="12.75" hidden="false" customHeight="true" outlineLevel="0" collapsed="false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</row>
    <row r="892" customFormat="false" ht="12.75" hidden="false" customHeight="true" outlineLevel="0" collapsed="false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</row>
    <row r="893" customFormat="false" ht="12.75" hidden="false" customHeight="true" outlineLevel="0" collapsed="false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</row>
    <row r="894" customFormat="false" ht="12.75" hidden="false" customHeight="true" outlineLevel="0" collapsed="false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</row>
    <row r="895" customFormat="false" ht="12.75" hidden="false" customHeight="true" outlineLevel="0" collapsed="false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</row>
    <row r="896" customFormat="false" ht="12.75" hidden="false" customHeight="true" outlineLevel="0" collapsed="false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</row>
    <row r="897" customFormat="false" ht="12.75" hidden="false" customHeight="true" outlineLevel="0" collapsed="false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</row>
    <row r="898" customFormat="false" ht="12.75" hidden="false" customHeight="true" outlineLevel="0" collapsed="false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</row>
    <row r="899" customFormat="false" ht="12.75" hidden="false" customHeight="true" outlineLevel="0" collapsed="false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</row>
    <row r="900" customFormat="false" ht="12.75" hidden="false" customHeight="true" outlineLevel="0" collapsed="false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</row>
    <row r="901" customFormat="false" ht="12.75" hidden="false" customHeight="true" outlineLevel="0" collapsed="false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</row>
    <row r="902" customFormat="false" ht="12.75" hidden="false" customHeight="true" outlineLevel="0" collapsed="false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</row>
    <row r="903" customFormat="false" ht="12.75" hidden="false" customHeight="true" outlineLevel="0" collapsed="false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</row>
    <row r="904" customFormat="false" ht="12.75" hidden="false" customHeight="true" outlineLevel="0" collapsed="false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</row>
    <row r="905" customFormat="false" ht="12.75" hidden="false" customHeight="true" outlineLevel="0" collapsed="false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</row>
    <row r="906" customFormat="false" ht="12.75" hidden="false" customHeight="true" outlineLevel="0" collapsed="false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</row>
    <row r="907" customFormat="false" ht="12.75" hidden="false" customHeight="true" outlineLevel="0" collapsed="false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</row>
    <row r="908" customFormat="false" ht="12.75" hidden="false" customHeight="true" outlineLevel="0" collapsed="false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</row>
    <row r="909" customFormat="false" ht="12.75" hidden="false" customHeight="true" outlineLevel="0" collapsed="false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</row>
    <row r="910" customFormat="false" ht="12.75" hidden="false" customHeight="true" outlineLevel="0" collapsed="false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</row>
    <row r="911" customFormat="false" ht="12.75" hidden="false" customHeight="true" outlineLevel="0" collapsed="false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</row>
    <row r="912" customFormat="false" ht="12.75" hidden="false" customHeight="true" outlineLevel="0" collapsed="false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</row>
    <row r="913" customFormat="false" ht="12.75" hidden="false" customHeight="true" outlineLevel="0" collapsed="false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</row>
    <row r="914" customFormat="false" ht="12.75" hidden="false" customHeight="true" outlineLevel="0" collapsed="false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</row>
    <row r="915" customFormat="false" ht="12.75" hidden="false" customHeight="true" outlineLevel="0" collapsed="false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</row>
    <row r="916" customFormat="false" ht="12.75" hidden="false" customHeight="true" outlineLevel="0" collapsed="false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</row>
    <row r="917" customFormat="false" ht="12.75" hidden="false" customHeight="true" outlineLevel="0" collapsed="false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</row>
    <row r="918" customFormat="false" ht="12.75" hidden="false" customHeight="true" outlineLevel="0" collapsed="false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</row>
    <row r="919" customFormat="false" ht="12.75" hidden="false" customHeight="true" outlineLevel="0" collapsed="false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</row>
    <row r="920" customFormat="false" ht="12.75" hidden="false" customHeight="true" outlineLevel="0" collapsed="false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</row>
    <row r="921" customFormat="false" ht="12.75" hidden="false" customHeight="true" outlineLevel="0" collapsed="false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</row>
    <row r="922" customFormat="false" ht="12.75" hidden="false" customHeight="true" outlineLevel="0" collapsed="false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</row>
    <row r="923" customFormat="false" ht="12.75" hidden="false" customHeight="true" outlineLevel="0" collapsed="false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</row>
    <row r="924" customFormat="false" ht="12.75" hidden="false" customHeight="true" outlineLevel="0" collapsed="false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</row>
    <row r="925" customFormat="false" ht="12.75" hidden="false" customHeight="true" outlineLevel="0" collapsed="false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</row>
    <row r="926" customFormat="false" ht="12.75" hidden="false" customHeight="true" outlineLevel="0" collapsed="false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</row>
    <row r="927" customFormat="false" ht="12.75" hidden="false" customHeight="true" outlineLevel="0" collapsed="false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</row>
    <row r="928" customFormat="false" ht="12.75" hidden="false" customHeight="true" outlineLevel="0" collapsed="false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</row>
    <row r="929" customFormat="false" ht="12.75" hidden="false" customHeight="true" outlineLevel="0" collapsed="false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</row>
    <row r="930" customFormat="false" ht="12.75" hidden="false" customHeight="true" outlineLevel="0" collapsed="false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</row>
    <row r="931" customFormat="false" ht="12.75" hidden="false" customHeight="true" outlineLevel="0" collapsed="false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</row>
    <row r="932" customFormat="false" ht="12.75" hidden="false" customHeight="true" outlineLevel="0" collapsed="false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</row>
    <row r="933" customFormat="false" ht="12.75" hidden="false" customHeight="true" outlineLevel="0" collapsed="false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</row>
    <row r="934" customFormat="false" ht="12.75" hidden="false" customHeight="true" outlineLevel="0" collapsed="false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</row>
    <row r="935" customFormat="false" ht="12.75" hidden="false" customHeight="true" outlineLevel="0" collapsed="false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</row>
    <row r="936" customFormat="false" ht="12.75" hidden="false" customHeight="true" outlineLevel="0" collapsed="false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</row>
    <row r="937" customFormat="false" ht="12.75" hidden="false" customHeight="true" outlineLevel="0" collapsed="false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</row>
    <row r="938" customFormat="false" ht="12.75" hidden="false" customHeight="true" outlineLevel="0" collapsed="false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</row>
    <row r="939" customFormat="false" ht="12.75" hidden="false" customHeight="true" outlineLevel="0" collapsed="false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</row>
    <row r="940" customFormat="false" ht="12.75" hidden="false" customHeight="true" outlineLevel="0" collapsed="false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</row>
    <row r="941" customFormat="false" ht="12.75" hidden="false" customHeight="true" outlineLevel="0" collapsed="false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</row>
    <row r="942" customFormat="false" ht="12.75" hidden="false" customHeight="true" outlineLevel="0" collapsed="false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</row>
    <row r="943" customFormat="false" ht="12.75" hidden="false" customHeight="true" outlineLevel="0" collapsed="false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</row>
    <row r="944" customFormat="false" ht="12.75" hidden="false" customHeight="true" outlineLevel="0" collapsed="false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</row>
    <row r="945" customFormat="false" ht="12.75" hidden="false" customHeight="true" outlineLevel="0" collapsed="false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</row>
    <row r="946" customFormat="false" ht="12.75" hidden="false" customHeight="true" outlineLevel="0" collapsed="false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</row>
    <row r="947" customFormat="false" ht="12.75" hidden="false" customHeight="true" outlineLevel="0" collapsed="false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</row>
    <row r="948" customFormat="false" ht="12.75" hidden="false" customHeight="true" outlineLevel="0" collapsed="false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</row>
    <row r="949" customFormat="false" ht="12.75" hidden="false" customHeight="true" outlineLevel="0" collapsed="false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</row>
    <row r="950" customFormat="false" ht="12.75" hidden="false" customHeight="true" outlineLevel="0" collapsed="false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</row>
    <row r="951" customFormat="false" ht="12.75" hidden="false" customHeight="true" outlineLevel="0" collapsed="false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</row>
    <row r="952" customFormat="false" ht="12.75" hidden="false" customHeight="true" outlineLevel="0" collapsed="false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</row>
    <row r="953" customFormat="false" ht="12.75" hidden="false" customHeight="true" outlineLevel="0" collapsed="false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</row>
    <row r="954" customFormat="false" ht="12.75" hidden="false" customHeight="true" outlineLevel="0" collapsed="false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</row>
    <row r="955" customFormat="false" ht="12.75" hidden="false" customHeight="true" outlineLevel="0" collapsed="false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</row>
    <row r="956" customFormat="false" ht="12.75" hidden="false" customHeight="true" outlineLevel="0" collapsed="false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</row>
    <row r="957" customFormat="false" ht="12.75" hidden="false" customHeight="true" outlineLevel="0" collapsed="false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</row>
    <row r="958" customFormat="false" ht="12.75" hidden="false" customHeight="true" outlineLevel="0" collapsed="false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</row>
    <row r="959" customFormat="false" ht="12.75" hidden="false" customHeight="true" outlineLevel="0" collapsed="false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</row>
    <row r="960" customFormat="false" ht="12.75" hidden="false" customHeight="true" outlineLevel="0" collapsed="false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</row>
    <row r="961" customFormat="false" ht="12.75" hidden="false" customHeight="true" outlineLevel="0" collapsed="false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</row>
    <row r="962" customFormat="false" ht="12.75" hidden="false" customHeight="true" outlineLevel="0" collapsed="false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</row>
    <row r="963" customFormat="false" ht="12.75" hidden="false" customHeight="true" outlineLevel="0" collapsed="false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</row>
    <row r="964" customFormat="false" ht="12.75" hidden="false" customHeight="true" outlineLevel="0" collapsed="false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</row>
    <row r="965" customFormat="false" ht="12.75" hidden="false" customHeight="true" outlineLevel="0" collapsed="false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</row>
    <row r="966" customFormat="false" ht="12.75" hidden="false" customHeight="true" outlineLevel="0" collapsed="false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</row>
    <row r="967" customFormat="false" ht="12.75" hidden="false" customHeight="true" outlineLevel="0" collapsed="false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</row>
    <row r="968" customFormat="false" ht="12.75" hidden="false" customHeight="true" outlineLevel="0" collapsed="false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</row>
    <row r="969" customFormat="false" ht="12.75" hidden="false" customHeight="true" outlineLevel="0" collapsed="false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</row>
    <row r="970" customFormat="false" ht="12.75" hidden="false" customHeight="true" outlineLevel="0" collapsed="false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</row>
    <row r="971" customFormat="false" ht="12.75" hidden="false" customHeight="true" outlineLevel="0" collapsed="false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</row>
    <row r="972" customFormat="false" ht="12.75" hidden="false" customHeight="true" outlineLevel="0" collapsed="false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</row>
    <row r="973" customFormat="false" ht="12.75" hidden="false" customHeight="true" outlineLevel="0" collapsed="false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</row>
    <row r="974" customFormat="false" ht="12.75" hidden="false" customHeight="true" outlineLevel="0" collapsed="false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</row>
    <row r="975" customFormat="false" ht="12.75" hidden="false" customHeight="true" outlineLevel="0" collapsed="false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</row>
    <row r="976" customFormat="false" ht="12.75" hidden="false" customHeight="true" outlineLevel="0" collapsed="false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</row>
    <row r="977" customFormat="false" ht="12.75" hidden="false" customHeight="true" outlineLevel="0" collapsed="false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</row>
    <row r="978" customFormat="false" ht="12.75" hidden="false" customHeight="true" outlineLevel="0" collapsed="false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</row>
    <row r="979" customFormat="false" ht="12.75" hidden="false" customHeight="true" outlineLevel="0" collapsed="false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</row>
    <row r="980" customFormat="false" ht="12.75" hidden="false" customHeight="true" outlineLevel="0" collapsed="false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</row>
    <row r="981" customFormat="false" ht="12.75" hidden="false" customHeight="true" outlineLevel="0" collapsed="false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</row>
    <row r="982" customFormat="false" ht="12.75" hidden="false" customHeight="true" outlineLevel="0" collapsed="false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</row>
    <row r="983" customFormat="false" ht="12.75" hidden="false" customHeight="true" outlineLevel="0" collapsed="false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</row>
    <row r="984" customFormat="false" ht="12.75" hidden="false" customHeight="true" outlineLevel="0" collapsed="false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</row>
    <row r="985" customFormat="false" ht="12.75" hidden="false" customHeight="true" outlineLevel="0" collapsed="false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</row>
    <row r="986" customFormat="false" ht="12.75" hidden="false" customHeight="true" outlineLevel="0" collapsed="false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</row>
    <row r="987" customFormat="false" ht="12.75" hidden="false" customHeight="true" outlineLevel="0" collapsed="false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</row>
    <row r="988" customFormat="false" ht="12.75" hidden="false" customHeight="true" outlineLevel="0" collapsed="false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</row>
    <row r="989" customFormat="false" ht="12.75" hidden="false" customHeight="true" outlineLevel="0" collapsed="false">
      <c r="A989" s="180"/>
      <c r="B989" s="180"/>
      <c r="C989" s="180"/>
      <c r="D989" s="180"/>
      <c r="E989" s="180"/>
      <c r="F989" s="180"/>
      <c r="G989" s="180"/>
      <c r="H989" s="180"/>
      <c r="I989" s="180"/>
      <c r="J989" s="180"/>
      <c r="K989" s="180"/>
      <c r="L989" s="180"/>
      <c r="M989" s="180"/>
      <c r="N989" s="180"/>
      <c r="O989" s="180"/>
      <c r="P989" s="180"/>
      <c r="Q989" s="180"/>
      <c r="R989" s="180"/>
      <c r="S989" s="180"/>
      <c r="T989" s="180"/>
      <c r="U989" s="180"/>
      <c r="V989" s="180"/>
      <c r="W989" s="180"/>
      <c r="X989" s="180"/>
      <c r="Y989" s="180"/>
      <c r="Z989" s="180"/>
    </row>
    <row r="990" customFormat="false" ht="12.75" hidden="false" customHeight="true" outlineLevel="0" collapsed="false">
      <c r="A990" s="180"/>
      <c r="B990" s="180"/>
      <c r="C990" s="180"/>
      <c r="D990" s="180"/>
      <c r="E990" s="180"/>
      <c r="F990" s="180"/>
      <c r="G990" s="180"/>
      <c r="H990" s="180"/>
      <c r="I990" s="180"/>
      <c r="J990" s="180"/>
      <c r="K990" s="180"/>
      <c r="L990" s="180"/>
      <c r="M990" s="180"/>
      <c r="N990" s="180"/>
      <c r="O990" s="180"/>
      <c r="P990" s="180"/>
      <c r="Q990" s="180"/>
      <c r="R990" s="180"/>
      <c r="S990" s="180"/>
      <c r="T990" s="180"/>
      <c r="U990" s="180"/>
      <c r="V990" s="180"/>
      <c r="W990" s="180"/>
      <c r="X990" s="180"/>
      <c r="Y990" s="180"/>
      <c r="Z990" s="180"/>
    </row>
    <row r="991" customFormat="false" ht="12.75" hidden="false" customHeight="true" outlineLevel="0" collapsed="false">
      <c r="A991" s="180"/>
      <c r="B991" s="180"/>
      <c r="C991" s="180"/>
      <c r="D991" s="180"/>
      <c r="E991" s="180"/>
      <c r="F991" s="180"/>
      <c r="G991" s="180"/>
      <c r="H991" s="180"/>
      <c r="I991" s="180"/>
      <c r="J991" s="180"/>
      <c r="K991" s="180"/>
      <c r="L991" s="180"/>
      <c r="M991" s="180"/>
      <c r="N991" s="180"/>
      <c r="O991" s="180"/>
      <c r="P991" s="180"/>
      <c r="Q991" s="180"/>
      <c r="R991" s="180"/>
      <c r="S991" s="180"/>
      <c r="T991" s="180"/>
      <c r="U991" s="180"/>
      <c r="V991" s="180"/>
      <c r="W991" s="180"/>
      <c r="X991" s="180"/>
      <c r="Y991" s="180"/>
      <c r="Z991" s="180"/>
    </row>
    <row r="992" customFormat="false" ht="12.75" hidden="false" customHeight="true" outlineLevel="0" collapsed="false">
      <c r="A992" s="180"/>
      <c r="B992" s="180"/>
      <c r="C992" s="180"/>
      <c r="D992" s="180"/>
      <c r="E992" s="180"/>
      <c r="F992" s="180"/>
      <c r="G992" s="180"/>
      <c r="H992" s="180"/>
      <c r="I992" s="180"/>
      <c r="J992" s="180"/>
      <c r="K992" s="180"/>
      <c r="L992" s="180"/>
      <c r="M992" s="180"/>
      <c r="N992" s="180"/>
      <c r="O992" s="180"/>
      <c r="P992" s="180"/>
      <c r="Q992" s="180"/>
      <c r="R992" s="180"/>
      <c r="S992" s="180"/>
      <c r="T992" s="180"/>
      <c r="U992" s="180"/>
      <c r="V992" s="180"/>
      <c r="W992" s="180"/>
      <c r="X992" s="180"/>
      <c r="Y992" s="180"/>
      <c r="Z992" s="180"/>
    </row>
    <row r="993" customFormat="false" ht="12.75" hidden="false" customHeight="true" outlineLevel="0" collapsed="false">
      <c r="A993" s="180"/>
      <c r="B993" s="180"/>
      <c r="C993" s="180"/>
      <c r="D993" s="180"/>
      <c r="E993" s="180"/>
      <c r="F993" s="180"/>
      <c r="G993" s="180"/>
      <c r="H993" s="180"/>
      <c r="I993" s="180"/>
      <c r="J993" s="180"/>
      <c r="K993" s="180"/>
      <c r="L993" s="180"/>
      <c r="M993" s="180"/>
      <c r="N993" s="180"/>
      <c r="O993" s="180"/>
      <c r="P993" s="180"/>
      <c r="Q993" s="180"/>
      <c r="R993" s="180"/>
      <c r="S993" s="180"/>
      <c r="T993" s="180"/>
      <c r="U993" s="180"/>
      <c r="V993" s="180"/>
      <c r="W993" s="180"/>
      <c r="X993" s="180"/>
      <c r="Y993" s="180"/>
      <c r="Z993" s="180"/>
    </row>
    <row r="994" customFormat="false" ht="12.75" hidden="false" customHeight="true" outlineLevel="0" collapsed="false">
      <c r="A994" s="180"/>
      <c r="B994" s="180"/>
      <c r="C994" s="180"/>
      <c r="D994" s="180"/>
      <c r="E994" s="180"/>
      <c r="F994" s="180"/>
      <c r="G994" s="180"/>
      <c r="H994" s="180"/>
      <c r="I994" s="180"/>
      <c r="J994" s="180"/>
      <c r="K994" s="180"/>
      <c r="L994" s="180"/>
      <c r="M994" s="180"/>
      <c r="N994" s="180"/>
      <c r="O994" s="180"/>
      <c r="P994" s="180"/>
      <c r="Q994" s="180"/>
      <c r="R994" s="180"/>
      <c r="S994" s="180"/>
      <c r="T994" s="180"/>
      <c r="U994" s="180"/>
      <c r="V994" s="180"/>
      <c r="W994" s="180"/>
      <c r="X994" s="180"/>
      <c r="Y994" s="180"/>
      <c r="Z994" s="180"/>
    </row>
    <row r="995" customFormat="false" ht="12.75" hidden="false" customHeight="true" outlineLevel="0" collapsed="false">
      <c r="A995" s="180"/>
      <c r="B995" s="180"/>
      <c r="C995" s="180"/>
      <c r="D995" s="180"/>
      <c r="E995" s="180"/>
      <c r="F995" s="180"/>
      <c r="G995" s="180"/>
      <c r="H995" s="180"/>
      <c r="I995" s="180"/>
      <c r="J995" s="180"/>
      <c r="K995" s="180"/>
      <c r="L995" s="180"/>
      <c r="M995" s="180"/>
      <c r="N995" s="180"/>
      <c r="O995" s="180"/>
      <c r="P995" s="180"/>
      <c r="Q995" s="180"/>
      <c r="R995" s="180"/>
      <c r="S995" s="180"/>
      <c r="T995" s="180"/>
      <c r="U995" s="180"/>
      <c r="V995" s="180"/>
      <c r="W995" s="180"/>
      <c r="X995" s="180"/>
      <c r="Y995" s="180"/>
      <c r="Z995" s="180"/>
    </row>
    <row r="996" customFormat="false" ht="12.75" hidden="false" customHeight="true" outlineLevel="0" collapsed="false">
      <c r="A996" s="180"/>
      <c r="B996" s="180"/>
      <c r="C996" s="180"/>
      <c r="D996" s="180"/>
      <c r="E996" s="180"/>
      <c r="F996" s="180"/>
      <c r="G996" s="180"/>
      <c r="H996" s="180"/>
      <c r="I996" s="180"/>
      <c r="J996" s="180"/>
      <c r="K996" s="180"/>
      <c r="L996" s="180"/>
      <c r="M996" s="180"/>
      <c r="N996" s="180"/>
      <c r="O996" s="180"/>
      <c r="P996" s="180"/>
      <c r="Q996" s="180"/>
      <c r="R996" s="180"/>
      <c r="S996" s="180"/>
      <c r="T996" s="180"/>
      <c r="U996" s="180"/>
      <c r="V996" s="180"/>
      <c r="W996" s="180"/>
      <c r="X996" s="180"/>
      <c r="Y996" s="180"/>
      <c r="Z996" s="180"/>
    </row>
    <row r="997" customFormat="false" ht="12.75" hidden="false" customHeight="true" outlineLevel="0" collapsed="false">
      <c r="A997" s="180"/>
      <c r="B997" s="180"/>
      <c r="C997" s="180"/>
      <c r="D997" s="180"/>
      <c r="E997" s="180"/>
      <c r="F997" s="180"/>
      <c r="G997" s="180"/>
      <c r="H997" s="180"/>
      <c r="I997" s="180"/>
      <c r="J997" s="180"/>
      <c r="K997" s="180"/>
      <c r="L997" s="180"/>
      <c r="M997" s="180"/>
      <c r="N997" s="180"/>
      <c r="O997" s="180"/>
      <c r="P997" s="180"/>
      <c r="Q997" s="180"/>
      <c r="R997" s="180"/>
      <c r="S997" s="180"/>
      <c r="T997" s="180"/>
      <c r="U997" s="180"/>
      <c r="V997" s="180"/>
      <c r="W997" s="180"/>
      <c r="X997" s="180"/>
      <c r="Y997" s="180"/>
      <c r="Z997" s="180"/>
    </row>
    <row r="998" customFormat="false" ht="12.75" hidden="false" customHeight="true" outlineLevel="0" collapsed="false">
      <c r="A998" s="180"/>
      <c r="B998" s="180"/>
      <c r="C998" s="180"/>
      <c r="D998" s="180"/>
      <c r="E998" s="180"/>
      <c r="F998" s="180"/>
      <c r="G998" s="180"/>
      <c r="H998" s="180"/>
      <c r="I998" s="180"/>
      <c r="J998" s="180"/>
      <c r="K998" s="180"/>
      <c r="L998" s="180"/>
      <c r="M998" s="180"/>
      <c r="N998" s="180"/>
      <c r="O998" s="180"/>
      <c r="P998" s="180"/>
      <c r="Q998" s="180"/>
      <c r="R998" s="180"/>
      <c r="S998" s="180"/>
      <c r="T998" s="180"/>
      <c r="U998" s="180"/>
      <c r="V998" s="180"/>
      <c r="W998" s="180"/>
      <c r="X998" s="180"/>
      <c r="Y998" s="180"/>
      <c r="Z998" s="180"/>
    </row>
    <row r="999" customFormat="false" ht="12.75" hidden="false" customHeight="true" outlineLevel="0" collapsed="false">
      <c r="A999" s="180"/>
      <c r="B999" s="180"/>
      <c r="C999" s="180"/>
      <c r="D999" s="180"/>
      <c r="E999" s="180"/>
      <c r="F999" s="180"/>
      <c r="G999" s="180"/>
      <c r="H999" s="180"/>
      <c r="I999" s="180"/>
      <c r="J999" s="180"/>
      <c r="K999" s="180"/>
      <c r="L999" s="180"/>
      <c r="M999" s="180"/>
      <c r="N999" s="180"/>
      <c r="O999" s="180"/>
      <c r="P999" s="180"/>
      <c r="Q999" s="180"/>
      <c r="R999" s="180"/>
      <c r="S999" s="180"/>
      <c r="T999" s="180"/>
      <c r="U999" s="180"/>
      <c r="V999" s="180"/>
      <c r="W999" s="180"/>
      <c r="X999" s="180"/>
      <c r="Y999" s="180"/>
      <c r="Z999" s="180"/>
    </row>
    <row r="1000" customFormat="false" ht="12.75" hidden="false" customHeight="true" outlineLevel="0" collapsed="false">
      <c r="A1000" s="180"/>
      <c r="B1000" s="180"/>
      <c r="C1000" s="180"/>
      <c r="D1000" s="180"/>
      <c r="E1000" s="180"/>
      <c r="F1000" s="180"/>
      <c r="G1000" s="180"/>
      <c r="H1000" s="180"/>
      <c r="I1000" s="180"/>
      <c r="J1000" s="180"/>
      <c r="K1000" s="180"/>
      <c r="L1000" s="180"/>
      <c r="M1000" s="180"/>
      <c r="N1000" s="180"/>
      <c r="O1000" s="180"/>
      <c r="P1000" s="180"/>
      <c r="Q1000" s="180"/>
      <c r="R1000" s="180"/>
      <c r="S1000" s="180"/>
      <c r="T1000" s="180"/>
      <c r="U1000" s="180"/>
      <c r="V1000" s="180"/>
      <c r="W1000" s="180"/>
      <c r="X1000" s="180"/>
      <c r="Y1000" s="180"/>
      <c r="Z1000" s="180"/>
    </row>
  </sheetData>
  <mergeCells count="2">
    <mergeCell ref="B1:D1"/>
    <mergeCell ref="B14:C1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K764"/>
  <sheetViews>
    <sheetView showFormulas="false" showGridLines="true" showRowColHeaders="true" showZeros="true" rightToLeft="false" tabSelected="false" showOutlineSymbols="true" defaultGridColor="true" view="normal" topLeftCell="A3" colorId="64" zoomScale="110" zoomScaleNormal="110" zoomScalePageLayoutView="100" workbookViewId="0">
      <selection pane="topLeft" activeCell="A1" activeCellId="0" sqref="A1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99" width="8.89"/>
    <col collapsed="false" customWidth="true" hidden="false" outlineLevel="0" max="3" min="3" style="3" width="15.56"/>
    <col collapsed="false" customWidth="true" hidden="false" outlineLevel="0" max="4" min="4" style="4" width="9.89"/>
    <col collapsed="false" customWidth="true" hidden="false" outlineLevel="0" max="5" min="5" style="4" width="13.02"/>
    <col collapsed="false" customWidth="true" hidden="false" outlineLevel="0" max="6" min="6" style="4" width="10.65"/>
    <col collapsed="false" customWidth="true" hidden="false" outlineLevel="0" max="7" min="7" style="4" width="13.02"/>
    <col collapsed="false" customWidth="true" hidden="false" outlineLevel="0" max="8" min="8" style="4" width="10.65"/>
    <col collapsed="false" customWidth="true" hidden="false" outlineLevel="0" max="9" min="9" style="4" width="12.44"/>
    <col collapsed="false" customWidth="true" hidden="false" outlineLevel="0" max="10" min="10" style="0" width="17.56"/>
    <col collapsed="false" customWidth="true" hidden="false" outlineLevel="0" max="11" min="11" style="0" width="13.33"/>
  </cols>
  <sheetData>
    <row r="1" customFormat="false" ht="21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5.75" hidden="false" customHeight="true" outlineLevel="0" collapsed="false">
      <c r="A2" s="200" t="s">
        <v>1</v>
      </c>
      <c r="B2" s="201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</row>
    <row r="3" customFormat="false" ht="12.75" hidden="false" customHeight="false" outlineLevel="0" collapsed="false">
      <c r="A3" s="1" t="s">
        <v>43</v>
      </c>
      <c r="B3" s="28" t="n">
        <v>0.0265</v>
      </c>
      <c r="C3" s="202" t="n">
        <f aca="false">C4</f>
        <v>0.0601</v>
      </c>
      <c r="D3" s="15" t="n">
        <f aca="false">MIN(B:B)</f>
        <v>0.0204</v>
      </c>
      <c r="E3" s="15" t="n">
        <f aca="false">QUARTILE(B:B,1)</f>
        <v>0.0293</v>
      </c>
      <c r="F3" s="15" t="n">
        <f aca="false">MEDIAN(B:B)</f>
        <v>0.04465</v>
      </c>
      <c r="G3" s="203" t="n">
        <f aca="false">QUARTILE(B:B,3)</f>
        <v>0.0552</v>
      </c>
      <c r="H3" s="15" t="n">
        <f aca="false">MAX(B:B)</f>
        <v>0.0656</v>
      </c>
      <c r="I3" s="15" t="n">
        <f aca="false">AVERAGE(B:B)</f>
        <v>0.0428677165354331</v>
      </c>
      <c r="J3" s="16" t="n">
        <f aca="false">_xlfn.STDEV.S(B:B)</f>
        <v>0.0133234592897821</v>
      </c>
      <c r="K3" s="17" t="str">
        <f aca="false">IF(AND(C3&lt;E3,C3&gt;D3),"PÉSSIMA",IF(AND(C3&lt;=F3,C3&gt;E3),"RUIM",IF(AND(C3&lt;=G3,C3&gt;F3),"BOA",IF(AND(C3&lt;=H3,C3&gt;G3),"ÓTIMA"))))</f>
        <v>ÓTIMA</v>
      </c>
    </row>
    <row r="4" customFormat="false" ht="12.75" hidden="false" customHeight="false" outlineLevel="0" collapsed="false">
      <c r="A4" s="1" t="s">
        <v>44</v>
      </c>
      <c r="B4" s="28" t="n">
        <v>0.0258</v>
      </c>
      <c r="C4" s="18" t="n">
        <f aca="false" t="array" ref="C4:C4">LOOKUP(2,1/(B:B&lt;&gt;""),B:B)</f>
        <v>0.0601</v>
      </c>
      <c r="D4" s="19" t="s">
        <v>14</v>
      </c>
      <c r="E4" s="19"/>
      <c r="K4" s="20"/>
    </row>
    <row r="5" customFormat="false" ht="12.75" hidden="false" customHeight="false" outlineLevel="0" collapsed="false">
      <c r="A5" s="1" t="s">
        <v>45</v>
      </c>
      <c r="B5" s="28" t="n">
        <v>0.0256</v>
      </c>
      <c r="C5" s="21"/>
      <c r="E5" s="22" t="s">
        <v>16</v>
      </c>
      <c r="F5" s="22"/>
    </row>
    <row r="6" customFormat="false" ht="12.75" hidden="false" customHeight="false" outlineLevel="0" collapsed="false">
      <c r="A6" s="1" t="s">
        <v>46</v>
      </c>
      <c r="B6" s="28" t="n">
        <v>0.0258</v>
      </c>
      <c r="F6" s="23" t="s">
        <v>18</v>
      </c>
      <c r="G6" s="23"/>
    </row>
    <row r="7" customFormat="false" ht="12.75" hidden="false" customHeight="false" outlineLevel="0" collapsed="false">
      <c r="A7" s="1" t="s">
        <v>47</v>
      </c>
      <c r="B7" s="28" t="n">
        <v>0.0254</v>
      </c>
      <c r="C7" s="24"/>
      <c r="G7" s="25" t="s">
        <v>20</v>
      </c>
      <c r="H7" s="25"/>
    </row>
    <row r="8" customFormat="false" ht="12.75" hidden="false" customHeight="false" outlineLevel="0" collapsed="false">
      <c r="A8" s="1" t="s">
        <v>48</v>
      </c>
      <c r="B8" s="28" t="n">
        <v>0.0249</v>
      </c>
      <c r="C8" s="24"/>
    </row>
    <row r="9" customFormat="false" ht="12.75" hidden="false" customHeight="false" outlineLevel="0" collapsed="false">
      <c r="A9" s="1" t="s">
        <v>49</v>
      </c>
      <c r="B9" s="28" t="n">
        <v>0.0253</v>
      </c>
      <c r="C9" s="24"/>
    </row>
    <row r="10" customFormat="false" ht="12.75" hidden="false" customHeight="false" outlineLevel="0" collapsed="false">
      <c r="A10" s="1" t="s">
        <v>50</v>
      </c>
      <c r="B10" s="28" t="n">
        <v>0.0256</v>
      </c>
      <c r="C10" s="24"/>
    </row>
    <row r="11" customFormat="false" ht="12.75" hidden="false" customHeight="false" outlineLevel="0" collapsed="false">
      <c r="A11" s="1" t="s">
        <v>51</v>
      </c>
      <c r="B11" s="28" t="n">
        <v>0.025</v>
      </c>
      <c r="C11" s="24"/>
    </row>
    <row r="12" customFormat="false" ht="12.75" hidden="false" customHeight="false" outlineLevel="0" collapsed="false">
      <c r="A12" s="1" t="s">
        <v>52</v>
      </c>
      <c r="B12" s="28" t="n">
        <v>0.0255</v>
      </c>
      <c r="C12" s="24"/>
    </row>
    <row r="13" customFormat="false" ht="12.75" hidden="false" customHeight="false" outlineLevel="0" collapsed="false">
      <c r="A13" s="1" t="s">
        <v>53</v>
      </c>
      <c r="B13" s="28" t="n">
        <v>0.0261</v>
      </c>
      <c r="C13" s="24"/>
    </row>
    <row r="14" customFormat="false" ht="12.75" hidden="false" customHeight="false" outlineLevel="0" collapsed="false">
      <c r="A14" s="1" t="s">
        <v>54</v>
      </c>
      <c r="B14" s="28" t="n">
        <v>0.0269</v>
      </c>
      <c r="C14" s="24"/>
    </row>
    <row r="15" customFormat="false" ht="12.75" hidden="false" customHeight="false" outlineLevel="0" collapsed="false">
      <c r="A15" s="1" t="s">
        <v>55</v>
      </c>
      <c r="B15" s="28" t="n">
        <v>0.027</v>
      </c>
      <c r="C15" s="24"/>
    </row>
    <row r="16" customFormat="false" ht="12.75" hidden="false" customHeight="false" outlineLevel="0" collapsed="false">
      <c r="A16" s="1" t="s">
        <v>56</v>
      </c>
      <c r="B16" s="28" t="n">
        <v>0.0249</v>
      </c>
      <c r="C16" s="24"/>
    </row>
    <row r="17" customFormat="false" ht="12.75" hidden="false" customHeight="false" outlineLevel="0" collapsed="false">
      <c r="A17" s="1" t="s">
        <v>57</v>
      </c>
      <c r="B17" s="28" t="n">
        <v>0.0251</v>
      </c>
      <c r="C17" s="24"/>
    </row>
    <row r="18" customFormat="false" ht="12.75" hidden="false" customHeight="false" outlineLevel="0" collapsed="false">
      <c r="A18" s="1" t="s">
        <v>58</v>
      </c>
      <c r="B18" s="28" t="n">
        <v>0.0242</v>
      </c>
      <c r="C18" s="24"/>
    </row>
    <row r="19" customFormat="false" ht="12.75" hidden="false" customHeight="false" outlineLevel="0" collapsed="false">
      <c r="A19" s="1" t="s">
        <v>59</v>
      </c>
      <c r="B19" s="28" t="n">
        <v>0.0241</v>
      </c>
      <c r="C19" s="24"/>
    </row>
    <row r="20" customFormat="false" ht="12.75" hidden="false" customHeight="false" outlineLevel="0" collapsed="false">
      <c r="A20" s="1" t="s">
        <v>60</v>
      </c>
      <c r="B20" s="28" t="n">
        <v>0.0263</v>
      </c>
      <c r="C20" s="24"/>
    </row>
    <row r="21" customFormat="false" ht="12.75" hidden="false" customHeight="false" outlineLevel="0" collapsed="false">
      <c r="A21" s="1" t="s">
        <v>61</v>
      </c>
      <c r="B21" s="28" t="n">
        <v>0.0274</v>
      </c>
      <c r="C21" s="24"/>
    </row>
    <row r="22" customFormat="false" ht="12.75" hidden="false" customHeight="false" outlineLevel="0" collapsed="false">
      <c r="A22" s="1" t="s">
        <v>62</v>
      </c>
      <c r="B22" s="28" t="n">
        <v>0.0282</v>
      </c>
      <c r="C22" s="24"/>
    </row>
    <row r="23" customFormat="false" ht="12.75" hidden="false" customHeight="false" outlineLevel="0" collapsed="false">
      <c r="A23" s="1" t="s">
        <v>63</v>
      </c>
      <c r="B23" s="28" t="n">
        <v>0.0285</v>
      </c>
      <c r="C23" s="24"/>
    </row>
    <row r="24" customFormat="false" ht="12.75" hidden="false" customHeight="false" outlineLevel="0" collapsed="false">
      <c r="A24" s="1" t="s">
        <v>64</v>
      </c>
      <c r="B24" s="28" t="n">
        <v>0.0425</v>
      </c>
      <c r="C24" s="24"/>
    </row>
    <row r="25" customFormat="false" ht="12.75" hidden="false" customHeight="false" outlineLevel="0" collapsed="false">
      <c r="A25" s="1" t="s">
        <v>65</v>
      </c>
      <c r="B25" s="28" t="n">
        <v>0.038</v>
      </c>
      <c r="C25" s="24"/>
    </row>
    <row r="26" customFormat="false" ht="12.75" hidden="false" customHeight="false" outlineLevel="0" collapsed="false">
      <c r="A26" s="1" t="s">
        <v>66</v>
      </c>
      <c r="B26" s="28" t="n">
        <v>0.0375</v>
      </c>
      <c r="C26" s="24"/>
    </row>
    <row r="27" customFormat="false" ht="12.75" hidden="false" customHeight="false" outlineLevel="0" collapsed="false">
      <c r="A27" s="1" t="s">
        <v>67</v>
      </c>
      <c r="B27" s="28" t="n">
        <v>0.0344</v>
      </c>
      <c r="C27" s="24"/>
    </row>
    <row r="28" customFormat="false" ht="12.75" hidden="false" customHeight="false" outlineLevel="0" collapsed="false">
      <c r="A28" s="1" t="s">
        <v>68</v>
      </c>
      <c r="B28" s="28" t="n">
        <v>0.0373</v>
      </c>
      <c r="C28" s="24"/>
    </row>
    <row r="29" customFormat="false" ht="12.75" hidden="false" customHeight="false" outlineLevel="0" collapsed="false">
      <c r="A29" s="1" t="s">
        <v>69</v>
      </c>
      <c r="B29" s="28" t="n">
        <v>0.0436</v>
      </c>
      <c r="C29" s="24"/>
    </row>
    <row r="30" customFormat="false" ht="12.75" hidden="false" customHeight="false" outlineLevel="0" collapsed="false">
      <c r="A30" s="1" t="s">
        <v>70</v>
      </c>
      <c r="B30" s="28" t="n">
        <v>0.0401</v>
      </c>
      <c r="C30" s="24"/>
    </row>
    <row r="31" customFormat="false" ht="12.75" hidden="false" customHeight="false" outlineLevel="0" collapsed="false">
      <c r="A31" s="1" t="s">
        <v>71</v>
      </c>
      <c r="B31" s="28" t="n">
        <v>0.0425</v>
      </c>
      <c r="C31" s="24"/>
    </row>
    <row r="32" customFormat="false" ht="12.75" hidden="false" customHeight="false" outlineLevel="0" collapsed="false">
      <c r="A32" s="1" t="s">
        <v>72</v>
      </c>
      <c r="B32" s="28" t="n">
        <v>0.0441</v>
      </c>
      <c r="C32" s="24"/>
    </row>
    <row r="33" customFormat="false" ht="12.75" hidden="false" customHeight="false" outlineLevel="0" collapsed="false">
      <c r="A33" s="1" t="s">
        <v>73</v>
      </c>
      <c r="B33" s="28" t="n">
        <v>0.0433</v>
      </c>
      <c r="C33" s="24"/>
    </row>
    <row r="34" customFormat="false" ht="12.75" hidden="false" customHeight="false" outlineLevel="0" collapsed="false">
      <c r="A34" s="1" t="s">
        <v>74</v>
      </c>
      <c r="B34" s="28" t="n">
        <v>0.0411</v>
      </c>
      <c r="C34" s="24"/>
    </row>
    <row r="35" customFormat="false" ht="12.75" hidden="false" customHeight="false" outlineLevel="0" collapsed="false">
      <c r="A35" s="1" t="s">
        <v>75</v>
      </c>
      <c r="B35" s="28" t="n">
        <v>0.0378</v>
      </c>
      <c r="C35" s="24"/>
    </row>
    <row r="36" customFormat="false" ht="12.75" hidden="false" customHeight="false" outlineLevel="0" collapsed="false">
      <c r="A36" s="1" t="s">
        <v>76</v>
      </c>
      <c r="B36" s="28" t="n">
        <v>0.0363</v>
      </c>
      <c r="C36" s="24"/>
    </row>
    <row r="37" customFormat="false" ht="12.75" hidden="false" customHeight="false" outlineLevel="0" collapsed="false">
      <c r="A37" s="1" t="s">
        <v>77</v>
      </c>
      <c r="B37" s="28" t="n">
        <v>0.0366</v>
      </c>
      <c r="C37" s="24"/>
    </row>
    <row r="38" customFormat="false" ht="12.75" hidden="false" customHeight="false" outlineLevel="0" collapsed="false">
      <c r="A38" s="1" t="s">
        <v>78</v>
      </c>
      <c r="B38" s="28" t="n">
        <v>0.0369</v>
      </c>
      <c r="C38" s="24"/>
    </row>
    <row r="39" customFormat="false" ht="12.75" hidden="false" customHeight="false" outlineLevel="0" collapsed="false">
      <c r="A39" s="1" t="s">
        <v>79</v>
      </c>
      <c r="B39" s="28" t="n">
        <v>0.0362</v>
      </c>
      <c r="C39" s="24"/>
    </row>
    <row r="40" customFormat="false" ht="12.75" hidden="false" customHeight="false" outlineLevel="0" collapsed="false">
      <c r="A40" s="1" t="s">
        <v>80</v>
      </c>
      <c r="B40" s="28" t="n">
        <v>0.0375</v>
      </c>
      <c r="C40" s="24"/>
    </row>
    <row r="41" customFormat="false" ht="12.75" hidden="false" customHeight="false" outlineLevel="0" collapsed="false">
      <c r="A41" s="1" t="s">
        <v>81</v>
      </c>
      <c r="B41" s="28" t="n">
        <v>0.0373</v>
      </c>
      <c r="C41" s="24"/>
    </row>
    <row r="42" customFormat="false" ht="12.75" hidden="false" customHeight="false" outlineLevel="0" collapsed="false">
      <c r="A42" s="1" t="s">
        <v>82</v>
      </c>
      <c r="B42" s="28" t="n">
        <v>0.037</v>
      </c>
      <c r="C42" s="24"/>
    </row>
    <row r="43" customFormat="false" ht="12.75" hidden="false" customHeight="false" outlineLevel="0" collapsed="false">
      <c r="A43" s="1" t="s">
        <v>83</v>
      </c>
      <c r="B43" s="28" t="n">
        <v>0.0374</v>
      </c>
      <c r="C43" s="24"/>
    </row>
    <row r="44" customFormat="false" ht="12.75" hidden="false" customHeight="false" outlineLevel="0" collapsed="false">
      <c r="A44" s="1" t="s">
        <v>84</v>
      </c>
      <c r="B44" s="28" t="n">
        <v>0.0359</v>
      </c>
      <c r="C44" s="24"/>
    </row>
    <row r="45" customFormat="false" ht="12.75" hidden="false" customHeight="false" outlineLevel="0" collapsed="false">
      <c r="A45" s="1" t="s">
        <v>85</v>
      </c>
      <c r="B45" s="28" t="n">
        <v>0.0341</v>
      </c>
      <c r="C45" s="24"/>
    </row>
    <row r="46" customFormat="false" ht="12.75" hidden="false" customHeight="false" outlineLevel="0" collapsed="false">
      <c r="A46" s="1" t="s">
        <v>86</v>
      </c>
      <c r="B46" s="28" t="n">
        <v>0.0335</v>
      </c>
      <c r="C46" s="24"/>
    </row>
    <row r="47" customFormat="false" ht="12.75" hidden="false" customHeight="false" outlineLevel="0" collapsed="false">
      <c r="A47" s="1" t="s">
        <v>87</v>
      </c>
      <c r="B47" s="28" t="n">
        <v>0.0326</v>
      </c>
      <c r="C47" s="24"/>
    </row>
    <row r="48" customFormat="false" ht="12.75" hidden="false" customHeight="false" outlineLevel="0" collapsed="false">
      <c r="A48" s="1" t="s">
        <v>88</v>
      </c>
      <c r="B48" s="28" t="n">
        <v>0.0313</v>
      </c>
      <c r="C48" s="24"/>
    </row>
    <row r="49" customFormat="false" ht="12.75" hidden="false" customHeight="false" outlineLevel="0" collapsed="false">
      <c r="A49" s="1" t="s">
        <v>89</v>
      </c>
      <c r="B49" s="28" t="n">
        <v>0.03</v>
      </c>
      <c r="C49" s="24"/>
    </row>
    <row r="50" customFormat="false" ht="12.75" hidden="false" customHeight="false" outlineLevel="0" collapsed="false">
      <c r="A50" s="1" t="s">
        <v>90</v>
      </c>
      <c r="B50" s="28" t="n">
        <v>0.0304</v>
      </c>
      <c r="C50" s="24"/>
    </row>
    <row r="51" customFormat="false" ht="12.75" hidden="false" customHeight="false" outlineLevel="0" collapsed="false">
      <c r="A51" s="1" t="s">
        <v>91</v>
      </c>
      <c r="B51" s="28" t="n">
        <v>0.0288</v>
      </c>
      <c r="C51" s="24"/>
    </row>
    <row r="52" customFormat="false" ht="12.75" hidden="false" customHeight="false" outlineLevel="0" collapsed="false">
      <c r="A52" s="1" t="s">
        <v>92</v>
      </c>
      <c r="B52" s="28" t="n">
        <v>0.0301</v>
      </c>
      <c r="C52" s="24"/>
    </row>
    <row r="53" customFormat="false" ht="12.75" hidden="false" customHeight="false" outlineLevel="0" collapsed="false">
      <c r="A53" s="1" t="s">
        <v>93</v>
      </c>
      <c r="B53" s="28" t="n">
        <v>0.032</v>
      </c>
      <c r="C53" s="24"/>
    </row>
    <row r="54" customFormat="false" ht="12.75" hidden="false" customHeight="false" outlineLevel="0" collapsed="false">
      <c r="A54" s="1" t="s">
        <v>94</v>
      </c>
      <c r="B54" s="28" t="n">
        <v>0.0353</v>
      </c>
      <c r="C54" s="24"/>
    </row>
    <row r="55" customFormat="false" ht="12.75" hidden="false" customHeight="false" outlineLevel="0" collapsed="false">
      <c r="A55" s="1" t="s">
        <v>95</v>
      </c>
      <c r="B55" s="28" t="n">
        <v>0.0365</v>
      </c>
      <c r="C55" s="24"/>
    </row>
    <row r="56" customFormat="false" ht="12.75" hidden="false" customHeight="false" outlineLevel="0" collapsed="false">
      <c r="A56" s="1" t="s">
        <v>96</v>
      </c>
      <c r="B56" s="28" t="n">
        <v>0.0344</v>
      </c>
      <c r="C56" s="24"/>
    </row>
    <row r="57" customFormat="false" ht="12.75" hidden="false" customHeight="false" outlineLevel="0" collapsed="false">
      <c r="A57" s="1" t="s">
        <v>97</v>
      </c>
      <c r="B57" s="28" t="n">
        <v>0.0342</v>
      </c>
      <c r="C57" s="24"/>
    </row>
    <row r="58" customFormat="false" ht="12.75" hidden="false" customHeight="false" outlineLevel="0" collapsed="false">
      <c r="A58" s="1" t="s">
        <v>98</v>
      </c>
      <c r="B58" s="28" t="n">
        <v>0.0351</v>
      </c>
      <c r="C58" s="24"/>
    </row>
    <row r="59" customFormat="false" ht="12.75" hidden="false" customHeight="false" outlineLevel="0" collapsed="false">
      <c r="A59" s="1" t="s">
        <v>99</v>
      </c>
      <c r="B59" s="28" t="n">
        <v>0.033</v>
      </c>
      <c r="C59" s="24"/>
    </row>
    <row r="60" customFormat="false" ht="12.75" hidden="false" customHeight="false" outlineLevel="0" collapsed="false">
      <c r="A60" s="1" t="s">
        <v>100</v>
      </c>
      <c r="B60" s="28" t="n">
        <v>0.0346</v>
      </c>
      <c r="C60" s="24"/>
    </row>
    <row r="61" customFormat="false" ht="12.75" hidden="false" customHeight="false" outlineLevel="0" collapsed="false">
      <c r="A61" s="1" t="s">
        <v>101</v>
      </c>
      <c r="B61" s="28" t="n">
        <v>0.0345</v>
      </c>
      <c r="C61" s="24"/>
    </row>
    <row r="62" customFormat="false" ht="12.75" hidden="false" customHeight="false" outlineLevel="0" collapsed="false">
      <c r="A62" s="1" t="s">
        <v>102</v>
      </c>
      <c r="B62" s="28" t="n">
        <v>0.0353</v>
      </c>
      <c r="C62" s="24"/>
    </row>
    <row r="63" customFormat="false" ht="12.75" hidden="false" customHeight="false" outlineLevel="0" collapsed="false">
      <c r="A63" s="1" t="s">
        <v>103</v>
      </c>
      <c r="B63" s="28" t="n">
        <v>0.0353</v>
      </c>
      <c r="C63" s="24"/>
    </row>
    <row r="64" customFormat="false" ht="12.75" hidden="false" customHeight="false" outlineLevel="0" collapsed="false">
      <c r="A64" s="1" t="s">
        <v>104</v>
      </c>
      <c r="B64" s="28" t="n">
        <v>0.0342</v>
      </c>
      <c r="C64" s="24"/>
    </row>
    <row r="65" customFormat="false" ht="12.75" hidden="false" customHeight="false" outlineLevel="0" collapsed="false">
      <c r="A65" s="1" t="s">
        <v>105</v>
      </c>
      <c r="B65" s="28" t="n">
        <v>0.0356</v>
      </c>
      <c r="C65" s="24"/>
    </row>
    <row r="66" customFormat="false" ht="12.75" hidden="false" customHeight="false" outlineLevel="0" collapsed="false">
      <c r="A66" s="1" t="s">
        <v>106</v>
      </c>
      <c r="B66" s="28" t="n">
        <v>0.0369</v>
      </c>
      <c r="C66" s="24"/>
    </row>
    <row r="67" customFormat="false" ht="12.75" hidden="false" customHeight="false" outlineLevel="0" collapsed="false">
      <c r="A67" s="1" t="s">
        <v>107</v>
      </c>
      <c r="B67" s="28" t="n">
        <v>0.0353</v>
      </c>
      <c r="C67" s="24"/>
    </row>
    <row r="68" customFormat="false" ht="12.75" hidden="false" customHeight="false" outlineLevel="0" collapsed="false">
      <c r="A68" s="1" t="s">
        <v>108</v>
      </c>
      <c r="B68" s="28" t="n">
        <v>0.0343</v>
      </c>
      <c r="C68" s="24"/>
    </row>
    <row r="69" customFormat="false" ht="12.75" hidden="false" customHeight="false" outlineLevel="0" collapsed="false">
      <c r="A69" s="1" t="s">
        <v>109</v>
      </c>
      <c r="B69" s="28" t="n">
        <v>0.0335</v>
      </c>
      <c r="C69" s="24"/>
    </row>
    <row r="70" customFormat="false" ht="12.75" hidden="false" customHeight="false" outlineLevel="0" collapsed="false">
      <c r="A70" s="1" t="s">
        <v>110</v>
      </c>
      <c r="B70" s="28" t="n">
        <v>0.0331</v>
      </c>
      <c r="C70" s="24"/>
    </row>
    <row r="71" customFormat="false" ht="12.75" hidden="false" customHeight="false" outlineLevel="0" collapsed="false">
      <c r="A71" s="1" t="s">
        <v>111</v>
      </c>
      <c r="B71" s="28" t="n">
        <v>0.0325</v>
      </c>
      <c r="C71" s="24"/>
    </row>
    <row r="72" customFormat="false" ht="12.75" hidden="false" customHeight="false" outlineLevel="0" collapsed="false">
      <c r="A72" s="1" t="s">
        <v>112</v>
      </c>
      <c r="B72" s="28" t="n">
        <v>0.0311</v>
      </c>
      <c r="C72" s="24"/>
    </row>
    <row r="73" customFormat="false" ht="12.75" hidden="false" customHeight="false" outlineLevel="0" collapsed="false">
      <c r="A73" s="1" t="s">
        <v>113</v>
      </c>
      <c r="B73" s="28" t="n">
        <v>0.0296</v>
      </c>
      <c r="C73" s="24"/>
    </row>
    <row r="74" customFormat="false" ht="12.75" hidden="false" customHeight="false" outlineLevel="0" collapsed="false">
      <c r="A74" s="1" t="s">
        <v>114</v>
      </c>
      <c r="B74" s="28" t="n">
        <v>0.0278</v>
      </c>
      <c r="C74" s="24"/>
    </row>
    <row r="75" customFormat="false" ht="12.75" hidden="false" customHeight="false" outlineLevel="0" collapsed="false">
      <c r="A75" s="1" t="s">
        <v>115</v>
      </c>
      <c r="B75" s="28" t="n">
        <v>0.0287</v>
      </c>
      <c r="C75" s="24"/>
    </row>
    <row r="76" customFormat="false" ht="12.75" hidden="false" customHeight="false" outlineLevel="0" collapsed="false">
      <c r="A76" s="1" t="s">
        <v>116</v>
      </c>
      <c r="B76" s="28" t="n">
        <v>0.0284</v>
      </c>
      <c r="C76" s="24"/>
    </row>
    <row r="77" customFormat="false" ht="12.75" hidden="false" customHeight="false" outlineLevel="0" collapsed="false">
      <c r="A77" s="1" t="s">
        <v>117</v>
      </c>
      <c r="B77" s="28" t="n">
        <v>0.0274</v>
      </c>
      <c r="C77" s="24"/>
    </row>
    <row r="78" customFormat="false" ht="12.75" hidden="false" customHeight="false" outlineLevel="0" collapsed="false">
      <c r="A78" s="1" t="s">
        <v>118</v>
      </c>
      <c r="B78" s="28" t="n">
        <v>0.0277</v>
      </c>
      <c r="C78" s="24"/>
    </row>
    <row r="79" customFormat="false" ht="12.75" hidden="false" customHeight="false" outlineLevel="0" collapsed="false">
      <c r="A79" s="1" t="s">
        <v>119</v>
      </c>
      <c r="B79" s="28" t="n">
        <v>0.0277</v>
      </c>
      <c r="C79" s="24"/>
    </row>
    <row r="80" customFormat="false" ht="12.75" hidden="false" customHeight="false" outlineLevel="0" collapsed="false">
      <c r="A80" s="1" t="s">
        <v>120</v>
      </c>
      <c r="B80" s="28" t="n">
        <v>0.0268</v>
      </c>
      <c r="C80" s="24"/>
    </row>
    <row r="81" customFormat="false" ht="12.75" hidden="false" customHeight="false" outlineLevel="0" collapsed="false">
      <c r="A81" s="1" t="s">
        <v>121</v>
      </c>
      <c r="B81" s="28" t="n">
        <v>0.027</v>
      </c>
      <c r="C81" s="24"/>
    </row>
    <row r="82" customFormat="false" ht="12.75" hidden="false" customHeight="false" outlineLevel="0" collapsed="false">
      <c r="A82" s="1" t="s">
        <v>122</v>
      </c>
      <c r="B82" s="28" t="n">
        <v>0.0266</v>
      </c>
      <c r="C82" s="24"/>
    </row>
    <row r="83" customFormat="false" ht="12.75" hidden="false" customHeight="false" outlineLevel="0" collapsed="false">
      <c r="A83" s="1" t="s">
        <v>123</v>
      </c>
      <c r="B83" s="28" t="n">
        <v>0.0265</v>
      </c>
      <c r="C83" s="24"/>
    </row>
    <row r="84" customFormat="false" ht="12.75" hidden="false" customHeight="false" outlineLevel="0" collapsed="false">
      <c r="A84" s="1" t="s">
        <v>124</v>
      </c>
      <c r="B84" s="28" t="n">
        <v>0.0273</v>
      </c>
      <c r="C84" s="24"/>
    </row>
    <row r="85" customFormat="false" ht="12.75" hidden="false" customHeight="false" outlineLevel="0" collapsed="false">
      <c r="A85" s="1" t="s">
        <v>125</v>
      </c>
      <c r="B85" s="28" t="n">
        <v>0.0268</v>
      </c>
      <c r="C85" s="24"/>
    </row>
    <row r="86" customFormat="false" ht="12.75" hidden="false" customHeight="false" outlineLevel="0" collapsed="false">
      <c r="A86" s="1" t="s">
        <v>126</v>
      </c>
      <c r="B86" s="28" t="n">
        <v>0.0267</v>
      </c>
      <c r="C86" s="24"/>
    </row>
    <row r="87" customFormat="false" ht="12.75" hidden="false" customHeight="false" outlineLevel="0" collapsed="false">
      <c r="A87" s="1" t="s">
        <v>127</v>
      </c>
      <c r="B87" s="28" t="n">
        <v>0.0274</v>
      </c>
      <c r="C87" s="24"/>
    </row>
    <row r="88" customFormat="false" ht="12.75" hidden="false" customHeight="false" outlineLevel="0" collapsed="false">
      <c r="A88" s="1" t="s">
        <v>128</v>
      </c>
      <c r="B88" s="28" t="n">
        <v>0.0264</v>
      </c>
      <c r="C88" s="24"/>
    </row>
    <row r="89" customFormat="false" ht="12.75" hidden="false" customHeight="false" outlineLevel="0" collapsed="false">
      <c r="A89" s="1" t="s">
        <v>129</v>
      </c>
      <c r="B89" s="28" t="n">
        <v>0.0269</v>
      </c>
      <c r="C89" s="24"/>
    </row>
    <row r="90" customFormat="false" ht="12.75" hidden="false" customHeight="false" outlineLevel="0" collapsed="false">
      <c r="A90" s="1" t="s">
        <v>130</v>
      </c>
      <c r="B90" s="28" t="n">
        <v>0.0266</v>
      </c>
      <c r="C90" s="24"/>
    </row>
    <row r="91" customFormat="false" ht="12.75" hidden="false" customHeight="false" outlineLevel="0" collapsed="false">
      <c r="A91" s="1" t="s">
        <v>131</v>
      </c>
      <c r="B91" s="28" t="n">
        <v>0.0267</v>
      </c>
      <c r="C91" s="24"/>
    </row>
    <row r="92" customFormat="false" ht="12.75" hidden="false" customHeight="false" outlineLevel="0" collapsed="false">
      <c r="A92" s="1" t="s">
        <v>132</v>
      </c>
      <c r="B92" s="28" t="n">
        <v>0.0269</v>
      </c>
      <c r="C92" s="24"/>
    </row>
    <row r="93" customFormat="false" ht="12.75" hidden="false" customHeight="false" outlineLevel="0" collapsed="false">
      <c r="A93" s="1" t="s">
        <v>133</v>
      </c>
      <c r="B93" s="28" t="n">
        <v>0.0272</v>
      </c>
      <c r="C93" s="24"/>
    </row>
    <row r="94" customFormat="false" ht="12.75" hidden="false" customHeight="false" outlineLevel="0" collapsed="false">
      <c r="A94" s="1" t="s">
        <v>134</v>
      </c>
      <c r="B94" s="28" t="n">
        <v>0.0274</v>
      </c>
      <c r="C94" s="24"/>
    </row>
    <row r="95" customFormat="false" ht="12.75" hidden="false" customHeight="false" outlineLevel="0" collapsed="false">
      <c r="A95" s="1" t="s">
        <v>135</v>
      </c>
      <c r="B95" s="28" t="n">
        <v>0.0277</v>
      </c>
      <c r="C95" s="24"/>
    </row>
    <row r="96" customFormat="false" ht="12.75" hidden="false" customHeight="false" outlineLevel="0" collapsed="false">
      <c r="A96" s="1" t="s">
        <v>136</v>
      </c>
      <c r="B96" s="28" t="n">
        <v>0.0266</v>
      </c>
      <c r="C96" s="24"/>
    </row>
    <row r="97" customFormat="false" ht="12.75" hidden="false" customHeight="false" outlineLevel="0" collapsed="false">
      <c r="A97" s="1" t="s">
        <v>137</v>
      </c>
      <c r="B97" s="28" t="n">
        <v>0.0266</v>
      </c>
      <c r="C97" s="24"/>
    </row>
    <row r="98" customFormat="false" ht="12.75" hidden="false" customHeight="false" outlineLevel="0" collapsed="false">
      <c r="A98" s="1" t="s">
        <v>138</v>
      </c>
      <c r="B98" s="28" t="n">
        <v>0.0259</v>
      </c>
      <c r="C98" s="24"/>
    </row>
    <row r="99" customFormat="false" ht="12.75" hidden="false" customHeight="false" outlineLevel="0" collapsed="false">
      <c r="A99" s="1" t="s">
        <v>139</v>
      </c>
      <c r="B99" s="28" t="n">
        <v>0.0255</v>
      </c>
      <c r="C99" s="24"/>
    </row>
    <row r="100" customFormat="false" ht="12.75" hidden="false" customHeight="false" outlineLevel="0" collapsed="false">
      <c r="A100" s="1" t="s">
        <v>140</v>
      </c>
      <c r="B100" s="28" t="n">
        <v>0.0244</v>
      </c>
      <c r="C100" s="24"/>
    </row>
    <row r="101" customFormat="false" ht="12.75" hidden="false" customHeight="false" outlineLevel="0" collapsed="false">
      <c r="A101" s="1" t="s">
        <v>141</v>
      </c>
      <c r="B101" s="28" t="n">
        <v>0.024</v>
      </c>
      <c r="C101" s="24"/>
    </row>
    <row r="102" customFormat="false" ht="12.75" hidden="false" customHeight="false" outlineLevel="0" collapsed="false">
      <c r="A102" s="1" t="s">
        <v>142</v>
      </c>
      <c r="B102" s="28" t="n">
        <v>0.0234</v>
      </c>
      <c r="C102" s="24"/>
    </row>
    <row r="103" customFormat="false" ht="12.75" hidden="false" customHeight="false" outlineLevel="0" collapsed="false">
      <c r="A103" s="1" t="s">
        <v>143</v>
      </c>
      <c r="B103" s="28" t="n">
        <v>0.0243</v>
      </c>
      <c r="C103" s="24"/>
    </row>
    <row r="104" customFormat="false" ht="12.75" hidden="false" customHeight="false" outlineLevel="0" collapsed="false">
      <c r="A104" s="1" t="s">
        <v>144</v>
      </c>
      <c r="B104" s="28" t="n">
        <v>0.0249</v>
      </c>
      <c r="C104" s="24"/>
    </row>
    <row r="105" customFormat="false" ht="12.75" hidden="false" customHeight="false" outlineLevel="0" collapsed="false">
      <c r="A105" s="1" t="s">
        <v>145</v>
      </c>
      <c r="B105" s="28" t="n">
        <v>0.0248</v>
      </c>
      <c r="C105" s="24"/>
    </row>
    <row r="106" customFormat="false" ht="12.75" hidden="false" customHeight="false" outlineLevel="0" collapsed="false">
      <c r="A106" s="1" t="s">
        <v>146</v>
      </c>
      <c r="B106" s="28" t="n">
        <v>0.0236</v>
      </c>
      <c r="C106" s="24"/>
    </row>
    <row r="107" customFormat="false" ht="12.75" hidden="false" customHeight="false" outlineLevel="0" collapsed="false">
      <c r="A107" s="1" t="s">
        <v>147</v>
      </c>
      <c r="B107" s="28" t="n">
        <v>0.0224</v>
      </c>
      <c r="C107" s="24"/>
    </row>
    <row r="108" customFormat="false" ht="12.75" hidden="false" customHeight="false" outlineLevel="0" collapsed="false">
      <c r="A108" s="1" t="s">
        <v>148</v>
      </c>
      <c r="B108" s="28" t="n">
        <v>0.0229</v>
      </c>
      <c r="C108" s="24"/>
    </row>
    <row r="109" customFormat="false" ht="12.75" hidden="false" customHeight="false" outlineLevel="0" collapsed="false">
      <c r="A109" s="1" t="s">
        <v>149</v>
      </c>
      <c r="B109" s="28" t="n">
        <v>0.0223</v>
      </c>
      <c r="C109" s="24"/>
    </row>
    <row r="110" customFormat="false" ht="12.75" hidden="false" customHeight="false" outlineLevel="0" collapsed="false">
      <c r="A110" s="1" t="s">
        <v>150</v>
      </c>
      <c r="B110" s="28" t="n">
        <v>0.0228</v>
      </c>
      <c r="C110" s="24"/>
    </row>
    <row r="111" customFormat="false" ht="12.75" hidden="false" customHeight="false" outlineLevel="0" collapsed="false">
      <c r="A111" s="1" t="s">
        <v>151</v>
      </c>
      <c r="B111" s="28" t="n">
        <v>0.0224</v>
      </c>
      <c r="C111" s="24"/>
    </row>
    <row r="112" customFormat="false" ht="12.75" hidden="false" customHeight="false" outlineLevel="0" collapsed="false">
      <c r="A112" s="1" t="s">
        <v>152</v>
      </c>
      <c r="B112" s="28" t="n">
        <v>0.0225</v>
      </c>
      <c r="C112" s="24"/>
    </row>
    <row r="113" customFormat="false" ht="12.75" hidden="false" customHeight="false" outlineLevel="0" collapsed="false">
      <c r="A113" s="1" t="s">
        <v>153</v>
      </c>
      <c r="B113" s="28" t="n">
        <v>0.0224</v>
      </c>
      <c r="C113" s="24"/>
    </row>
    <row r="114" customFormat="false" ht="12.75" hidden="false" customHeight="false" outlineLevel="0" collapsed="false">
      <c r="A114" s="1" t="s">
        <v>154</v>
      </c>
      <c r="B114" s="28" t="n">
        <v>0.0225</v>
      </c>
      <c r="C114" s="24"/>
    </row>
    <row r="115" customFormat="false" ht="12.75" hidden="false" customHeight="false" outlineLevel="0" collapsed="false">
      <c r="A115" s="1" t="s">
        <v>155</v>
      </c>
      <c r="B115" s="28" t="n">
        <v>0.0221</v>
      </c>
      <c r="C115" s="24"/>
    </row>
    <row r="116" customFormat="false" ht="12.75" hidden="false" customHeight="false" outlineLevel="0" collapsed="false">
      <c r="A116" s="1" t="s">
        <v>156</v>
      </c>
      <c r="B116" s="28" t="n">
        <v>0.0218</v>
      </c>
      <c r="C116" s="24"/>
    </row>
    <row r="117" customFormat="false" ht="12.75" hidden="false" customHeight="false" outlineLevel="0" collapsed="false">
      <c r="A117" s="1" t="s">
        <v>157</v>
      </c>
      <c r="B117" s="28" t="n">
        <v>0.0215</v>
      </c>
      <c r="C117" s="24"/>
    </row>
    <row r="118" customFormat="false" ht="12.75" hidden="false" customHeight="false" outlineLevel="0" collapsed="false">
      <c r="A118" s="1" t="s">
        <v>158</v>
      </c>
      <c r="B118" s="28" t="n">
        <v>0.0212</v>
      </c>
      <c r="C118" s="24"/>
    </row>
    <row r="119" customFormat="false" ht="12.75" hidden="false" customHeight="false" outlineLevel="0" collapsed="false">
      <c r="A119" s="1" t="s">
        <v>159</v>
      </c>
      <c r="B119" s="28" t="n">
        <v>0.021</v>
      </c>
      <c r="C119" s="24"/>
    </row>
    <row r="120" customFormat="false" ht="12.75" hidden="false" customHeight="false" outlineLevel="0" collapsed="false">
      <c r="A120" s="1" t="s">
        <v>160</v>
      </c>
      <c r="B120" s="28" t="n">
        <v>0.022</v>
      </c>
      <c r="C120" s="24"/>
    </row>
    <row r="121" customFormat="false" ht="12.75" hidden="false" customHeight="false" outlineLevel="0" collapsed="false">
      <c r="A121" s="1" t="s">
        <v>161</v>
      </c>
      <c r="B121" s="28" t="n">
        <v>0.0206</v>
      </c>
      <c r="C121" s="24"/>
    </row>
    <row r="122" customFormat="false" ht="12.75" hidden="false" customHeight="false" outlineLevel="0" collapsed="false">
      <c r="A122" s="1" t="s">
        <v>162</v>
      </c>
      <c r="B122" s="28" t="n">
        <v>0.0207</v>
      </c>
      <c r="C122" s="24"/>
    </row>
    <row r="123" customFormat="false" ht="12.75" hidden="false" customHeight="false" outlineLevel="0" collapsed="false">
      <c r="A123" s="1" t="s">
        <v>163</v>
      </c>
      <c r="B123" s="28" t="n">
        <v>0.0208</v>
      </c>
      <c r="C123" s="24"/>
    </row>
    <row r="124" customFormat="false" ht="12.75" hidden="false" customHeight="false" outlineLevel="0" collapsed="false">
      <c r="A124" s="1" t="s">
        <v>164</v>
      </c>
      <c r="B124" s="28" t="n">
        <v>0.0204</v>
      </c>
      <c r="C124" s="24"/>
    </row>
    <row r="125" customFormat="false" ht="12.75" hidden="false" customHeight="false" outlineLevel="0" collapsed="false">
      <c r="A125" s="1" t="s">
        <v>165</v>
      </c>
      <c r="B125" s="28" t="n">
        <v>0.0211</v>
      </c>
      <c r="C125" s="24"/>
    </row>
    <row r="126" customFormat="false" ht="12.75" hidden="false" customHeight="false" outlineLevel="0" collapsed="false">
      <c r="A126" s="1" t="s">
        <v>166</v>
      </c>
      <c r="B126" s="28" t="n">
        <v>0.0204</v>
      </c>
      <c r="C126" s="24"/>
    </row>
    <row r="127" customFormat="false" ht="12.75" hidden="false" customHeight="false" outlineLevel="0" collapsed="false">
      <c r="A127" s="1" t="s">
        <v>167</v>
      </c>
      <c r="B127" s="28" t="n">
        <v>0.0208</v>
      </c>
      <c r="C127" s="24"/>
    </row>
    <row r="128" customFormat="false" ht="12.75" hidden="false" customHeight="false" outlineLevel="0" collapsed="false">
      <c r="A128" s="1" t="s">
        <v>168</v>
      </c>
      <c r="B128" s="28" t="n">
        <v>0.0214</v>
      </c>
      <c r="C128" s="24"/>
    </row>
    <row r="129" customFormat="false" ht="12.75" hidden="false" customHeight="false" outlineLevel="0" collapsed="false">
      <c r="A129" s="1" t="s">
        <v>169</v>
      </c>
      <c r="B129" s="28" t="n">
        <v>0.022</v>
      </c>
      <c r="C129" s="24"/>
    </row>
    <row r="130" customFormat="false" ht="12.75" hidden="false" customHeight="false" outlineLevel="0" collapsed="false">
      <c r="A130" s="1" t="s">
        <v>170</v>
      </c>
      <c r="B130" s="28" t="n">
        <v>0.0222</v>
      </c>
      <c r="C130" s="24"/>
    </row>
    <row r="131" customFormat="false" ht="12.75" hidden="false" customHeight="false" outlineLevel="0" collapsed="false">
      <c r="A131" s="1" t="s">
        <v>171</v>
      </c>
      <c r="B131" s="28" t="n">
        <v>0.0234</v>
      </c>
      <c r="C131" s="24"/>
    </row>
    <row r="132" customFormat="false" ht="12.75" hidden="false" customHeight="false" outlineLevel="0" collapsed="false">
      <c r="A132" s="1" t="s">
        <v>172</v>
      </c>
      <c r="B132" s="28" t="n">
        <v>0.0232</v>
      </c>
      <c r="C132" s="24"/>
    </row>
    <row r="133" customFormat="false" ht="12.75" hidden="false" customHeight="false" outlineLevel="0" collapsed="false">
      <c r="A133" s="1" t="s">
        <v>173</v>
      </c>
      <c r="B133" s="28" t="n">
        <v>0.0233</v>
      </c>
      <c r="C133" s="24"/>
    </row>
    <row r="134" customFormat="false" ht="12.75" hidden="false" customHeight="false" outlineLevel="0" collapsed="false">
      <c r="A134" s="1" t="s">
        <v>174</v>
      </c>
      <c r="B134" s="28" t="n">
        <v>0.0231</v>
      </c>
      <c r="C134" s="24"/>
    </row>
    <row r="135" customFormat="false" ht="12.75" hidden="false" customHeight="false" outlineLevel="0" collapsed="false">
      <c r="A135" s="1" t="s">
        <v>175</v>
      </c>
      <c r="B135" s="28" t="n">
        <v>0.0257</v>
      </c>
      <c r="C135" s="24"/>
    </row>
    <row r="136" customFormat="false" ht="12.75" hidden="false" customHeight="false" outlineLevel="0" collapsed="false">
      <c r="A136" s="1" t="s">
        <v>176</v>
      </c>
      <c r="B136" s="28" t="n">
        <v>0.0242</v>
      </c>
      <c r="C136" s="24"/>
    </row>
    <row r="137" customFormat="false" ht="12.75" hidden="false" customHeight="false" outlineLevel="0" collapsed="false">
      <c r="A137" s="1" t="s">
        <v>177</v>
      </c>
      <c r="B137" s="28" t="n">
        <v>0.0234</v>
      </c>
      <c r="C137" s="24"/>
    </row>
    <row r="138" customFormat="false" ht="12.75" hidden="false" customHeight="false" outlineLevel="0" collapsed="false">
      <c r="A138" s="1" t="s">
        <v>178</v>
      </c>
      <c r="B138" s="28" t="n">
        <v>0.0243</v>
      </c>
      <c r="C138" s="24"/>
    </row>
    <row r="139" customFormat="false" ht="12.75" hidden="false" customHeight="false" outlineLevel="0" collapsed="false">
      <c r="A139" s="1" t="s">
        <v>179</v>
      </c>
      <c r="B139" s="28" t="n">
        <v>0.0243</v>
      </c>
      <c r="C139" s="24"/>
    </row>
    <row r="140" customFormat="false" ht="12.75" hidden="false" customHeight="false" outlineLevel="0" collapsed="false">
      <c r="A140" s="1" t="s">
        <v>180</v>
      </c>
      <c r="B140" s="28" t="n">
        <v>0.025</v>
      </c>
      <c r="C140" s="24"/>
    </row>
    <row r="141" customFormat="false" ht="12.75" hidden="false" customHeight="false" outlineLevel="0" collapsed="false">
      <c r="A141" s="1" t="s">
        <v>181</v>
      </c>
      <c r="B141" s="28" t="n">
        <v>0.0244</v>
      </c>
      <c r="C141" s="24"/>
    </row>
    <row r="142" customFormat="false" ht="12.75" hidden="false" customHeight="false" outlineLevel="0" collapsed="false">
      <c r="A142" s="1" t="s">
        <v>182</v>
      </c>
      <c r="B142" s="28" t="n">
        <v>0.0245</v>
      </c>
      <c r="C142" s="24"/>
    </row>
    <row r="143" customFormat="false" ht="12.75" hidden="false" customHeight="false" outlineLevel="0" collapsed="false">
      <c r="A143" s="1" t="s">
        <v>183</v>
      </c>
      <c r="B143" s="28" t="n">
        <v>0.0245</v>
      </c>
      <c r="C143" s="24"/>
    </row>
    <row r="144" customFormat="false" ht="12.75" hidden="false" customHeight="false" outlineLevel="0" collapsed="false">
      <c r="A144" s="1" t="s">
        <v>184</v>
      </c>
      <c r="B144" s="28" t="n">
        <v>0.0242</v>
      </c>
      <c r="C144" s="24"/>
    </row>
    <row r="145" customFormat="false" ht="12.75" hidden="false" customHeight="false" outlineLevel="0" collapsed="false">
      <c r="A145" s="1" t="s">
        <v>185</v>
      </c>
      <c r="B145" s="28" t="n">
        <v>0.0243</v>
      </c>
      <c r="C145" s="24"/>
    </row>
    <row r="146" customFormat="false" ht="12.75" hidden="false" customHeight="false" outlineLevel="0" collapsed="false">
      <c r="A146" s="1" t="s">
        <v>186</v>
      </c>
      <c r="B146" s="28" t="n">
        <v>0.0234</v>
      </c>
      <c r="C146" s="24"/>
    </row>
    <row r="147" customFormat="false" ht="12.75" hidden="false" customHeight="false" outlineLevel="0" collapsed="false">
      <c r="A147" s="1" t="s">
        <v>187</v>
      </c>
      <c r="B147" s="28" t="n">
        <v>0.0239</v>
      </c>
      <c r="C147" s="24"/>
    </row>
    <row r="148" customFormat="false" ht="12.75" hidden="false" customHeight="false" outlineLevel="0" collapsed="false">
      <c r="A148" s="1" t="s">
        <v>188</v>
      </c>
      <c r="B148" s="28" t="n">
        <v>0.0239</v>
      </c>
      <c r="C148" s="24"/>
    </row>
    <row r="149" customFormat="false" ht="12.75" hidden="false" customHeight="false" outlineLevel="0" collapsed="false">
      <c r="A149" s="1" t="s">
        <v>189</v>
      </c>
      <c r="B149" s="28" t="n">
        <v>0.0242</v>
      </c>
      <c r="C149" s="24"/>
    </row>
    <row r="150" customFormat="false" ht="12.75" hidden="false" customHeight="false" outlineLevel="0" collapsed="false">
      <c r="A150" s="1" t="s">
        <v>190</v>
      </c>
      <c r="B150" s="28" t="n">
        <v>0.0249</v>
      </c>
      <c r="C150" s="24"/>
    </row>
    <row r="151" customFormat="false" ht="12.75" hidden="false" customHeight="false" outlineLevel="0" collapsed="false">
      <c r="A151" s="1" t="s">
        <v>191</v>
      </c>
      <c r="B151" s="28" t="n">
        <v>0.0245</v>
      </c>
      <c r="C151" s="24"/>
    </row>
    <row r="152" customFormat="false" ht="12.75" hidden="false" customHeight="false" outlineLevel="0" collapsed="false">
      <c r="A152" s="1" t="s">
        <v>192</v>
      </c>
      <c r="B152" s="28" t="n">
        <v>0.0245</v>
      </c>
      <c r="C152" s="24"/>
    </row>
    <row r="153" customFormat="false" ht="12.75" hidden="false" customHeight="false" outlineLevel="0" collapsed="false">
      <c r="A153" s="1" t="s">
        <v>193</v>
      </c>
      <c r="B153" s="28" t="n">
        <v>0.0247</v>
      </c>
      <c r="C153" s="24"/>
    </row>
    <row r="154" customFormat="false" ht="12.75" hidden="false" customHeight="false" outlineLevel="0" collapsed="false">
      <c r="A154" s="1" t="s">
        <v>194</v>
      </c>
      <c r="B154" s="28" t="n">
        <v>0.0256</v>
      </c>
      <c r="C154" s="24"/>
    </row>
    <row r="155" customFormat="false" ht="12.75" hidden="false" customHeight="false" outlineLevel="0" collapsed="false">
      <c r="A155" s="1" t="s">
        <v>195</v>
      </c>
      <c r="B155" s="28" t="n">
        <v>0.0254</v>
      </c>
      <c r="C155" s="24"/>
    </row>
    <row r="156" customFormat="false" ht="12.75" hidden="false" customHeight="false" outlineLevel="0" collapsed="false">
      <c r="A156" s="1" t="s">
        <v>196</v>
      </c>
      <c r="B156" s="28" t="n">
        <v>0.0277</v>
      </c>
      <c r="C156" s="24"/>
    </row>
    <row r="157" customFormat="false" ht="12.75" hidden="false" customHeight="false" outlineLevel="0" collapsed="false">
      <c r="A157" s="1" t="s">
        <v>197</v>
      </c>
      <c r="B157" s="28" t="n">
        <v>0.0269</v>
      </c>
      <c r="C157" s="24"/>
    </row>
    <row r="158" customFormat="false" ht="12.75" hidden="false" customHeight="false" outlineLevel="0" collapsed="false">
      <c r="A158" s="1" t="s">
        <v>198</v>
      </c>
      <c r="B158" s="28" t="n">
        <v>0.0272</v>
      </c>
      <c r="C158" s="24"/>
    </row>
    <row r="159" customFormat="false" ht="12.75" hidden="false" customHeight="false" outlineLevel="0" collapsed="false">
      <c r="A159" s="1" t="s">
        <v>199</v>
      </c>
      <c r="B159" s="28" t="n">
        <v>0.0274</v>
      </c>
      <c r="C159" s="24"/>
    </row>
    <row r="160" customFormat="false" ht="12.75" hidden="false" customHeight="false" outlineLevel="0" collapsed="false">
      <c r="A160" s="1" t="s">
        <v>200</v>
      </c>
      <c r="B160" s="28" t="n">
        <v>0.0265</v>
      </c>
      <c r="C160" s="24"/>
    </row>
    <row r="161" customFormat="false" ht="12.75" hidden="false" customHeight="false" outlineLevel="0" collapsed="false">
      <c r="A161" s="1" t="s">
        <v>201</v>
      </c>
      <c r="B161" s="28" t="n">
        <v>0.0262</v>
      </c>
      <c r="C161" s="24"/>
    </row>
    <row r="162" customFormat="false" ht="12.75" hidden="false" customHeight="false" outlineLevel="0" collapsed="false">
      <c r="A162" s="1" t="s">
        <v>202</v>
      </c>
      <c r="B162" s="28" t="n">
        <v>0.0293</v>
      </c>
      <c r="C162" s="24"/>
    </row>
    <row r="163" customFormat="false" ht="12.75" hidden="false" customHeight="false" outlineLevel="0" collapsed="false">
      <c r="A163" s="1" t="s">
        <v>203</v>
      </c>
      <c r="B163" s="28" t="n">
        <v>0.0287</v>
      </c>
      <c r="C163" s="24"/>
    </row>
    <row r="164" customFormat="false" ht="12.75" hidden="false" customHeight="false" outlineLevel="0" collapsed="false">
      <c r="A164" s="1" t="s">
        <v>204</v>
      </c>
      <c r="B164" s="28" t="n">
        <v>0.0277</v>
      </c>
      <c r="C164" s="24"/>
    </row>
    <row r="165" customFormat="false" ht="12.75" hidden="false" customHeight="false" outlineLevel="0" collapsed="false">
      <c r="A165" s="1" t="s">
        <v>205</v>
      </c>
      <c r="B165" s="28" t="n">
        <v>0.0269</v>
      </c>
      <c r="C165" s="24"/>
    </row>
    <row r="166" customFormat="false" ht="12.75" hidden="false" customHeight="false" outlineLevel="0" collapsed="false">
      <c r="A166" s="1" t="s">
        <v>206</v>
      </c>
      <c r="B166" s="28" t="n">
        <v>0.0293</v>
      </c>
      <c r="C166" s="24"/>
    </row>
    <row r="167" customFormat="false" ht="12.75" hidden="false" customHeight="false" outlineLevel="0" collapsed="false">
      <c r="A167" s="1" t="s">
        <v>207</v>
      </c>
      <c r="B167" s="28" t="n">
        <v>0.0273</v>
      </c>
      <c r="C167" s="24"/>
    </row>
    <row r="168" customFormat="false" ht="12.75" hidden="false" customHeight="false" outlineLevel="0" collapsed="false">
      <c r="A168" s="1" t="s">
        <v>208</v>
      </c>
      <c r="B168" s="28" t="n">
        <v>0.0284</v>
      </c>
      <c r="C168" s="24"/>
    </row>
    <row r="169" customFormat="false" ht="12.75" hidden="false" customHeight="false" outlineLevel="0" collapsed="false">
      <c r="A169" s="1" t="s">
        <v>209</v>
      </c>
      <c r="B169" s="28" t="n">
        <v>0.0292</v>
      </c>
      <c r="C169" s="24"/>
    </row>
    <row r="170" customFormat="false" ht="12.75" hidden="false" customHeight="false" outlineLevel="0" collapsed="false">
      <c r="A170" s="1" t="s">
        <v>210</v>
      </c>
      <c r="B170" s="28" t="n">
        <v>0.0283</v>
      </c>
      <c r="C170" s="24"/>
    </row>
    <row r="171" customFormat="false" ht="12.75" hidden="false" customHeight="false" outlineLevel="0" collapsed="false">
      <c r="A171" s="1" t="s">
        <v>211</v>
      </c>
      <c r="B171" s="28" t="n">
        <v>0.0276</v>
      </c>
      <c r="C171" s="24"/>
    </row>
    <row r="172" customFormat="false" ht="12.75" hidden="false" customHeight="false" outlineLevel="0" collapsed="false">
      <c r="A172" s="1" t="s">
        <v>212</v>
      </c>
      <c r="B172" s="28" t="n">
        <v>0.0281</v>
      </c>
      <c r="C172" s="24"/>
    </row>
    <row r="173" customFormat="false" ht="12.75" hidden="false" customHeight="false" outlineLevel="0" collapsed="false">
      <c r="A173" s="1" t="s">
        <v>213</v>
      </c>
      <c r="B173" s="28" t="n">
        <v>0.0288</v>
      </c>
      <c r="C173" s="24"/>
    </row>
    <row r="174" customFormat="false" ht="12.75" hidden="false" customHeight="false" outlineLevel="0" collapsed="false">
      <c r="A174" s="1" t="s">
        <v>214</v>
      </c>
      <c r="B174" s="28" t="n">
        <v>0.0293</v>
      </c>
      <c r="C174" s="24"/>
    </row>
    <row r="175" customFormat="false" ht="12.75" hidden="false" customHeight="false" outlineLevel="0" collapsed="false">
      <c r="A175" s="1" t="s">
        <v>215</v>
      </c>
      <c r="B175" s="28" t="n">
        <v>0.0287</v>
      </c>
      <c r="C175" s="24"/>
    </row>
    <row r="176" customFormat="false" ht="12.75" hidden="false" customHeight="false" outlineLevel="0" collapsed="false">
      <c r="A176" s="1" t="s">
        <v>216</v>
      </c>
      <c r="B176" s="28" t="n">
        <v>0.0284</v>
      </c>
      <c r="C176" s="24"/>
    </row>
    <row r="177" customFormat="false" ht="12.75" hidden="false" customHeight="false" outlineLevel="0" collapsed="false">
      <c r="A177" s="1" t="s">
        <v>217</v>
      </c>
      <c r="B177" s="28" t="n">
        <v>0.0284</v>
      </c>
      <c r="C177" s="24"/>
    </row>
    <row r="178" customFormat="false" ht="12.75" hidden="false" customHeight="false" outlineLevel="0" collapsed="false">
      <c r="A178" s="1" t="s">
        <v>218</v>
      </c>
      <c r="B178" s="28" t="n">
        <v>0.0282</v>
      </c>
      <c r="C178" s="24"/>
    </row>
    <row r="179" customFormat="false" ht="12.75" hidden="false" customHeight="false" outlineLevel="0" collapsed="false">
      <c r="A179" s="1" t="s">
        <v>219</v>
      </c>
      <c r="B179" s="28" t="n">
        <v>0.0283</v>
      </c>
      <c r="C179" s="24"/>
    </row>
    <row r="180" customFormat="false" ht="12.75" hidden="false" customHeight="false" outlineLevel="0" collapsed="false">
      <c r="A180" s="1" t="s">
        <v>220</v>
      </c>
      <c r="B180" s="28" t="n">
        <v>0.0292</v>
      </c>
      <c r="C180" s="24"/>
    </row>
    <row r="181" customFormat="false" ht="12.75" hidden="false" customHeight="false" outlineLevel="0" collapsed="false">
      <c r="A181" s="1" t="s">
        <v>221</v>
      </c>
      <c r="B181" s="28" t="n">
        <v>0.0297</v>
      </c>
      <c r="C181" s="24"/>
    </row>
    <row r="182" customFormat="false" ht="12.75" hidden="false" customHeight="false" outlineLevel="0" collapsed="false">
      <c r="A182" s="1" t="s">
        <v>222</v>
      </c>
      <c r="B182" s="28" t="n">
        <v>0.0308</v>
      </c>
      <c r="C182" s="24"/>
    </row>
    <row r="183" customFormat="false" ht="12.75" hidden="false" customHeight="false" outlineLevel="0" collapsed="false">
      <c r="A183" s="1" t="s">
        <v>223</v>
      </c>
      <c r="B183" s="28" t="n">
        <v>0.0305</v>
      </c>
      <c r="C183" s="24"/>
    </row>
    <row r="184" customFormat="false" ht="12.75" hidden="false" customHeight="false" outlineLevel="0" collapsed="false">
      <c r="A184" s="1" t="s">
        <v>224</v>
      </c>
      <c r="B184" s="28" t="n">
        <v>0.0301</v>
      </c>
      <c r="C184" s="24"/>
    </row>
    <row r="185" customFormat="false" ht="12.75" hidden="false" customHeight="false" outlineLevel="0" collapsed="false">
      <c r="A185" s="1" t="s">
        <v>225</v>
      </c>
      <c r="B185" s="28" t="n">
        <v>0.0299</v>
      </c>
      <c r="C185" s="24"/>
    </row>
    <row r="186" customFormat="false" ht="12.75" hidden="false" customHeight="false" outlineLevel="0" collapsed="false">
      <c r="A186" s="1" t="s">
        <v>226</v>
      </c>
      <c r="B186" s="28" t="n">
        <v>0.0296</v>
      </c>
      <c r="C186" s="24"/>
    </row>
    <row r="187" customFormat="false" ht="12.75" hidden="false" customHeight="false" outlineLevel="0" collapsed="false">
      <c r="A187" s="1" t="s">
        <v>227</v>
      </c>
      <c r="B187" s="28" t="n">
        <v>0.0293</v>
      </c>
      <c r="C187" s="24"/>
    </row>
    <row r="188" customFormat="false" ht="12.75" hidden="false" customHeight="false" outlineLevel="0" collapsed="false">
      <c r="A188" s="1" t="s">
        <v>228</v>
      </c>
      <c r="B188" s="28" t="n">
        <v>0.0288</v>
      </c>
      <c r="C188" s="24"/>
    </row>
    <row r="189" customFormat="false" ht="12.75" hidden="false" customHeight="false" outlineLevel="0" collapsed="false">
      <c r="A189" s="1" t="s">
        <v>229</v>
      </c>
      <c r="B189" s="28" t="n">
        <v>0.0278</v>
      </c>
      <c r="C189" s="24"/>
    </row>
    <row r="190" customFormat="false" ht="12.75" hidden="false" customHeight="false" outlineLevel="0" collapsed="false">
      <c r="A190" s="1" t="s">
        <v>230</v>
      </c>
      <c r="B190" s="28" t="n">
        <v>0.0277</v>
      </c>
      <c r="C190" s="24"/>
    </row>
    <row r="191" customFormat="false" ht="12.75" hidden="false" customHeight="false" outlineLevel="0" collapsed="false">
      <c r="A191" s="1" t="s">
        <v>231</v>
      </c>
      <c r="B191" s="28" t="n">
        <v>0.0289</v>
      </c>
      <c r="C191" s="24"/>
    </row>
    <row r="192" customFormat="false" ht="12.75" hidden="false" customHeight="false" outlineLevel="0" collapsed="false">
      <c r="A192" s="1" t="s">
        <v>232</v>
      </c>
      <c r="B192" s="28" t="n">
        <v>0.0288</v>
      </c>
      <c r="C192" s="24"/>
    </row>
    <row r="193" customFormat="false" ht="12.75" hidden="false" customHeight="false" outlineLevel="0" collapsed="false">
      <c r="A193" s="1" t="s">
        <v>233</v>
      </c>
      <c r="B193" s="28" t="n">
        <v>0.0295</v>
      </c>
      <c r="C193" s="24"/>
    </row>
    <row r="194" customFormat="false" ht="12.75" hidden="false" customHeight="false" outlineLevel="0" collapsed="false">
      <c r="A194" s="1" t="s">
        <v>234</v>
      </c>
      <c r="B194" s="28" t="n">
        <v>0.0286</v>
      </c>
      <c r="C194" s="24"/>
    </row>
    <row r="195" customFormat="false" ht="12.75" hidden="false" customHeight="false" outlineLevel="0" collapsed="false">
      <c r="A195" s="1" t="s">
        <v>235</v>
      </c>
      <c r="B195" s="28" t="n">
        <v>0.0288</v>
      </c>
      <c r="C195" s="24"/>
    </row>
    <row r="196" customFormat="false" ht="12.75" hidden="false" customHeight="false" outlineLevel="0" collapsed="false">
      <c r="A196" s="1" t="s">
        <v>236</v>
      </c>
      <c r="B196" s="28" t="n">
        <v>0.0289</v>
      </c>
      <c r="C196" s="24"/>
    </row>
    <row r="197" customFormat="false" ht="12.75" hidden="false" customHeight="false" outlineLevel="0" collapsed="false">
      <c r="A197" s="1" t="s">
        <v>237</v>
      </c>
      <c r="B197" s="28" t="n">
        <v>0.0299</v>
      </c>
      <c r="C197" s="24"/>
    </row>
    <row r="198" customFormat="false" ht="12.75" hidden="false" customHeight="false" outlineLevel="0" collapsed="false">
      <c r="A198" s="1" t="s">
        <v>238</v>
      </c>
      <c r="B198" s="28" t="n">
        <v>0.0293</v>
      </c>
      <c r="C198" s="24"/>
    </row>
    <row r="199" customFormat="false" ht="12.75" hidden="false" customHeight="false" outlineLevel="0" collapsed="false">
      <c r="A199" s="1" t="s">
        <v>239</v>
      </c>
      <c r="B199" s="28" t="n">
        <v>0.0298</v>
      </c>
      <c r="C199" s="24"/>
    </row>
    <row r="200" customFormat="false" ht="12.75" hidden="false" customHeight="false" outlineLevel="0" collapsed="false">
      <c r="A200" s="1" t="s">
        <v>240</v>
      </c>
      <c r="B200" s="28" t="n">
        <v>0.0306</v>
      </c>
      <c r="C200" s="24"/>
    </row>
    <row r="201" customFormat="false" ht="12.75" hidden="false" customHeight="false" outlineLevel="0" collapsed="false">
      <c r="A201" s="1" t="s">
        <v>241</v>
      </c>
      <c r="B201" s="28" t="n">
        <v>0.0299</v>
      </c>
      <c r="C201" s="24"/>
    </row>
    <row r="202" customFormat="false" ht="12.75" hidden="false" customHeight="false" outlineLevel="0" collapsed="false">
      <c r="A202" s="1" t="s">
        <v>242</v>
      </c>
      <c r="B202" s="28" t="n">
        <v>0.0305</v>
      </c>
      <c r="C202" s="24"/>
    </row>
    <row r="203" customFormat="false" ht="12.75" hidden="false" customHeight="false" outlineLevel="0" collapsed="false">
      <c r="A203" s="1" t="s">
        <v>243</v>
      </c>
      <c r="B203" s="28" t="n">
        <v>0.0295</v>
      </c>
      <c r="C203" s="24"/>
    </row>
    <row r="204" customFormat="false" ht="12.75" hidden="false" customHeight="false" outlineLevel="0" collapsed="false">
      <c r="A204" s="1" t="s">
        <v>244</v>
      </c>
      <c r="B204" s="28" t="n">
        <v>0.0287</v>
      </c>
      <c r="C204" s="24"/>
    </row>
    <row r="205" customFormat="false" ht="12.75" hidden="false" customHeight="false" outlineLevel="0" collapsed="false">
      <c r="A205" s="1" t="s">
        <v>245</v>
      </c>
      <c r="B205" s="28" t="n">
        <v>0.0289</v>
      </c>
      <c r="C205" s="24"/>
    </row>
    <row r="206" customFormat="false" ht="12.75" hidden="false" customHeight="false" outlineLevel="0" collapsed="false">
      <c r="A206" s="1" t="s">
        <v>246</v>
      </c>
      <c r="B206" s="28" t="n">
        <v>0.0278</v>
      </c>
      <c r="C206" s="24"/>
    </row>
    <row r="207" customFormat="false" ht="12.75" hidden="false" customHeight="false" outlineLevel="0" collapsed="false">
      <c r="A207" s="1" t="s">
        <v>247</v>
      </c>
      <c r="B207" s="28" t="n">
        <v>0.0272</v>
      </c>
      <c r="C207" s="24"/>
    </row>
    <row r="208" customFormat="false" ht="12.75" hidden="false" customHeight="false" outlineLevel="0" collapsed="false">
      <c r="A208" s="1" t="s">
        <v>248</v>
      </c>
      <c r="B208" s="28" t="n">
        <v>0.026</v>
      </c>
      <c r="C208" s="24"/>
    </row>
    <row r="209" customFormat="false" ht="12.75" hidden="false" customHeight="false" outlineLevel="0" collapsed="false">
      <c r="A209" s="1" t="s">
        <v>249</v>
      </c>
      <c r="B209" s="28" t="n">
        <v>0.0257</v>
      </c>
      <c r="C209" s="24"/>
    </row>
    <row r="210" customFormat="false" ht="12.75" hidden="false" customHeight="false" outlineLevel="0" collapsed="false">
      <c r="A210" s="1" t="s">
        <v>250</v>
      </c>
      <c r="B210" s="28" t="n">
        <v>0.0258</v>
      </c>
      <c r="C210" s="24"/>
    </row>
    <row r="211" customFormat="false" ht="12.75" hidden="false" customHeight="false" outlineLevel="0" collapsed="false">
      <c r="A211" s="1" t="s">
        <v>251</v>
      </c>
      <c r="B211" s="28" t="n">
        <v>0.0251</v>
      </c>
      <c r="C211" s="24"/>
    </row>
    <row r="212" customFormat="false" ht="12.75" hidden="false" customHeight="false" outlineLevel="0" collapsed="false">
      <c r="A212" s="1" t="s">
        <v>252</v>
      </c>
      <c r="B212" s="28" t="n">
        <v>0.0246</v>
      </c>
      <c r="C212" s="24"/>
    </row>
    <row r="213" customFormat="false" ht="12.75" hidden="false" customHeight="false" outlineLevel="0" collapsed="false">
      <c r="A213" s="1" t="s">
        <v>253</v>
      </c>
      <c r="B213" s="28" t="n">
        <v>0.0248</v>
      </c>
      <c r="C213" s="24"/>
    </row>
    <row r="214" customFormat="false" ht="12.75" hidden="false" customHeight="false" outlineLevel="0" collapsed="false">
      <c r="A214" s="1" t="s">
        <v>254</v>
      </c>
      <c r="B214" s="28" t="n">
        <v>0.0237</v>
      </c>
      <c r="C214" s="24"/>
    </row>
    <row r="215" customFormat="false" ht="12.75" hidden="false" customHeight="false" outlineLevel="0" collapsed="false">
      <c r="A215" s="1" t="s">
        <v>255</v>
      </c>
      <c r="B215" s="28" t="n">
        <v>0.0239</v>
      </c>
      <c r="C215" s="24"/>
    </row>
    <row r="216" customFormat="false" ht="12.75" hidden="false" customHeight="false" outlineLevel="0" collapsed="false">
      <c r="A216" s="1" t="s">
        <v>256</v>
      </c>
      <c r="B216" s="28" t="n">
        <v>0.0241</v>
      </c>
      <c r="C216" s="24"/>
    </row>
    <row r="217" customFormat="false" ht="12.75" hidden="false" customHeight="false" outlineLevel="0" collapsed="false">
      <c r="A217" s="1" t="s">
        <v>257</v>
      </c>
      <c r="B217" s="28" t="n">
        <v>0.0242</v>
      </c>
      <c r="C217" s="24"/>
    </row>
    <row r="218" customFormat="false" ht="12.75" hidden="false" customHeight="false" outlineLevel="0" collapsed="false">
      <c r="A218" s="1" t="s">
        <v>258</v>
      </c>
      <c r="B218" s="28" t="n">
        <v>0.0248</v>
      </c>
      <c r="C218" s="24"/>
    </row>
    <row r="219" customFormat="false" ht="12.75" hidden="false" customHeight="false" outlineLevel="0" collapsed="false">
      <c r="A219" s="1" t="s">
        <v>259</v>
      </c>
      <c r="B219" s="28" t="n">
        <v>0.0252</v>
      </c>
      <c r="C219" s="24"/>
    </row>
    <row r="220" customFormat="false" ht="12.75" hidden="false" customHeight="false" outlineLevel="0" collapsed="false">
      <c r="A220" s="1" t="s">
        <v>260</v>
      </c>
      <c r="B220" s="28" t="n">
        <v>0.0243</v>
      </c>
      <c r="C220" s="24"/>
    </row>
    <row r="221" customFormat="false" ht="12.75" hidden="false" customHeight="false" outlineLevel="0" collapsed="false">
      <c r="A221" s="1" t="s">
        <v>261</v>
      </c>
      <c r="B221" s="28" t="n">
        <v>0.0239</v>
      </c>
      <c r="C221" s="24"/>
    </row>
    <row r="222" customFormat="false" ht="12.75" hidden="false" customHeight="false" outlineLevel="0" collapsed="false">
      <c r="A222" s="1" t="s">
        <v>262</v>
      </c>
      <c r="B222" s="28" t="n">
        <v>0.024</v>
      </c>
      <c r="C222" s="24"/>
    </row>
    <row r="223" customFormat="false" ht="12.75" hidden="false" customHeight="false" outlineLevel="0" collapsed="false">
      <c r="A223" s="1" t="s">
        <v>263</v>
      </c>
      <c r="B223" s="28" t="n">
        <v>0.0238</v>
      </c>
      <c r="C223" s="24"/>
    </row>
    <row r="224" customFormat="false" ht="12.75" hidden="false" customHeight="false" outlineLevel="0" collapsed="false">
      <c r="A224" s="1" t="s">
        <v>264</v>
      </c>
      <c r="B224" s="28" t="n">
        <v>0.0236</v>
      </c>
      <c r="C224" s="24"/>
    </row>
    <row r="225" customFormat="false" ht="12.75" hidden="false" customHeight="false" outlineLevel="0" collapsed="false">
      <c r="A225" s="1" t="s">
        <v>265</v>
      </c>
      <c r="B225" s="28" t="n">
        <v>0.0231</v>
      </c>
      <c r="C225" s="24"/>
    </row>
    <row r="226" customFormat="false" ht="12.75" hidden="false" customHeight="false" outlineLevel="0" collapsed="false">
      <c r="A226" s="1" t="s">
        <v>266</v>
      </c>
      <c r="B226" s="28" t="n">
        <v>0.0232</v>
      </c>
      <c r="C226" s="24"/>
    </row>
    <row r="227" customFormat="false" ht="12.75" hidden="false" customHeight="false" outlineLevel="0" collapsed="false">
      <c r="A227" s="1" t="s">
        <v>267</v>
      </c>
      <c r="B227" s="28" t="n">
        <v>0.0248</v>
      </c>
      <c r="C227" s="24"/>
    </row>
    <row r="228" customFormat="false" ht="12.75" hidden="false" customHeight="false" outlineLevel="0" collapsed="false">
      <c r="A228" s="1" t="s">
        <v>268</v>
      </c>
      <c r="B228" s="28" t="n">
        <v>0.0246</v>
      </c>
      <c r="C228" s="24"/>
    </row>
    <row r="229" customFormat="false" ht="12.75" hidden="false" customHeight="false" outlineLevel="0" collapsed="false">
      <c r="A229" s="1" t="s">
        <v>269</v>
      </c>
      <c r="B229" s="28" t="n">
        <v>0.0251</v>
      </c>
      <c r="C229" s="24"/>
    </row>
    <row r="230" customFormat="false" ht="12.75" hidden="false" customHeight="false" outlineLevel="0" collapsed="false">
      <c r="A230" s="1" t="s">
        <v>270</v>
      </c>
      <c r="B230" s="28" t="n">
        <v>0.0264</v>
      </c>
      <c r="C230" s="24"/>
    </row>
    <row r="231" customFormat="false" ht="12.75" hidden="false" customHeight="false" outlineLevel="0" collapsed="false">
      <c r="A231" s="1" t="s">
        <v>271</v>
      </c>
      <c r="B231" s="28" t="n">
        <v>0.0275</v>
      </c>
      <c r="C231" s="24"/>
    </row>
    <row r="232" customFormat="false" ht="12.75" hidden="false" customHeight="false" outlineLevel="0" collapsed="false">
      <c r="A232" s="1" t="s">
        <v>272</v>
      </c>
      <c r="B232" s="28" t="n">
        <v>0.0271</v>
      </c>
      <c r="C232" s="24"/>
    </row>
    <row r="233" customFormat="false" ht="12.75" hidden="false" customHeight="false" outlineLevel="0" collapsed="false">
      <c r="A233" s="1" t="s">
        <v>273</v>
      </c>
      <c r="B233" s="28" t="n">
        <v>0.0275</v>
      </c>
      <c r="C233" s="24"/>
    </row>
    <row r="234" customFormat="false" ht="12.75" hidden="false" customHeight="false" outlineLevel="0" collapsed="false">
      <c r="A234" s="1" t="s">
        <v>274</v>
      </c>
      <c r="B234" s="28" t="n">
        <v>0.0273</v>
      </c>
      <c r="C234" s="24"/>
    </row>
    <row r="235" customFormat="false" ht="12.75" hidden="false" customHeight="false" outlineLevel="0" collapsed="false">
      <c r="A235" s="1" t="s">
        <v>275</v>
      </c>
      <c r="B235" s="28" t="n">
        <v>0.0274</v>
      </c>
      <c r="C235" s="24"/>
    </row>
    <row r="236" customFormat="false" ht="12.75" hidden="false" customHeight="false" outlineLevel="0" collapsed="false">
      <c r="A236" s="1" t="s">
        <v>276</v>
      </c>
      <c r="B236" s="28" t="n">
        <v>0.027</v>
      </c>
      <c r="C236" s="24"/>
    </row>
    <row r="237" customFormat="false" ht="12.75" hidden="false" customHeight="false" outlineLevel="0" collapsed="false">
      <c r="A237" s="1" t="s">
        <v>277</v>
      </c>
      <c r="B237" s="28" t="n">
        <v>0.028</v>
      </c>
      <c r="C237" s="24"/>
    </row>
    <row r="238" customFormat="false" ht="12.75" hidden="false" customHeight="false" outlineLevel="0" collapsed="false">
      <c r="A238" s="1" t="s">
        <v>278</v>
      </c>
      <c r="B238" s="28" t="n">
        <v>0.0274</v>
      </c>
      <c r="C238" s="24"/>
    </row>
    <row r="239" customFormat="false" ht="12.75" hidden="false" customHeight="false" outlineLevel="0" collapsed="false">
      <c r="A239" s="1" t="s">
        <v>279</v>
      </c>
      <c r="B239" s="28" t="n">
        <v>0.0287</v>
      </c>
      <c r="C239" s="24"/>
    </row>
    <row r="240" customFormat="false" ht="12.75" hidden="false" customHeight="false" outlineLevel="0" collapsed="false">
      <c r="A240" s="1" t="s">
        <v>280</v>
      </c>
      <c r="B240" s="28" t="n">
        <v>0.0285</v>
      </c>
      <c r="C240" s="24"/>
    </row>
    <row r="241" customFormat="false" ht="12.75" hidden="false" customHeight="false" outlineLevel="0" collapsed="false">
      <c r="A241" s="1" t="s">
        <v>281</v>
      </c>
      <c r="B241" s="28" t="n">
        <v>0.0289</v>
      </c>
      <c r="C241" s="24"/>
    </row>
    <row r="242" customFormat="false" ht="12.75" hidden="false" customHeight="false" outlineLevel="0" collapsed="false">
      <c r="A242" s="1" t="s">
        <v>282</v>
      </c>
      <c r="B242" s="28" t="n">
        <v>0.0284</v>
      </c>
      <c r="C242" s="24"/>
    </row>
    <row r="243" customFormat="false" ht="12.75" hidden="false" customHeight="false" outlineLevel="0" collapsed="false">
      <c r="A243" s="1" t="s">
        <v>283</v>
      </c>
      <c r="B243" s="28" t="n">
        <v>0.0274</v>
      </c>
      <c r="C243" s="24"/>
    </row>
    <row r="244" customFormat="false" ht="12.75" hidden="false" customHeight="false" outlineLevel="0" collapsed="false">
      <c r="A244" s="1" t="s">
        <v>284</v>
      </c>
      <c r="B244" s="28" t="n">
        <v>0.0264</v>
      </c>
      <c r="C244" s="24"/>
    </row>
    <row r="245" customFormat="false" ht="12.75" hidden="false" customHeight="false" outlineLevel="0" collapsed="false">
      <c r="A245" s="1" t="s">
        <v>285</v>
      </c>
      <c r="B245" s="28" t="n">
        <v>0.0264</v>
      </c>
      <c r="C245" s="24"/>
    </row>
    <row r="246" customFormat="false" ht="12.75" hidden="false" customHeight="false" outlineLevel="0" collapsed="false">
      <c r="A246" s="1" t="s">
        <v>286</v>
      </c>
      <c r="B246" s="28" t="n">
        <v>0.0263</v>
      </c>
      <c r="C246" s="24"/>
    </row>
    <row r="247" customFormat="false" ht="12.75" hidden="false" customHeight="false" outlineLevel="0" collapsed="false">
      <c r="A247" s="1" t="s">
        <v>287</v>
      </c>
      <c r="B247" s="28" t="n">
        <v>0.0259</v>
      </c>
      <c r="C247" s="24"/>
    </row>
    <row r="248" customFormat="false" ht="12.75" hidden="false" customHeight="false" outlineLevel="0" collapsed="false">
      <c r="A248" s="1" t="s">
        <v>288</v>
      </c>
      <c r="B248" s="28" t="n">
        <v>0.0266</v>
      </c>
      <c r="C248" s="24"/>
    </row>
    <row r="249" customFormat="false" ht="12.75" hidden="false" customHeight="false" outlineLevel="0" collapsed="false">
      <c r="A249" s="1" t="s">
        <v>289</v>
      </c>
      <c r="B249" s="28" t="n">
        <v>0.0265</v>
      </c>
      <c r="C249" s="24"/>
    </row>
    <row r="250" customFormat="false" ht="12.75" hidden="false" customHeight="false" outlineLevel="0" collapsed="false">
      <c r="A250" s="1" t="s">
        <v>290</v>
      </c>
      <c r="B250" s="28" t="n">
        <v>0.0269</v>
      </c>
      <c r="C250" s="24"/>
    </row>
    <row r="251" customFormat="false" ht="12.75" hidden="false" customHeight="false" outlineLevel="0" collapsed="false">
      <c r="A251" s="1" t="s">
        <v>291</v>
      </c>
      <c r="B251" s="28" t="n">
        <v>0.0277</v>
      </c>
      <c r="C251" s="24"/>
    </row>
    <row r="252" customFormat="false" ht="12.75" hidden="false" customHeight="false" outlineLevel="0" collapsed="false">
      <c r="A252" s="1" t="s">
        <v>292</v>
      </c>
      <c r="B252" s="28" t="n">
        <v>0.0266</v>
      </c>
      <c r="C252" s="24"/>
    </row>
    <row r="253" customFormat="false" ht="12.75" hidden="false" customHeight="false" outlineLevel="0" collapsed="false">
      <c r="A253" s="1" t="s">
        <v>293</v>
      </c>
      <c r="B253" s="28" t="n">
        <v>0.027</v>
      </c>
      <c r="C253" s="24"/>
    </row>
    <row r="254" customFormat="false" ht="12.75" hidden="false" customHeight="false" outlineLevel="0" collapsed="false">
      <c r="A254" s="1" t="s">
        <v>294</v>
      </c>
      <c r="B254" s="28" t="n">
        <v>0.0274</v>
      </c>
      <c r="C254" s="24"/>
    </row>
    <row r="255" customFormat="false" ht="12.75" hidden="false" customHeight="false" outlineLevel="0" collapsed="false">
      <c r="A255" s="1" t="s">
        <v>295</v>
      </c>
      <c r="B255" s="28" t="n">
        <v>0.027</v>
      </c>
      <c r="C255" s="24"/>
    </row>
    <row r="256" customFormat="false" ht="12.75" hidden="false" customHeight="false" outlineLevel="0" collapsed="false">
      <c r="A256" s="1" t="s">
        <v>296</v>
      </c>
      <c r="B256" s="28" t="n">
        <v>0.0277</v>
      </c>
      <c r="C256" s="24"/>
    </row>
    <row r="257" customFormat="false" ht="12.75" hidden="false" customHeight="false" outlineLevel="0" collapsed="false">
      <c r="A257" s="1" t="s">
        <v>297</v>
      </c>
      <c r="B257" s="28" t="n">
        <v>0.0291</v>
      </c>
      <c r="C257" s="24"/>
    </row>
    <row r="258" customFormat="false" ht="12.75" hidden="false" customHeight="false" outlineLevel="0" collapsed="false">
      <c r="A258" s="1" t="s">
        <v>298</v>
      </c>
      <c r="B258" s="28" t="n">
        <v>0.0286</v>
      </c>
      <c r="C258" s="24"/>
    </row>
    <row r="259" customFormat="false" ht="12.75" hidden="false" customHeight="false" outlineLevel="0" collapsed="false">
      <c r="A259" s="1" t="s">
        <v>299</v>
      </c>
      <c r="B259" s="28" t="n">
        <v>0.0287</v>
      </c>
      <c r="C259" s="24"/>
    </row>
    <row r="260" customFormat="false" ht="12.75" hidden="false" customHeight="false" outlineLevel="0" collapsed="false">
      <c r="A260" s="1" t="s">
        <v>300</v>
      </c>
      <c r="B260" s="28" t="n">
        <v>0.0301</v>
      </c>
      <c r="C260" s="24"/>
    </row>
    <row r="261" customFormat="false" ht="12.75" hidden="false" customHeight="false" outlineLevel="0" collapsed="false">
      <c r="A261" s="1" t="s">
        <v>301</v>
      </c>
      <c r="B261" s="28" t="n">
        <v>0.0304</v>
      </c>
      <c r="C261" s="24"/>
    </row>
    <row r="262" customFormat="false" ht="12.75" hidden="false" customHeight="false" outlineLevel="0" collapsed="false">
      <c r="A262" s="1" t="s">
        <v>302</v>
      </c>
      <c r="B262" s="28" t="n">
        <v>0.0323</v>
      </c>
      <c r="C262" s="24"/>
    </row>
    <row r="263" customFormat="false" ht="12.75" hidden="false" customHeight="false" outlineLevel="0" collapsed="false">
      <c r="A263" s="1" t="s">
        <v>303</v>
      </c>
      <c r="B263" s="28" t="n">
        <v>0.0335</v>
      </c>
      <c r="C263" s="24"/>
    </row>
    <row r="264" customFormat="false" ht="12.75" hidden="false" customHeight="false" outlineLevel="0" collapsed="false">
      <c r="A264" s="1" t="s">
        <v>304</v>
      </c>
      <c r="B264" s="28" t="n">
        <v>0.0336</v>
      </c>
      <c r="C264" s="24"/>
    </row>
    <row r="265" customFormat="false" ht="12.75" hidden="false" customHeight="false" outlineLevel="0" collapsed="false">
      <c r="A265" s="1" t="s">
        <v>305</v>
      </c>
      <c r="B265" s="28" t="n">
        <v>0.0306</v>
      </c>
      <c r="C265" s="24"/>
    </row>
    <row r="266" customFormat="false" ht="12.75" hidden="false" customHeight="false" outlineLevel="0" collapsed="false">
      <c r="A266" s="1" t="s">
        <v>306</v>
      </c>
      <c r="B266" s="28" t="n">
        <v>0.0318</v>
      </c>
      <c r="C266" s="24"/>
    </row>
    <row r="267" customFormat="false" ht="12.75" hidden="false" customHeight="false" outlineLevel="0" collapsed="false">
      <c r="A267" s="1" t="s">
        <v>307</v>
      </c>
      <c r="B267" s="28" t="n">
        <v>0.03</v>
      </c>
      <c r="C267" s="24"/>
    </row>
    <row r="268" customFormat="false" ht="12.75" hidden="false" customHeight="false" outlineLevel="0" collapsed="false">
      <c r="A268" s="1" t="s">
        <v>308</v>
      </c>
      <c r="B268" s="28" t="n">
        <v>0.0311</v>
      </c>
      <c r="C268" s="24"/>
    </row>
    <row r="269" customFormat="false" ht="12.75" hidden="false" customHeight="false" outlineLevel="0" collapsed="false">
      <c r="A269" s="1" t="s">
        <v>309</v>
      </c>
      <c r="B269" s="28" t="n">
        <v>0.031</v>
      </c>
      <c r="C269" s="24"/>
    </row>
    <row r="270" customFormat="false" ht="12.75" hidden="false" customHeight="false" outlineLevel="0" collapsed="false">
      <c r="A270" s="1" t="s">
        <v>310</v>
      </c>
      <c r="B270" s="28" t="n">
        <v>0.0304</v>
      </c>
      <c r="C270" s="24"/>
    </row>
    <row r="271" customFormat="false" ht="12.75" hidden="false" customHeight="false" outlineLevel="0" collapsed="false">
      <c r="A271" s="1" t="s">
        <v>311</v>
      </c>
      <c r="B271" s="28" t="n">
        <v>0.0313</v>
      </c>
      <c r="C271" s="24"/>
    </row>
    <row r="272" customFormat="false" ht="12.75" hidden="false" customHeight="false" outlineLevel="0" collapsed="false">
      <c r="A272" s="1" t="s">
        <v>312</v>
      </c>
      <c r="B272" s="28" t="n">
        <v>0.0309</v>
      </c>
      <c r="C272" s="24"/>
    </row>
    <row r="273" customFormat="false" ht="12.75" hidden="false" customHeight="false" outlineLevel="0" collapsed="false">
      <c r="A273" s="1" t="s">
        <v>313</v>
      </c>
      <c r="B273" s="28" t="n">
        <v>0.0309</v>
      </c>
      <c r="C273" s="24"/>
    </row>
    <row r="274" customFormat="false" ht="12.75" hidden="false" customHeight="false" outlineLevel="0" collapsed="false">
      <c r="A274" s="1" t="s">
        <v>314</v>
      </c>
      <c r="B274" s="28" t="n">
        <v>0.0322</v>
      </c>
      <c r="C274" s="24"/>
    </row>
    <row r="275" customFormat="false" ht="12.75" hidden="false" customHeight="false" outlineLevel="0" collapsed="false">
      <c r="A275" s="1" t="s">
        <v>315</v>
      </c>
      <c r="B275" s="28" t="n">
        <v>0.0316</v>
      </c>
      <c r="C275" s="24"/>
    </row>
    <row r="276" customFormat="false" ht="12.75" hidden="false" customHeight="false" outlineLevel="0" collapsed="false">
      <c r="A276" s="1" t="s">
        <v>316</v>
      </c>
      <c r="B276" s="28" t="n">
        <v>0.0326</v>
      </c>
      <c r="C276" s="24"/>
    </row>
    <row r="277" customFormat="false" ht="12.75" hidden="false" customHeight="false" outlineLevel="0" collapsed="false">
      <c r="A277" s="1" t="s">
        <v>317</v>
      </c>
      <c r="B277" s="28" t="n">
        <v>0.0346</v>
      </c>
      <c r="C277" s="24"/>
    </row>
    <row r="278" customFormat="false" ht="12.75" hidden="false" customHeight="false" outlineLevel="0" collapsed="false">
      <c r="A278" s="1" t="s">
        <v>318</v>
      </c>
      <c r="B278" s="28" t="n">
        <v>0.0352</v>
      </c>
      <c r="C278" s="24"/>
    </row>
    <row r="279" customFormat="false" ht="12.75" hidden="false" customHeight="false" outlineLevel="0" collapsed="false">
      <c r="A279" s="1" t="s">
        <v>319</v>
      </c>
      <c r="B279" s="28" t="n">
        <v>0.0353</v>
      </c>
      <c r="C279" s="24"/>
    </row>
    <row r="280" customFormat="false" ht="12.75" hidden="false" customHeight="false" outlineLevel="0" collapsed="false">
      <c r="A280" s="1" t="s">
        <v>320</v>
      </c>
      <c r="B280" s="28" t="n">
        <v>0.0372</v>
      </c>
      <c r="C280" s="24"/>
    </row>
    <row r="281" customFormat="false" ht="12.75" hidden="false" customHeight="false" outlineLevel="0" collapsed="false">
      <c r="A281" s="1" t="s">
        <v>321</v>
      </c>
      <c r="B281" s="28" t="n">
        <v>0.0359</v>
      </c>
      <c r="C281" s="24"/>
    </row>
    <row r="282" customFormat="false" ht="12.75" hidden="false" customHeight="false" outlineLevel="0" collapsed="false">
      <c r="A282" s="1" t="s">
        <v>322</v>
      </c>
      <c r="B282" s="28" t="n">
        <v>0.0359</v>
      </c>
      <c r="C282" s="24"/>
    </row>
    <row r="283" customFormat="false" ht="12.75" hidden="false" customHeight="false" outlineLevel="0" collapsed="false">
      <c r="A283" s="1" t="s">
        <v>323</v>
      </c>
      <c r="B283" s="28" t="n">
        <v>0.0353</v>
      </c>
      <c r="C283" s="24"/>
    </row>
    <row r="284" customFormat="false" ht="12.75" hidden="false" customHeight="false" outlineLevel="0" collapsed="false">
      <c r="A284" s="1" t="s">
        <v>324</v>
      </c>
      <c r="B284" s="28" t="n">
        <v>0.0356</v>
      </c>
      <c r="C284" s="24"/>
    </row>
    <row r="285" customFormat="false" ht="12.75" hidden="false" customHeight="false" outlineLevel="0" collapsed="false">
      <c r="A285" s="1" t="s">
        <v>325</v>
      </c>
      <c r="B285" s="28" t="n">
        <v>0.0359</v>
      </c>
      <c r="C285" s="24"/>
    </row>
    <row r="286" customFormat="false" ht="12.75" hidden="false" customHeight="false" outlineLevel="0" collapsed="false">
      <c r="A286" s="1" t="s">
        <v>326</v>
      </c>
      <c r="B286" s="28" t="n">
        <v>0.036</v>
      </c>
      <c r="C286" s="24"/>
    </row>
    <row r="287" customFormat="false" ht="12.75" hidden="false" customHeight="false" outlineLevel="0" collapsed="false">
      <c r="A287" s="1" t="s">
        <v>327</v>
      </c>
      <c r="B287" s="28" t="n">
        <v>0.0361</v>
      </c>
    </row>
    <row r="288" customFormat="false" ht="12.75" hidden="false" customHeight="false" outlineLevel="0" collapsed="false">
      <c r="A288" s="1" t="s">
        <v>328</v>
      </c>
      <c r="B288" s="28" t="n">
        <v>0.0371</v>
      </c>
    </row>
    <row r="289" customFormat="false" ht="12.75" hidden="false" customHeight="false" outlineLevel="0" collapsed="false">
      <c r="A289" s="1" t="s">
        <v>329</v>
      </c>
      <c r="B289" s="28" t="n">
        <v>0.037</v>
      </c>
    </row>
    <row r="290" customFormat="false" ht="12.75" hidden="false" customHeight="false" outlineLevel="0" collapsed="false">
      <c r="A290" s="1" t="s">
        <v>330</v>
      </c>
      <c r="B290" s="28" t="n">
        <v>0.0361</v>
      </c>
    </row>
    <row r="291" customFormat="false" ht="12.75" hidden="false" customHeight="false" outlineLevel="0" collapsed="false">
      <c r="A291" s="1" t="s">
        <v>331</v>
      </c>
      <c r="B291" s="28" t="n">
        <v>0.0365</v>
      </c>
    </row>
    <row r="292" customFormat="false" ht="12.75" hidden="false" customHeight="false" outlineLevel="0" collapsed="false">
      <c r="A292" s="1" t="s">
        <v>332</v>
      </c>
      <c r="B292" s="28" t="n">
        <v>0.0371</v>
      </c>
    </row>
    <row r="293" customFormat="false" ht="12.75" hidden="false" customHeight="false" outlineLevel="0" collapsed="false">
      <c r="A293" s="1" t="s">
        <v>333</v>
      </c>
      <c r="B293" s="28" t="n">
        <v>0.038</v>
      </c>
    </row>
    <row r="294" customFormat="false" ht="12.75" hidden="false" customHeight="false" outlineLevel="0" collapsed="false">
      <c r="A294" s="1" t="s">
        <v>334</v>
      </c>
      <c r="B294" s="28" t="n">
        <v>0.0377</v>
      </c>
    </row>
    <row r="295" customFormat="false" ht="12.75" hidden="false" customHeight="false" outlineLevel="0" collapsed="false">
      <c r="A295" s="1" t="s">
        <v>335</v>
      </c>
      <c r="B295" s="28" t="n">
        <v>0.0373</v>
      </c>
    </row>
    <row r="296" customFormat="false" ht="12.75" hidden="false" customHeight="false" outlineLevel="0" collapsed="false">
      <c r="A296" s="1" t="s">
        <v>336</v>
      </c>
      <c r="B296" s="28" t="n">
        <v>0.0367</v>
      </c>
    </row>
    <row r="297" customFormat="false" ht="12.75" hidden="false" customHeight="false" outlineLevel="0" collapsed="false">
      <c r="A297" s="1" t="s">
        <v>337</v>
      </c>
      <c r="B297" s="28" t="n">
        <v>0.0367</v>
      </c>
    </row>
    <row r="298" customFormat="false" ht="12.75" hidden="false" customHeight="false" outlineLevel="0" collapsed="false">
      <c r="A298" s="1" t="s">
        <v>338</v>
      </c>
      <c r="B298" s="28" t="n">
        <v>0.0371</v>
      </c>
    </row>
    <row r="299" customFormat="false" ht="12.75" hidden="false" customHeight="false" outlineLevel="0" collapsed="false">
      <c r="A299" s="1" t="s">
        <v>339</v>
      </c>
      <c r="B299" s="28" t="n">
        <v>0.0355</v>
      </c>
    </row>
    <row r="300" customFormat="false" ht="12.75" hidden="false" customHeight="false" outlineLevel="0" collapsed="false">
      <c r="A300" s="1" t="s">
        <v>340</v>
      </c>
      <c r="B300" s="28" t="n">
        <v>0.0355</v>
      </c>
    </row>
    <row r="301" customFormat="false" ht="12.75" hidden="false" customHeight="false" outlineLevel="0" collapsed="false">
      <c r="A301" s="1" t="s">
        <v>341</v>
      </c>
      <c r="B301" s="28" t="n">
        <v>0.0345</v>
      </c>
    </row>
    <row r="302" customFormat="false" ht="12.75" hidden="false" customHeight="false" outlineLevel="0" collapsed="false">
      <c r="A302" s="1" t="s">
        <v>342</v>
      </c>
      <c r="B302" s="28" t="n">
        <v>0.0344</v>
      </c>
    </row>
    <row r="303" customFormat="false" ht="12.75" hidden="false" customHeight="false" outlineLevel="0" collapsed="false">
      <c r="A303" s="1" t="s">
        <v>343</v>
      </c>
      <c r="B303" s="28" t="n">
        <v>0.0339</v>
      </c>
    </row>
    <row r="304" customFormat="false" ht="12.75" hidden="false" customHeight="false" outlineLevel="0" collapsed="false">
      <c r="A304" s="1" t="s">
        <v>344</v>
      </c>
      <c r="B304" s="28" t="n">
        <v>0.0334</v>
      </c>
    </row>
    <row r="305" customFormat="false" ht="12.75" hidden="false" customHeight="false" outlineLevel="0" collapsed="false">
      <c r="A305" s="1" t="s">
        <v>345</v>
      </c>
      <c r="B305" s="28" t="n">
        <v>0.0348</v>
      </c>
    </row>
    <row r="306" customFormat="false" ht="12.75" hidden="false" customHeight="false" outlineLevel="0" collapsed="false">
      <c r="A306" s="1" t="s">
        <v>346</v>
      </c>
      <c r="B306" s="28" t="n">
        <v>0.0346</v>
      </c>
    </row>
    <row r="307" customFormat="false" ht="12.75" hidden="false" customHeight="false" outlineLevel="0" collapsed="false">
      <c r="A307" s="1" t="s">
        <v>347</v>
      </c>
      <c r="B307" s="28" t="n">
        <v>0.0351</v>
      </c>
    </row>
    <row r="308" customFormat="false" ht="12.75" hidden="false" customHeight="false" outlineLevel="0" collapsed="false">
      <c r="A308" s="1" t="s">
        <v>348</v>
      </c>
      <c r="B308" s="28" t="n">
        <v>0.0352</v>
      </c>
    </row>
    <row r="309" customFormat="false" ht="12.75" hidden="false" customHeight="false" outlineLevel="0" collapsed="false">
      <c r="A309" s="1" t="s">
        <v>349</v>
      </c>
      <c r="B309" s="28" t="n">
        <v>0.0354</v>
      </c>
    </row>
    <row r="310" customFormat="false" ht="12.75" hidden="false" customHeight="false" outlineLevel="0" collapsed="false">
      <c r="A310" s="1" t="s">
        <v>350</v>
      </c>
      <c r="B310" s="28" t="n">
        <v>0.0349</v>
      </c>
    </row>
    <row r="311" customFormat="false" ht="12.75" hidden="false" customHeight="false" outlineLevel="0" collapsed="false">
      <c r="A311" s="1" t="s">
        <v>351</v>
      </c>
      <c r="B311" s="28" t="n">
        <v>0.0351</v>
      </c>
    </row>
    <row r="312" customFormat="false" ht="12.75" hidden="false" customHeight="false" outlineLevel="0" collapsed="false">
      <c r="A312" s="1" t="s">
        <v>352</v>
      </c>
      <c r="B312" s="28" t="n">
        <v>0.0345</v>
      </c>
    </row>
    <row r="313" customFormat="false" ht="12.75" hidden="false" customHeight="false" outlineLevel="0" collapsed="false">
      <c r="A313" s="1" t="s">
        <v>353</v>
      </c>
      <c r="B313" s="28" t="n">
        <v>0.0348</v>
      </c>
    </row>
    <row r="314" customFormat="false" ht="12.75" hidden="false" customHeight="false" outlineLevel="0" collapsed="false">
      <c r="A314" s="1" t="s">
        <v>354</v>
      </c>
      <c r="B314" s="28" t="n">
        <v>0.0348</v>
      </c>
    </row>
    <row r="315" customFormat="false" ht="12.75" hidden="false" customHeight="false" outlineLevel="0" collapsed="false">
      <c r="A315" s="1" t="s">
        <v>355</v>
      </c>
      <c r="B315" s="28" t="n">
        <v>0.0352</v>
      </c>
    </row>
    <row r="316" customFormat="false" ht="12.75" hidden="false" customHeight="false" outlineLevel="0" collapsed="false">
      <c r="A316" s="1" t="s">
        <v>356</v>
      </c>
      <c r="B316" s="28" t="n">
        <v>0.0338</v>
      </c>
    </row>
    <row r="317" customFormat="false" ht="12.75" hidden="false" customHeight="false" outlineLevel="0" collapsed="false">
      <c r="A317" s="1" t="s">
        <v>357</v>
      </c>
      <c r="B317" s="28" t="n">
        <v>0.0359</v>
      </c>
    </row>
    <row r="318" customFormat="false" ht="12.75" hidden="false" customHeight="false" outlineLevel="0" collapsed="false">
      <c r="A318" s="1" t="s">
        <v>358</v>
      </c>
      <c r="B318" s="28" t="n">
        <v>0.0355</v>
      </c>
    </row>
    <row r="319" customFormat="false" ht="12.75" hidden="false" customHeight="false" outlineLevel="0" collapsed="false">
      <c r="A319" s="1" t="s">
        <v>359</v>
      </c>
      <c r="B319" s="28" t="n">
        <v>0.0349</v>
      </c>
    </row>
    <row r="320" customFormat="false" ht="12.75" hidden="false" customHeight="false" outlineLevel="0" collapsed="false">
      <c r="A320" s="1" t="s">
        <v>360</v>
      </c>
      <c r="B320" s="28" t="n">
        <v>0.0353</v>
      </c>
    </row>
    <row r="321" customFormat="false" ht="12.75" hidden="false" customHeight="false" outlineLevel="0" collapsed="false">
      <c r="A321" s="1" t="s">
        <v>361</v>
      </c>
      <c r="B321" s="28" t="n">
        <v>0.0348</v>
      </c>
    </row>
    <row r="322" customFormat="false" ht="12.75" hidden="false" customHeight="false" outlineLevel="0" collapsed="false">
      <c r="A322" s="1" t="s">
        <v>362</v>
      </c>
      <c r="B322" s="28" t="n">
        <v>0.0357</v>
      </c>
    </row>
    <row r="323" customFormat="false" ht="12.75" hidden="false" customHeight="false" outlineLevel="0" collapsed="false">
      <c r="A323" s="1" t="s">
        <v>363</v>
      </c>
      <c r="B323" s="28" t="n">
        <v>0.0362</v>
      </c>
    </row>
    <row r="324" customFormat="false" ht="12.75" hidden="false" customHeight="false" outlineLevel="0" collapsed="false">
      <c r="A324" s="1" t="s">
        <v>364</v>
      </c>
      <c r="B324" s="28" t="n">
        <v>0.0355</v>
      </c>
    </row>
    <row r="325" customFormat="false" ht="12.75" hidden="false" customHeight="false" outlineLevel="0" collapsed="false">
      <c r="A325" s="1" t="s">
        <v>365</v>
      </c>
      <c r="B325" s="28" t="n">
        <v>0.0347</v>
      </c>
    </row>
    <row r="326" customFormat="false" ht="12.75" hidden="false" customHeight="false" outlineLevel="0" collapsed="false">
      <c r="A326" s="1" t="s">
        <v>366</v>
      </c>
      <c r="B326" s="28" t="n">
        <v>0.0344</v>
      </c>
    </row>
    <row r="327" customFormat="false" ht="12.75" hidden="false" customHeight="false" outlineLevel="0" collapsed="false">
      <c r="A327" s="1" t="s">
        <v>367</v>
      </c>
      <c r="B327" s="28" t="n">
        <v>0.0346</v>
      </c>
    </row>
    <row r="328" customFormat="false" ht="12.75" hidden="false" customHeight="false" outlineLevel="0" collapsed="false">
      <c r="A328" s="1" t="s">
        <v>368</v>
      </c>
      <c r="B328" s="28" t="n">
        <v>0.0343</v>
      </c>
    </row>
    <row r="329" customFormat="false" ht="12.75" hidden="false" customHeight="false" outlineLevel="0" collapsed="false">
      <c r="A329" s="1" t="s">
        <v>369</v>
      </c>
      <c r="B329" s="28" t="n">
        <v>0.0336</v>
      </c>
    </row>
    <row r="330" customFormat="false" ht="12.75" hidden="false" customHeight="false" outlineLevel="0" collapsed="false">
      <c r="A330" s="1" t="s">
        <v>370</v>
      </c>
      <c r="B330" s="28" t="n">
        <v>0.0339</v>
      </c>
    </row>
    <row r="331" customFormat="false" ht="12.75" hidden="false" customHeight="false" outlineLevel="0" collapsed="false">
      <c r="A331" s="1" t="s">
        <v>371</v>
      </c>
      <c r="B331" s="28" t="n">
        <v>0.0337</v>
      </c>
    </row>
    <row r="332" customFormat="false" ht="12.75" hidden="false" customHeight="false" outlineLevel="0" collapsed="false">
      <c r="A332" s="1" t="s">
        <v>372</v>
      </c>
      <c r="B332" s="28" t="n">
        <v>0.0342</v>
      </c>
    </row>
    <row r="333" customFormat="false" ht="12.75" hidden="false" customHeight="false" outlineLevel="0" collapsed="false">
      <c r="A333" s="1" t="s">
        <v>373</v>
      </c>
      <c r="B333" s="28" t="n">
        <v>0.0348</v>
      </c>
    </row>
    <row r="334" customFormat="false" ht="12.75" hidden="false" customHeight="false" outlineLevel="0" collapsed="false">
      <c r="A334" s="1" t="s">
        <v>374</v>
      </c>
      <c r="B334" s="28" t="n">
        <v>0.0355</v>
      </c>
    </row>
    <row r="335" customFormat="false" ht="12.75" hidden="false" customHeight="false" outlineLevel="0" collapsed="false">
      <c r="A335" s="1" t="s">
        <v>375</v>
      </c>
      <c r="B335" s="28" t="n">
        <v>0.0354</v>
      </c>
    </row>
    <row r="336" customFormat="false" ht="12.75" hidden="false" customHeight="false" outlineLevel="0" collapsed="false">
      <c r="A336" s="1" t="s">
        <v>376</v>
      </c>
      <c r="B336" s="28" t="n">
        <v>0.0359</v>
      </c>
    </row>
    <row r="337" customFormat="false" ht="12.75" hidden="false" customHeight="false" outlineLevel="0" collapsed="false">
      <c r="A337" s="1" t="s">
        <v>377</v>
      </c>
      <c r="B337" s="28" t="n">
        <v>0.0354</v>
      </c>
    </row>
    <row r="338" customFormat="false" ht="12.75" hidden="false" customHeight="false" outlineLevel="0" collapsed="false">
      <c r="A338" s="1" t="s">
        <v>378</v>
      </c>
      <c r="B338" s="28" t="n">
        <v>0.0382</v>
      </c>
    </row>
    <row r="339" customFormat="false" ht="12.75" hidden="false" customHeight="false" outlineLevel="0" collapsed="false">
      <c r="A339" s="1" t="s">
        <v>379</v>
      </c>
      <c r="B339" s="28" t="n">
        <v>0.0382</v>
      </c>
    </row>
    <row r="340" customFormat="false" ht="12.75" hidden="false" customHeight="false" outlineLevel="0" collapsed="false">
      <c r="A340" s="1" t="s">
        <v>380</v>
      </c>
      <c r="B340" s="28" t="n">
        <v>0.0386</v>
      </c>
    </row>
    <row r="341" customFormat="false" ht="12.75" hidden="false" customHeight="false" outlineLevel="0" collapsed="false">
      <c r="A341" s="1" t="s">
        <v>381</v>
      </c>
      <c r="B341" s="28" t="n">
        <v>0.0388</v>
      </c>
    </row>
    <row r="342" customFormat="false" ht="12.75" hidden="false" customHeight="false" outlineLevel="0" collapsed="false">
      <c r="A342" s="1" t="s">
        <v>382</v>
      </c>
      <c r="B342" s="28" t="n">
        <v>0.0384</v>
      </c>
    </row>
    <row r="343" customFormat="false" ht="12.75" hidden="false" customHeight="false" outlineLevel="0" collapsed="false">
      <c r="A343" s="1" t="s">
        <v>383</v>
      </c>
      <c r="B343" s="28" t="n">
        <v>0.0377</v>
      </c>
    </row>
    <row r="344" customFormat="false" ht="12.75" hidden="false" customHeight="false" outlineLevel="0" collapsed="false">
      <c r="A344" s="1" t="s">
        <v>384</v>
      </c>
      <c r="B344" s="28" t="n">
        <v>0.038</v>
      </c>
    </row>
    <row r="345" customFormat="false" ht="12.75" hidden="false" customHeight="false" outlineLevel="0" collapsed="false">
      <c r="A345" s="1" t="s">
        <v>385</v>
      </c>
      <c r="B345" s="28" t="n">
        <v>0.037</v>
      </c>
    </row>
    <row r="346" customFormat="false" ht="12.75" hidden="false" customHeight="false" outlineLevel="0" collapsed="false">
      <c r="A346" s="1" t="s">
        <v>386</v>
      </c>
      <c r="B346" s="28" t="n">
        <v>0.0377</v>
      </c>
    </row>
    <row r="347" customFormat="false" ht="12.75" hidden="false" customHeight="false" outlineLevel="0" collapsed="false">
      <c r="A347" s="1" t="s">
        <v>387</v>
      </c>
      <c r="B347" s="28" t="n">
        <v>0.0377</v>
      </c>
    </row>
    <row r="348" customFormat="false" ht="12.75" hidden="false" customHeight="false" outlineLevel="0" collapsed="false">
      <c r="A348" s="1" t="s">
        <v>388</v>
      </c>
      <c r="B348" s="28" t="n">
        <v>0.0378</v>
      </c>
    </row>
    <row r="349" customFormat="false" ht="12.75" hidden="false" customHeight="false" outlineLevel="0" collapsed="false">
      <c r="A349" s="1" t="s">
        <v>389</v>
      </c>
      <c r="B349" s="28" t="n">
        <v>0.0374</v>
      </c>
    </row>
    <row r="350" customFormat="false" ht="12.75" hidden="false" customHeight="false" outlineLevel="0" collapsed="false">
      <c r="A350" s="1" t="s">
        <v>390</v>
      </c>
      <c r="B350" s="28" t="n">
        <v>0.0376</v>
      </c>
    </row>
    <row r="351" customFormat="false" ht="12.75" hidden="false" customHeight="false" outlineLevel="0" collapsed="false">
      <c r="A351" s="1" t="s">
        <v>391</v>
      </c>
      <c r="B351" s="28" t="n">
        <v>0.0375</v>
      </c>
    </row>
    <row r="352" customFormat="false" ht="12.75" hidden="false" customHeight="false" outlineLevel="0" collapsed="false">
      <c r="A352" s="1" t="s">
        <v>392</v>
      </c>
      <c r="B352" s="28" t="n">
        <v>0.0373</v>
      </c>
    </row>
    <row r="353" customFormat="false" ht="12.75" hidden="false" customHeight="false" outlineLevel="0" collapsed="false">
      <c r="A353" s="1" t="s">
        <v>393</v>
      </c>
      <c r="B353" s="28" t="n">
        <v>0.0375</v>
      </c>
    </row>
    <row r="354" customFormat="false" ht="12.75" hidden="false" customHeight="false" outlineLevel="0" collapsed="false">
      <c r="A354" s="1" t="s">
        <v>394</v>
      </c>
      <c r="B354" s="28" t="n">
        <v>0.0378</v>
      </c>
    </row>
    <row r="355" customFormat="false" ht="12.75" hidden="false" customHeight="false" outlineLevel="0" collapsed="false">
      <c r="A355" s="1" t="s">
        <v>395</v>
      </c>
      <c r="B355" s="28" t="n">
        <v>0.0374</v>
      </c>
    </row>
    <row r="356" customFormat="false" ht="12.75" hidden="false" customHeight="false" outlineLevel="0" collapsed="false">
      <c r="A356" s="1" t="s">
        <v>396</v>
      </c>
      <c r="B356" s="28" t="n">
        <v>0.0374</v>
      </c>
    </row>
    <row r="357" customFormat="false" ht="12.75" hidden="false" customHeight="false" outlineLevel="0" collapsed="false">
      <c r="A357" s="1" t="s">
        <v>397</v>
      </c>
      <c r="B357" s="28" t="n">
        <v>0.0365</v>
      </c>
    </row>
    <row r="358" customFormat="false" ht="12.75" hidden="false" customHeight="false" outlineLevel="0" collapsed="false">
      <c r="A358" s="1" t="s">
        <v>398</v>
      </c>
      <c r="B358" s="28" t="n">
        <v>0.0366</v>
      </c>
    </row>
    <row r="359" customFormat="false" ht="12.75" hidden="false" customHeight="false" outlineLevel="0" collapsed="false">
      <c r="A359" s="1" t="s">
        <v>399</v>
      </c>
      <c r="B359" s="28" t="n">
        <v>0.0363</v>
      </c>
    </row>
    <row r="360" customFormat="false" ht="12.75" hidden="false" customHeight="false" outlineLevel="0" collapsed="false">
      <c r="A360" s="1" t="s">
        <v>400</v>
      </c>
      <c r="B360" s="28" t="n">
        <v>0.0363</v>
      </c>
    </row>
    <row r="361" customFormat="false" ht="12.75" hidden="false" customHeight="false" outlineLevel="0" collapsed="false">
      <c r="A361" s="1" t="s">
        <v>401</v>
      </c>
      <c r="B361" s="28" t="n">
        <v>0.0364</v>
      </c>
    </row>
    <row r="362" customFormat="false" ht="12.75" hidden="false" customHeight="false" outlineLevel="0" collapsed="false">
      <c r="A362" s="1" t="s">
        <v>402</v>
      </c>
      <c r="B362" s="28" t="n">
        <v>0.0368</v>
      </c>
    </row>
    <row r="363" customFormat="false" ht="12.75" hidden="false" customHeight="false" outlineLevel="0" collapsed="false">
      <c r="A363" s="1" t="s">
        <v>403</v>
      </c>
      <c r="B363" s="28" t="n">
        <v>0.0375</v>
      </c>
    </row>
    <row r="364" customFormat="false" ht="12.75" hidden="false" customHeight="false" outlineLevel="0" collapsed="false">
      <c r="A364" s="1" t="s">
        <v>404</v>
      </c>
      <c r="B364" s="28" t="n">
        <v>0.0383</v>
      </c>
    </row>
    <row r="365" customFormat="false" ht="12.75" hidden="false" customHeight="false" outlineLevel="0" collapsed="false">
      <c r="A365" s="1" t="s">
        <v>405</v>
      </c>
      <c r="B365" s="28" t="n">
        <v>0.0387</v>
      </c>
    </row>
    <row r="366" customFormat="false" ht="12.75" hidden="false" customHeight="false" outlineLevel="0" collapsed="false">
      <c r="A366" s="1" t="s">
        <v>406</v>
      </c>
      <c r="B366" s="28" t="n">
        <v>0.0392</v>
      </c>
    </row>
    <row r="367" customFormat="false" ht="12.75" hidden="false" customHeight="false" outlineLevel="0" collapsed="false">
      <c r="A367" s="1" t="s">
        <v>407</v>
      </c>
      <c r="B367" s="28" t="n">
        <v>0.0394</v>
      </c>
    </row>
    <row r="368" customFormat="false" ht="12.75" hidden="false" customHeight="false" outlineLevel="0" collapsed="false">
      <c r="A368" s="1" t="s">
        <v>408</v>
      </c>
      <c r="B368" s="28" t="n">
        <v>0.0405</v>
      </c>
    </row>
    <row r="369" customFormat="false" ht="12.75" hidden="false" customHeight="false" outlineLevel="0" collapsed="false">
      <c r="A369" s="1" t="s">
        <v>409</v>
      </c>
      <c r="B369" s="28" t="n">
        <v>0.0415</v>
      </c>
    </row>
    <row r="370" customFormat="false" ht="12.75" hidden="false" customHeight="false" outlineLevel="0" collapsed="false">
      <c r="A370" s="1" t="s">
        <v>410</v>
      </c>
      <c r="B370" s="28" t="n">
        <v>0.0403</v>
      </c>
    </row>
    <row r="371" customFormat="false" ht="12.75" hidden="false" customHeight="false" outlineLevel="0" collapsed="false">
      <c r="A371" s="1" t="s">
        <v>411</v>
      </c>
      <c r="B371" s="28" t="n">
        <v>0.0405</v>
      </c>
    </row>
    <row r="372" customFormat="false" ht="12.75" hidden="false" customHeight="false" outlineLevel="0" collapsed="false">
      <c r="A372" s="1" t="s">
        <v>412</v>
      </c>
      <c r="B372" s="28" t="n">
        <v>0.0427</v>
      </c>
    </row>
    <row r="373" customFormat="false" ht="12.75" hidden="false" customHeight="false" outlineLevel="0" collapsed="false">
      <c r="A373" s="1" t="s">
        <v>413</v>
      </c>
      <c r="B373" s="28" t="n">
        <v>0.0422</v>
      </c>
    </row>
    <row r="374" customFormat="false" ht="12.75" hidden="false" customHeight="false" outlineLevel="0" collapsed="false">
      <c r="A374" s="1" t="s">
        <v>414</v>
      </c>
      <c r="B374" s="28" t="n">
        <v>0.0424</v>
      </c>
    </row>
    <row r="375" customFormat="false" ht="12.75" hidden="false" customHeight="false" outlineLevel="0" collapsed="false">
      <c r="A375" s="1" t="s">
        <v>415</v>
      </c>
      <c r="B375" s="28" t="n">
        <v>0.0423</v>
      </c>
    </row>
    <row r="376" customFormat="false" ht="12.75" hidden="false" customHeight="false" outlineLevel="0" collapsed="false">
      <c r="A376" s="1" t="s">
        <v>416</v>
      </c>
      <c r="B376" s="28" t="n">
        <v>0.0429</v>
      </c>
    </row>
    <row r="377" customFormat="false" ht="12.75" hidden="false" customHeight="false" outlineLevel="0" collapsed="false">
      <c r="A377" s="1" t="s">
        <v>417</v>
      </c>
      <c r="B377" s="28" t="n">
        <v>0.0441</v>
      </c>
    </row>
    <row r="378" customFormat="false" ht="12.75" hidden="false" customHeight="false" outlineLevel="0" collapsed="false">
      <c r="A378" s="1" t="s">
        <v>418</v>
      </c>
      <c r="B378" s="28" t="n">
        <v>0.0447</v>
      </c>
    </row>
    <row r="379" customFormat="false" ht="12.75" hidden="false" customHeight="false" outlineLevel="0" collapsed="false">
      <c r="A379" s="1" t="s">
        <v>419</v>
      </c>
      <c r="B379" s="28" t="n">
        <v>0.0447</v>
      </c>
    </row>
    <row r="380" customFormat="false" ht="12.75" hidden="false" customHeight="false" outlineLevel="0" collapsed="false">
      <c r="A380" s="1" t="s">
        <v>420</v>
      </c>
      <c r="B380" s="28" t="n">
        <v>0.0453</v>
      </c>
    </row>
    <row r="381" customFormat="false" ht="12.75" hidden="false" customHeight="false" outlineLevel="0" collapsed="false">
      <c r="A381" s="1" t="s">
        <v>421</v>
      </c>
      <c r="B381" s="28" t="n">
        <v>0.0477</v>
      </c>
    </row>
    <row r="382" customFormat="false" ht="12.75" hidden="false" customHeight="false" outlineLevel="0" collapsed="false">
      <c r="A382" s="1" t="s">
        <v>422</v>
      </c>
      <c r="B382" s="28" t="n">
        <v>0.0471</v>
      </c>
    </row>
    <row r="383" customFormat="false" ht="12.75" hidden="false" customHeight="false" outlineLevel="0" collapsed="false">
      <c r="A383" s="1" t="s">
        <v>423</v>
      </c>
      <c r="B383" s="28" t="n">
        <v>0.0462</v>
      </c>
    </row>
    <row r="384" customFormat="false" ht="12.75" hidden="false" customHeight="false" outlineLevel="0" collapsed="false">
      <c r="A384" s="1" t="s">
        <v>424</v>
      </c>
      <c r="B384" s="28" t="n">
        <v>0.0457</v>
      </c>
    </row>
    <row r="385" customFormat="false" ht="12.75" hidden="false" customHeight="false" outlineLevel="0" collapsed="false">
      <c r="A385" s="1" t="s">
        <v>425</v>
      </c>
      <c r="B385" s="28" t="n">
        <v>0.0454</v>
      </c>
    </row>
    <row r="386" customFormat="false" ht="12.75" hidden="false" customHeight="false" outlineLevel="0" collapsed="false">
      <c r="A386" s="1" t="s">
        <v>426</v>
      </c>
      <c r="B386" s="28" t="n">
        <v>0.0433</v>
      </c>
    </row>
    <row r="387" customFormat="false" ht="12.75" hidden="false" customHeight="false" outlineLevel="0" collapsed="false">
      <c r="A387" s="1" t="s">
        <v>427</v>
      </c>
      <c r="B387" s="28" t="n">
        <v>0.044</v>
      </c>
    </row>
    <row r="388" customFormat="false" ht="12.75" hidden="false" customHeight="false" outlineLevel="0" collapsed="false">
      <c r="A388" s="1" t="s">
        <v>428</v>
      </c>
      <c r="B388" s="28" t="n">
        <v>0.0436</v>
      </c>
    </row>
    <row r="389" customFormat="false" ht="12.75" hidden="false" customHeight="false" outlineLevel="0" collapsed="false">
      <c r="A389" s="1" t="s">
        <v>429</v>
      </c>
      <c r="B389" s="28" t="n">
        <v>0.0436</v>
      </c>
    </row>
    <row r="390" customFormat="false" ht="12.75" hidden="false" customHeight="false" outlineLevel="0" collapsed="false">
      <c r="A390" s="1" t="s">
        <v>430</v>
      </c>
      <c r="B390" s="28" t="n">
        <v>0.0444</v>
      </c>
    </row>
    <row r="391" customFormat="false" ht="12.75" hidden="false" customHeight="false" outlineLevel="0" collapsed="false">
      <c r="A391" s="1" t="s">
        <v>431</v>
      </c>
      <c r="B391" s="28" t="n">
        <v>0.0446</v>
      </c>
    </row>
    <row r="392" customFormat="false" ht="12.75" hidden="false" customHeight="false" outlineLevel="0" collapsed="false">
      <c r="A392" s="1" t="s">
        <v>432</v>
      </c>
      <c r="B392" s="28" t="n">
        <v>0.0447</v>
      </c>
    </row>
    <row r="393" customFormat="false" ht="12.75" hidden="false" customHeight="false" outlineLevel="0" collapsed="false">
      <c r="A393" s="1" t="s">
        <v>433</v>
      </c>
      <c r="B393" s="28" t="n">
        <v>0.0456</v>
      </c>
    </row>
    <row r="394" customFormat="false" ht="12.75" hidden="false" customHeight="false" outlineLevel="0" collapsed="false">
      <c r="A394" s="1" t="s">
        <v>434</v>
      </c>
      <c r="B394" s="28" t="n">
        <v>0.0461</v>
      </c>
    </row>
    <row r="395" customFormat="false" ht="12.75" hidden="false" customHeight="false" outlineLevel="0" collapsed="false">
      <c r="A395" s="1" t="s">
        <v>435</v>
      </c>
      <c r="B395" s="28" t="n">
        <v>0.0472</v>
      </c>
    </row>
    <row r="396" customFormat="false" ht="12.75" hidden="false" customHeight="false" outlineLevel="0" collapsed="false">
      <c r="A396" s="1" t="s">
        <v>436</v>
      </c>
      <c r="B396" s="28" t="n">
        <v>0.0458</v>
      </c>
    </row>
    <row r="397" customFormat="false" ht="12.75" hidden="false" customHeight="false" outlineLevel="0" collapsed="false">
      <c r="A397" s="1" t="s">
        <v>437</v>
      </c>
      <c r="B397" s="28" t="n">
        <v>0.0453</v>
      </c>
    </row>
    <row r="398" customFormat="false" ht="12.75" hidden="false" customHeight="false" outlineLevel="0" collapsed="false">
      <c r="A398" s="1" t="s">
        <v>438</v>
      </c>
      <c r="B398" s="28" t="n">
        <v>0.0451</v>
      </c>
    </row>
    <row r="399" customFormat="false" ht="12.75" hidden="false" customHeight="false" outlineLevel="0" collapsed="false">
      <c r="A399" s="1" t="s">
        <v>439</v>
      </c>
      <c r="B399" s="28" t="n">
        <v>0.0448</v>
      </c>
    </row>
    <row r="400" customFormat="false" ht="12.75" hidden="false" customHeight="false" outlineLevel="0" collapsed="false">
      <c r="A400" s="1" t="s">
        <v>440</v>
      </c>
      <c r="B400" s="28" t="n">
        <v>0.0447</v>
      </c>
    </row>
    <row r="401" customFormat="false" ht="12.75" hidden="false" customHeight="false" outlineLevel="0" collapsed="false">
      <c r="A401" s="1" t="s">
        <v>441</v>
      </c>
      <c r="B401" s="28" t="n">
        <v>0.0451</v>
      </c>
    </row>
    <row r="402" customFormat="false" ht="12.75" hidden="false" customHeight="false" outlineLevel="0" collapsed="false">
      <c r="A402" s="1" t="s">
        <v>442</v>
      </c>
      <c r="B402" s="28" t="n">
        <v>0.0459</v>
      </c>
    </row>
    <row r="403" customFormat="false" ht="12.75" hidden="false" customHeight="false" outlineLevel="0" collapsed="false">
      <c r="A403" s="1" t="s">
        <v>443</v>
      </c>
      <c r="B403" s="28" t="n">
        <v>0.0449</v>
      </c>
    </row>
    <row r="404" customFormat="false" ht="12.75" hidden="false" customHeight="false" outlineLevel="0" collapsed="false">
      <c r="A404" s="1" t="s">
        <v>444</v>
      </c>
      <c r="B404" s="28" t="n">
        <v>0.0448</v>
      </c>
    </row>
    <row r="405" customFormat="false" ht="12.75" hidden="false" customHeight="false" outlineLevel="0" collapsed="false">
      <c r="A405" s="1" t="s">
        <v>445</v>
      </c>
      <c r="B405" s="28" t="n">
        <v>0.0449</v>
      </c>
    </row>
    <row r="406" customFormat="false" ht="12.75" hidden="false" customHeight="false" outlineLevel="0" collapsed="false">
      <c r="A406" s="1" t="s">
        <v>446</v>
      </c>
      <c r="B406" s="28" t="n">
        <v>0.0463</v>
      </c>
    </row>
    <row r="407" customFormat="false" ht="12.75" hidden="false" customHeight="false" outlineLevel="0" collapsed="false">
      <c r="A407" s="1" t="s">
        <v>447</v>
      </c>
      <c r="B407" s="28" t="n">
        <v>0.0461</v>
      </c>
    </row>
    <row r="408" customFormat="false" ht="12.75" hidden="false" customHeight="false" outlineLevel="0" collapsed="false">
      <c r="A408" s="1" t="s">
        <v>448</v>
      </c>
      <c r="B408" s="28" t="n">
        <v>0.0466</v>
      </c>
    </row>
    <row r="409" customFormat="false" ht="12.75" hidden="false" customHeight="false" outlineLevel="0" collapsed="false">
      <c r="A409" s="1" t="s">
        <v>449</v>
      </c>
      <c r="B409" s="28" t="n">
        <v>0.0461</v>
      </c>
    </row>
    <row r="410" customFormat="false" ht="12.75" hidden="false" customHeight="false" outlineLevel="0" collapsed="false">
      <c r="A410" s="1" t="s">
        <v>450</v>
      </c>
      <c r="B410" s="28" t="n">
        <v>0.0462</v>
      </c>
    </row>
    <row r="411" customFormat="false" ht="12.75" hidden="false" customHeight="false" outlineLevel="0" collapsed="false">
      <c r="A411" s="1" t="s">
        <v>451</v>
      </c>
      <c r="B411" s="28" t="n">
        <v>0.0465</v>
      </c>
    </row>
    <row r="412" customFormat="false" ht="12.75" hidden="false" customHeight="false" outlineLevel="0" collapsed="false">
      <c r="A412" s="1" t="s">
        <v>452</v>
      </c>
      <c r="B412" s="28" t="n">
        <v>0.046</v>
      </c>
    </row>
    <row r="413" customFormat="false" ht="12.75" hidden="false" customHeight="false" outlineLevel="0" collapsed="false">
      <c r="A413" s="1" t="s">
        <v>453</v>
      </c>
      <c r="B413" s="28" t="n">
        <v>0.0466</v>
      </c>
    </row>
    <row r="414" customFormat="false" ht="12.75" hidden="false" customHeight="false" outlineLevel="0" collapsed="false">
      <c r="A414" s="1" t="s">
        <v>454</v>
      </c>
      <c r="B414" s="28" t="n">
        <v>0.0477</v>
      </c>
    </row>
    <row r="415" customFormat="false" ht="12.75" hidden="false" customHeight="false" outlineLevel="0" collapsed="false">
      <c r="A415" s="1" t="s">
        <v>455</v>
      </c>
      <c r="B415" s="28" t="n">
        <v>0.0466</v>
      </c>
    </row>
    <row r="416" customFormat="false" ht="12.75" hidden="false" customHeight="false" outlineLevel="0" collapsed="false">
      <c r="A416" s="1" t="s">
        <v>456</v>
      </c>
      <c r="B416" s="28" t="n">
        <v>0.0464</v>
      </c>
    </row>
    <row r="417" customFormat="false" ht="12.75" hidden="false" customHeight="false" outlineLevel="0" collapsed="false">
      <c r="A417" s="1" t="s">
        <v>457</v>
      </c>
      <c r="B417" s="28" t="n">
        <v>0.0468</v>
      </c>
    </row>
    <row r="418" customFormat="false" ht="12.75" hidden="false" customHeight="false" outlineLevel="0" collapsed="false">
      <c r="A418" s="1" t="s">
        <v>458</v>
      </c>
      <c r="B418" s="28" t="n">
        <v>0.0467</v>
      </c>
    </row>
    <row r="419" customFormat="false" ht="12.75" hidden="false" customHeight="false" outlineLevel="0" collapsed="false">
      <c r="A419" s="1" t="s">
        <v>459</v>
      </c>
      <c r="B419" s="28" t="n">
        <v>0.0465</v>
      </c>
    </row>
    <row r="420" customFormat="false" ht="12.75" hidden="false" customHeight="false" outlineLevel="0" collapsed="false">
      <c r="A420" s="1" t="s">
        <v>460</v>
      </c>
      <c r="B420" s="28" t="n">
        <v>0.0475</v>
      </c>
    </row>
    <row r="421" customFormat="false" ht="12.75" hidden="false" customHeight="false" outlineLevel="0" collapsed="false">
      <c r="A421" s="1" t="s">
        <v>461</v>
      </c>
      <c r="B421" s="28" t="n">
        <v>0.0482</v>
      </c>
    </row>
    <row r="422" customFormat="false" ht="12.75" hidden="false" customHeight="false" outlineLevel="0" collapsed="false">
      <c r="A422" s="1" t="s">
        <v>462</v>
      </c>
      <c r="B422" s="28" t="n">
        <v>0.0497</v>
      </c>
    </row>
    <row r="423" customFormat="false" ht="12.75" hidden="false" customHeight="false" outlineLevel="0" collapsed="false">
      <c r="A423" s="1" t="s">
        <v>463</v>
      </c>
      <c r="B423" s="28" t="n">
        <v>0.0506</v>
      </c>
    </row>
    <row r="424" customFormat="false" ht="12.75" hidden="false" customHeight="false" outlineLevel="0" collapsed="false">
      <c r="A424" s="1" t="s">
        <v>464</v>
      </c>
      <c r="B424" s="28" t="n">
        <v>0.0529</v>
      </c>
    </row>
    <row r="425" customFormat="false" ht="12.75" hidden="false" customHeight="false" outlineLevel="0" collapsed="false">
      <c r="A425" s="1" t="s">
        <v>465</v>
      </c>
      <c r="B425" s="28" t="n">
        <v>0.0528</v>
      </c>
    </row>
    <row r="426" customFormat="false" ht="12.75" hidden="false" customHeight="false" outlineLevel="0" collapsed="false">
      <c r="A426" s="1" t="s">
        <v>466</v>
      </c>
      <c r="B426" s="28" t="n">
        <v>0.0514</v>
      </c>
    </row>
    <row r="427" customFormat="false" ht="12.75" hidden="false" customHeight="false" outlineLevel="0" collapsed="false">
      <c r="A427" s="1" t="s">
        <v>467</v>
      </c>
      <c r="B427" s="28" t="n">
        <v>0.0542</v>
      </c>
    </row>
    <row r="428" customFormat="false" ht="12.75" hidden="false" customHeight="false" outlineLevel="0" collapsed="false">
      <c r="A428" s="1" t="s">
        <v>468</v>
      </c>
      <c r="B428" s="28" t="n">
        <v>0.0545</v>
      </c>
    </row>
    <row r="429" customFormat="false" ht="12.75" hidden="false" customHeight="false" outlineLevel="0" collapsed="false">
      <c r="A429" s="1" t="s">
        <v>469</v>
      </c>
      <c r="B429" s="28" t="n">
        <v>0.0549</v>
      </c>
    </row>
    <row r="430" customFormat="false" ht="12.75" hidden="false" customHeight="false" outlineLevel="0" collapsed="false">
      <c r="A430" s="1" t="s">
        <v>470</v>
      </c>
      <c r="B430" s="28" t="n">
        <v>0.057</v>
      </c>
    </row>
    <row r="431" customFormat="false" ht="12.75" hidden="false" customHeight="false" outlineLevel="0" collapsed="false">
      <c r="A431" s="1" t="s">
        <v>471</v>
      </c>
      <c r="B431" s="28" t="n">
        <v>0.0543</v>
      </c>
    </row>
    <row r="432" customFormat="false" ht="12.75" hidden="false" customHeight="false" outlineLevel="0" collapsed="false">
      <c r="A432" s="1" t="s">
        <v>472</v>
      </c>
      <c r="B432" s="28" t="n">
        <v>0.0555</v>
      </c>
    </row>
    <row r="433" customFormat="false" ht="12.75" hidden="false" customHeight="false" outlineLevel="0" collapsed="false">
      <c r="A433" s="1" t="s">
        <v>473</v>
      </c>
      <c r="B433" s="28" t="n">
        <v>0.0521</v>
      </c>
    </row>
    <row r="434" customFormat="false" ht="12.75" hidden="false" customHeight="false" outlineLevel="0" collapsed="false">
      <c r="A434" s="1" t="s">
        <v>474</v>
      </c>
      <c r="B434" s="28" t="n">
        <v>0.0528</v>
      </c>
    </row>
    <row r="435" customFormat="false" ht="12.75" hidden="false" customHeight="false" outlineLevel="0" collapsed="false">
      <c r="A435" s="1" t="s">
        <v>475</v>
      </c>
      <c r="B435" s="28" t="n">
        <v>0.0536</v>
      </c>
    </row>
    <row r="436" customFormat="false" ht="12.75" hidden="false" customHeight="false" outlineLevel="0" collapsed="false">
      <c r="A436" s="1" t="s">
        <v>476</v>
      </c>
      <c r="B436" s="28" t="n">
        <v>0.0521</v>
      </c>
    </row>
    <row r="437" customFormat="false" ht="12.75" hidden="false" customHeight="false" outlineLevel="0" collapsed="false">
      <c r="A437" s="1" t="s">
        <v>477</v>
      </c>
      <c r="B437" s="28" t="n">
        <v>0.0525</v>
      </c>
    </row>
    <row r="438" customFormat="false" ht="12.75" hidden="false" customHeight="false" outlineLevel="0" collapsed="false">
      <c r="A438" s="1" t="s">
        <v>478</v>
      </c>
      <c r="B438" s="28" t="n">
        <v>0.0517</v>
      </c>
    </row>
    <row r="439" customFormat="false" ht="12.75" hidden="false" customHeight="false" outlineLevel="0" collapsed="false">
      <c r="A439" s="1" t="s">
        <v>479</v>
      </c>
      <c r="B439" s="28" t="n">
        <v>0.052</v>
      </c>
    </row>
    <row r="440" customFormat="false" ht="12.75" hidden="false" customHeight="false" outlineLevel="0" collapsed="false">
      <c r="A440" s="1" t="s">
        <v>480</v>
      </c>
      <c r="B440" s="28" t="n">
        <v>0.0515</v>
      </c>
    </row>
    <row r="441" customFormat="false" ht="12.75" hidden="false" customHeight="false" outlineLevel="0" collapsed="false">
      <c r="A441" s="1" t="s">
        <v>481</v>
      </c>
      <c r="B441" s="28" t="n">
        <v>0.0527</v>
      </c>
    </row>
    <row r="442" customFormat="false" ht="12.75" hidden="false" customHeight="false" outlineLevel="0" collapsed="false">
      <c r="A442" s="1" t="s">
        <v>482</v>
      </c>
      <c r="B442" s="28" t="n">
        <v>0.052</v>
      </c>
    </row>
    <row r="443" customFormat="false" ht="12.75" hidden="false" customHeight="false" outlineLevel="0" collapsed="false">
      <c r="A443" s="1" t="s">
        <v>483</v>
      </c>
      <c r="B443" s="28" t="n">
        <v>0.0516</v>
      </c>
    </row>
    <row r="444" customFormat="false" ht="12.75" hidden="false" customHeight="false" outlineLevel="0" collapsed="false">
      <c r="A444" s="1" t="s">
        <v>484</v>
      </c>
      <c r="B444" s="28" t="n">
        <v>0.0517</v>
      </c>
    </row>
    <row r="445" customFormat="false" ht="12.75" hidden="false" customHeight="false" outlineLevel="0" collapsed="false">
      <c r="A445" s="1" t="s">
        <v>485</v>
      </c>
      <c r="B445" s="28" t="n">
        <v>0.0521</v>
      </c>
    </row>
    <row r="446" customFormat="false" ht="12.75" hidden="false" customHeight="false" outlineLevel="0" collapsed="false">
      <c r="A446" s="1" t="s">
        <v>486</v>
      </c>
      <c r="B446" s="28" t="n">
        <v>0.0511</v>
      </c>
    </row>
    <row r="447" customFormat="false" ht="12.75" hidden="false" customHeight="false" outlineLevel="0" collapsed="false">
      <c r="A447" s="1" t="s">
        <v>487</v>
      </c>
      <c r="B447" s="28" t="n">
        <v>0.0505</v>
      </c>
    </row>
    <row r="448" customFormat="false" ht="12.75" hidden="false" customHeight="false" outlineLevel="0" collapsed="false">
      <c r="A448" s="1" t="s">
        <v>488</v>
      </c>
      <c r="B448" s="28" t="n">
        <v>0.0513</v>
      </c>
    </row>
    <row r="449" customFormat="false" ht="12.75" hidden="false" customHeight="false" outlineLevel="0" collapsed="false">
      <c r="A449" s="1" t="s">
        <v>489</v>
      </c>
      <c r="B449" s="28" t="n">
        <v>0.0516</v>
      </c>
    </row>
    <row r="450" customFormat="false" ht="12.75" hidden="false" customHeight="false" outlineLevel="0" collapsed="false">
      <c r="A450" s="1" t="s">
        <v>490</v>
      </c>
      <c r="B450" s="28" t="n">
        <v>0.0507</v>
      </c>
    </row>
    <row r="451" customFormat="false" ht="12.75" hidden="false" customHeight="false" outlineLevel="0" collapsed="false">
      <c r="A451" s="1" t="s">
        <v>491</v>
      </c>
      <c r="B451" s="28" t="n">
        <v>0.0497</v>
      </c>
    </row>
    <row r="452" customFormat="false" ht="12.75" hidden="false" customHeight="false" outlineLevel="0" collapsed="false">
      <c r="A452" s="1" t="s">
        <v>492</v>
      </c>
      <c r="B452" s="28" t="n">
        <v>0.0513</v>
      </c>
    </row>
    <row r="453" customFormat="false" ht="12.75" hidden="false" customHeight="false" outlineLevel="0" collapsed="false">
      <c r="A453" s="1" t="s">
        <v>493</v>
      </c>
      <c r="B453" s="28" t="n">
        <v>0.0497</v>
      </c>
    </row>
    <row r="454" customFormat="false" ht="12.75" hidden="false" customHeight="false" outlineLevel="0" collapsed="false">
      <c r="A454" s="1" t="s">
        <v>494</v>
      </c>
      <c r="B454" s="28" t="n">
        <v>0.0489</v>
      </c>
    </row>
    <row r="455" customFormat="false" ht="12.75" hidden="false" customHeight="false" outlineLevel="0" collapsed="false">
      <c r="A455" s="1" t="s">
        <v>495</v>
      </c>
      <c r="B455" s="28" t="n">
        <v>0.0493</v>
      </c>
    </row>
    <row r="456" customFormat="false" ht="12.75" hidden="false" customHeight="false" outlineLevel="0" collapsed="false">
      <c r="A456" s="1" t="s">
        <v>496</v>
      </c>
      <c r="B456" s="28" t="n">
        <v>0.0492</v>
      </c>
    </row>
    <row r="457" customFormat="false" ht="12.75" hidden="false" customHeight="false" outlineLevel="0" collapsed="false">
      <c r="A457" s="1" t="s">
        <v>497</v>
      </c>
      <c r="B457" s="28" t="n">
        <v>0.0489</v>
      </c>
    </row>
    <row r="458" customFormat="false" ht="12.75" hidden="false" customHeight="false" outlineLevel="0" collapsed="false">
      <c r="A458" s="1" t="s">
        <v>498</v>
      </c>
      <c r="B458" s="28" t="n">
        <v>0.0491</v>
      </c>
    </row>
    <row r="459" customFormat="false" ht="12.75" hidden="false" customHeight="false" outlineLevel="0" collapsed="false">
      <c r="A459" s="1" t="s">
        <v>499</v>
      </c>
      <c r="B459" s="28" t="n">
        <v>0.0482</v>
      </c>
    </row>
    <row r="460" customFormat="false" ht="12.75" hidden="false" customHeight="false" outlineLevel="0" collapsed="false">
      <c r="A460" s="1" t="s">
        <v>500</v>
      </c>
      <c r="B460" s="28" t="n">
        <v>0.0484</v>
      </c>
    </row>
    <row r="461" customFormat="false" ht="12.75" hidden="false" customHeight="false" outlineLevel="0" collapsed="false">
      <c r="A461" s="1" t="s">
        <v>501</v>
      </c>
      <c r="B461" s="28" t="n">
        <v>0.0494</v>
      </c>
    </row>
    <row r="462" customFormat="false" ht="12.75" hidden="false" customHeight="false" outlineLevel="0" collapsed="false">
      <c r="A462" s="1" t="s">
        <v>502</v>
      </c>
      <c r="B462" s="28" t="n">
        <v>0.0491</v>
      </c>
    </row>
    <row r="463" customFormat="false" ht="12.75" hidden="false" customHeight="false" outlineLevel="0" collapsed="false">
      <c r="A463" s="1" t="s">
        <v>503</v>
      </c>
      <c r="B463" s="28" t="n">
        <v>0.0502</v>
      </c>
    </row>
    <row r="464" customFormat="false" ht="12.75" hidden="false" customHeight="false" outlineLevel="0" collapsed="false">
      <c r="A464" s="1" t="s">
        <v>504</v>
      </c>
      <c r="B464" s="28" t="n">
        <v>0.0513</v>
      </c>
    </row>
    <row r="465" customFormat="false" ht="12.75" hidden="false" customHeight="false" outlineLevel="0" collapsed="false">
      <c r="A465" s="1" t="s">
        <v>505</v>
      </c>
      <c r="B465" s="28" t="n">
        <v>0.0505</v>
      </c>
    </row>
    <row r="466" customFormat="false" ht="12.75" hidden="false" customHeight="false" outlineLevel="0" collapsed="false">
      <c r="A466" s="1" t="s">
        <v>506</v>
      </c>
      <c r="B466" s="28" t="n">
        <v>0.0498</v>
      </c>
    </row>
    <row r="467" customFormat="false" ht="12.75" hidden="false" customHeight="false" outlineLevel="0" collapsed="false">
      <c r="A467" s="1" t="s">
        <v>507</v>
      </c>
      <c r="B467" s="28" t="n">
        <v>0.0495</v>
      </c>
    </row>
    <row r="468" customFormat="false" ht="12.75" hidden="false" customHeight="false" outlineLevel="0" collapsed="false">
      <c r="A468" s="1" t="s">
        <v>508</v>
      </c>
      <c r="B468" s="28" t="n">
        <v>0.0499</v>
      </c>
    </row>
    <row r="469" customFormat="false" ht="12.75" hidden="false" customHeight="false" outlineLevel="0" collapsed="false">
      <c r="A469" s="1" t="s">
        <v>509</v>
      </c>
      <c r="B469" s="28" t="n">
        <v>0.0495</v>
      </c>
    </row>
    <row r="470" customFormat="false" ht="12.75" hidden="false" customHeight="false" outlineLevel="0" collapsed="false">
      <c r="A470" s="1" t="s">
        <v>510</v>
      </c>
      <c r="B470" s="28" t="n">
        <v>0.0503</v>
      </c>
    </row>
    <row r="471" customFormat="false" ht="12.75" hidden="false" customHeight="false" outlineLevel="0" collapsed="false">
      <c r="A471" s="1" t="s">
        <v>511</v>
      </c>
      <c r="B471" s="28" t="n">
        <v>0.0503</v>
      </c>
    </row>
    <row r="472" customFormat="false" ht="12.75" hidden="false" customHeight="false" outlineLevel="0" collapsed="false">
      <c r="A472" s="1" t="s">
        <v>512</v>
      </c>
      <c r="B472" s="28" t="n">
        <v>0.0501</v>
      </c>
    </row>
    <row r="473" customFormat="false" ht="12.75" hidden="false" customHeight="false" outlineLevel="0" collapsed="false">
      <c r="A473" s="1" t="s">
        <v>513</v>
      </c>
      <c r="B473" s="28" t="n">
        <v>0.0511</v>
      </c>
    </row>
    <row r="474" customFormat="false" ht="12.75" hidden="false" customHeight="false" outlineLevel="0" collapsed="false">
      <c r="A474" s="1" t="s">
        <v>514</v>
      </c>
      <c r="B474" s="28" t="n">
        <v>0.0519</v>
      </c>
    </row>
    <row r="475" customFormat="false" ht="12.75" hidden="false" customHeight="false" outlineLevel="0" collapsed="false">
      <c r="A475" s="1" t="s">
        <v>515</v>
      </c>
      <c r="B475" s="28" t="n">
        <v>0.0534</v>
      </c>
    </row>
    <row r="476" customFormat="false" ht="12.75" hidden="false" customHeight="false" outlineLevel="0" collapsed="false">
      <c r="A476" s="1" t="s">
        <v>516</v>
      </c>
      <c r="B476" s="28" t="n">
        <v>0.0535</v>
      </c>
    </row>
    <row r="477" customFormat="false" ht="12.75" hidden="false" customHeight="false" outlineLevel="0" collapsed="false">
      <c r="A477" s="1" t="s">
        <v>517</v>
      </c>
      <c r="B477" s="28" t="n">
        <v>0.0536</v>
      </c>
    </row>
    <row r="478" customFormat="false" ht="12.75" hidden="false" customHeight="false" outlineLevel="0" collapsed="false">
      <c r="A478" s="1" t="s">
        <v>518</v>
      </c>
      <c r="B478" s="28" t="n">
        <v>0.0538</v>
      </c>
    </row>
    <row r="479" customFormat="false" ht="12.75" hidden="false" customHeight="false" outlineLevel="0" collapsed="false">
      <c r="A479" s="1" t="s">
        <v>519</v>
      </c>
      <c r="B479" s="28" t="n">
        <v>0.054</v>
      </c>
    </row>
    <row r="480" customFormat="false" ht="12.75" hidden="false" customHeight="false" outlineLevel="0" collapsed="false">
      <c r="A480" s="1" t="s">
        <v>520</v>
      </c>
      <c r="B480" s="28" t="n">
        <v>0.0536</v>
      </c>
    </row>
    <row r="481" customFormat="false" ht="12.75" hidden="false" customHeight="false" outlineLevel="0" collapsed="false">
      <c r="A481" s="1" t="s">
        <v>521</v>
      </c>
      <c r="B481" s="28" t="n">
        <v>0.0534</v>
      </c>
    </row>
    <row r="482" customFormat="false" ht="12.75" hidden="false" customHeight="false" outlineLevel="0" collapsed="false">
      <c r="A482" s="1" t="s">
        <v>522</v>
      </c>
      <c r="B482" s="28" t="n">
        <v>0.0535</v>
      </c>
    </row>
    <row r="483" customFormat="false" ht="12.75" hidden="false" customHeight="false" outlineLevel="0" collapsed="false">
      <c r="A483" s="1" t="s">
        <v>523</v>
      </c>
      <c r="B483" s="28" t="n">
        <v>0.0538</v>
      </c>
    </row>
    <row r="484" customFormat="false" ht="12.75" hidden="false" customHeight="false" outlineLevel="0" collapsed="false">
      <c r="A484" s="1" t="s">
        <v>524</v>
      </c>
      <c r="B484" s="28" t="n">
        <v>0.0537</v>
      </c>
    </row>
    <row r="485" customFormat="false" ht="12.75" hidden="false" customHeight="false" outlineLevel="0" collapsed="false">
      <c r="A485" s="1" t="s">
        <v>525</v>
      </c>
      <c r="B485" s="28" t="n">
        <v>0.053</v>
      </c>
    </row>
    <row r="486" customFormat="false" ht="12.75" hidden="false" customHeight="false" outlineLevel="0" collapsed="false">
      <c r="A486" s="1" t="s">
        <v>526</v>
      </c>
      <c r="B486" s="28" t="n">
        <v>0.0535</v>
      </c>
    </row>
    <row r="487" customFormat="false" ht="12.75" hidden="false" customHeight="false" outlineLevel="0" collapsed="false">
      <c r="A487" s="1" t="s">
        <v>527</v>
      </c>
      <c r="B487" s="28" t="n">
        <v>0.0523</v>
      </c>
    </row>
    <row r="488" customFormat="false" ht="12.75" hidden="false" customHeight="false" outlineLevel="0" collapsed="false">
      <c r="A488" s="1" t="s">
        <v>528</v>
      </c>
      <c r="B488" s="28" t="n">
        <v>0.052</v>
      </c>
    </row>
    <row r="489" customFormat="false" ht="12.75" hidden="false" customHeight="false" outlineLevel="0" collapsed="false">
      <c r="A489" s="1" t="s">
        <v>529</v>
      </c>
      <c r="B489" s="28" t="n">
        <v>0.0525</v>
      </c>
    </row>
    <row r="490" customFormat="false" ht="12.75" hidden="false" customHeight="false" outlineLevel="0" collapsed="false">
      <c r="A490" s="1" t="s">
        <v>530</v>
      </c>
      <c r="B490" s="28" t="n">
        <v>0.0533</v>
      </c>
    </row>
    <row r="491" customFormat="false" ht="12.75" hidden="false" customHeight="false" outlineLevel="0" collapsed="false">
      <c r="A491" s="1" t="s">
        <v>531</v>
      </c>
      <c r="B491" s="28" t="n">
        <v>0.0531</v>
      </c>
    </row>
    <row r="492" customFormat="false" ht="12.75" hidden="false" customHeight="false" outlineLevel="0" collapsed="false">
      <c r="A492" s="1" t="s">
        <v>532</v>
      </c>
      <c r="B492" s="28" t="n">
        <v>0.0533</v>
      </c>
    </row>
    <row r="493" customFormat="false" ht="12.75" hidden="false" customHeight="false" outlineLevel="0" collapsed="false">
      <c r="A493" s="1" t="s">
        <v>533</v>
      </c>
      <c r="B493" s="28" t="n">
        <v>0.0525</v>
      </c>
    </row>
    <row r="494" customFormat="false" ht="12.75" hidden="false" customHeight="false" outlineLevel="0" collapsed="false">
      <c r="A494" s="1" t="s">
        <v>534</v>
      </c>
      <c r="B494" s="28" t="n">
        <v>0.0524</v>
      </c>
    </row>
    <row r="495" customFormat="false" ht="12.75" hidden="false" customHeight="false" outlineLevel="0" collapsed="false">
      <c r="A495" s="1" t="s">
        <v>535</v>
      </c>
      <c r="B495" s="28" t="n">
        <v>0.052</v>
      </c>
    </row>
    <row r="496" customFormat="false" ht="12.75" hidden="false" customHeight="false" outlineLevel="0" collapsed="false">
      <c r="A496" s="1" t="s">
        <v>536</v>
      </c>
      <c r="B496" s="28" t="n">
        <v>0.051</v>
      </c>
    </row>
    <row r="497" customFormat="false" ht="12.75" hidden="false" customHeight="false" outlineLevel="0" collapsed="false">
      <c r="A497" s="1" t="s">
        <v>537</v>
      </c>
      <c r="B497" s="28" t="n">
        <v>0.0513</v>
      </c>
    </row>
    <row r="498" customFormat="false" ht="12.75" hidden="false" customHeight="false" outlineLevel="0" collapsed="false">
      <c r="A498" s="1" t="s">
        <v>538</v>
      </c>
      <c r="B498" s="28" t="n">
        <v>0.0511</v>
      </c>
    </row>
    <row r="499" customFormat="false" ht="12.75" hidden="false" customHeight="false" outlineLevel="0" collapsed="false">
      <c r="A499" s="1" t="s">
        <v>539</v>
      </c>
      <c r="B499" s="28" t="n">
        <v>0.0512</v>
      </c>
    </row>
    <row r="500" customFormat="false" ht="12.75" hidden="false" customHeight="false" outlineLevel="0" collapsed="false">
      <c r="A500" s="1" t="s">
        <v>540</v>
      </c>
      <c r="B500" s="28" t="n">
        <v>0.0529</v>
      </c>
    </row>
    <row r="501" customFormat="false" ht="12.75" hidden="false" customHeight="false" outlineLevel="0" collapsed="false">
      <c r="A501" s="1" t="s">
        <v>541</v>
      </c>
      <c r="B501" s="28" t="n">
        <v>0.0528</v>
      </c>
    </row>
    <row r="502" customFormat="false" ht="12.75" hidden="false" customHeight="false" outlineLevel="0" collapsed="false">
      <c r="A502" s="1" t="s">
        <v>542</v>
      </c>
      <c r="B502" s="28" t="n">
        <v>0.0532</v>
      </c>
    </row>
    <row r="503" customFormat="false" ht="12.75" hidden="false" customHeight="false" outlineLevel="0" collapsed="false">
      <c r="A503" s="1" t="s">
        <v>543</v>
      </c>
      <c r="B503" s="28" t="n">
        <v>0.0529</v>
      </c>
    </row>
    <row r="504" customFormat="false" ht="12.75" hidden="false" customHeight="false" outlineLevel="0" collapsed="false">
      <c r="A504" s="1" t="s">
        <v>544</v>
      </c>
      <c r="B504" s="28" t="n">
        <v>0.0519</v>
      </c>
    </row>
    <row r="505" customFormat="false" ht="12.75" hidden="false" customHeight="false" outlineLevel="0" collapsed="false">
      <c r="A505" s="1" t="s">
        <v>545</v>
      </c>
      <c r="B505" s="28" t="n">
        <v>0.0525</v>
      </c>
    </row>
    <row r="506" customFormat="false" ht="12.75" hidden="false" customHeight="false" outlineLevel="0" collapsed="false">
      <c r="A506" s="1" t="s">
        <v>546</v>
      </c>
      <c r="B506" s="28" t="n">
        <v>0.0532</v>
      </c>
    </row>
    <row r="507" customFormat="false" ht="12.75" hidden="false" customHeight="false" outlineLevel="0" collapsed="false">
      <c r="A507" s="1" t="s">
        <v>547</v>
      </c>
      <c r="B507" s="28" t="n">
        <v>0.0536</v>
      </c>
    </row>
    <row r="508" customFormat="false" ht="12.75" hidden="false" customHeight="false" outlineLevel="0" collapsed="false">
      <c r="A508" s="1" t="s">
        <v>548</v>
      </c>
      <c r="B508" s="28" t="n">
        <v>0.0534</v>
      </c>
    </row>
    <row r="509" customFormat="false" ht="12.75" hidden="false" customHeight="false" outlineLevel="0" collapsed="false">
      <c r="A509" s="1" t="s">
        <v>549</v>
      </c>
      <c r="B509" s="28" t="n">
        <v>0.0542</v>
      </c>
    </row>
    <row r="510" customFormat="false" ht="12.75" hidden="false" customHeight="false" outlineLevel="0" collapsed="false">
      <c r="A510" s="1" t="s">
        <v>550</v>
      </c>
      <c r="B510" s="28" t="n">
        <v>0.0547</v>
      </c>
    </row>
    <row r="511" customFormat="false" ht="12.75" hidden="false" customHeight="false" outlineLevel="0" collapsed="false">
      <c r="A511" s="1" t="s">
        <v>551</v>
      </c>
      <c r="B511" s="28" t="n">
        <v>0.054</v>
      </c>
    </row>
    <row r="512" customFormat="false" ht="12.75" hidden="false" customHeight="false" outlineLevel="0" collapsed="false">
      <c r="A512" s="1" t="s">
        <v>552</v>
      </c>
      <c r="B512" s="28" t="n">
        <v>0.0545</v>
      </c>
    </row>
    <row r="513" customFormat="false" ht="12.75" hidden="false" customHeight="false" outlineLevel="0" collapsed="false">
      <c r="A513" s="1" t="s">
        <v>553</v>
      </c>
      <c r="B513" s="28" t="n">
        <v>0.0552</v>
      </c>
    </row>
    <row r="514" customFormat="false" ht="12.75" hidden="false" customHeight="false" outlineLevel="0" collapsed="false">
      <c r="A514" s="1" t="s">
        <v>554</v>
      </c>
      <c r="B514" s="28" t="n">
        <v>0.0557</v>
      </c>
    </row>
    <row r="515" customFormat="false" ht="12.75" hidden="false" customHeight="false" outlineLevel="0" collapsed="false">
      <c r="A515" s="1" t="s">
        <v>555</v>
      </c>
      <c r="B515" s="28" t="n">
        <v>0.057</v>
      </c>
    </row>
    <row r="516" customFormat="false" ht="12.75" hidden="false" customHeight="false" outlineLevel="0" collapsed="false">
      <c r="A516" s="1" t="s">
        <v>556</v>
      </c>
      <c r="B516" s="28" t="n">
        <v>0.0571</v>
      </c>
    </row>
    <row r="517" customFormat="false" ht="12.75" hidden="false" customHeight="false" outlineLevel="0" collapsed="false">
      <c r="A517" s="1" t="s">
        <v>557</v>
      </c>
      <c r="B517" s="28" t="n">
        <v>0.0563</v>
      </c>
    </row>
    <row r="518" customFormat="false" ht="12.75" hidden="false" customHeight="false" outlineLevel="0" collapsed="false">
      <c r="A518" s="1" t="s">
        <v>558</v>
      </c>
      <c r="B518" s="28" t="n">
        <v>0.0567</v>
      </c>
    </row>
    <row r="519" customFormat="false" ht="12.75" hidden="false" customHeight="false" outlineLevel="0" collapsed="false">
      <c r="A519" s="1" t="s">
        <v>559</v>
      </c>
      <c r="B519" s="28" t="n">
        <v>0.0562</v>
      </c>
    </row>
    <row r="520" customFormat="false" ht="12.75" hidden="false" customHeight="false" outlineLevel="0" collapsed="false">
      <c r="A520" s="1" t="s">
        <v>560</v>
      </c>
      <c r="B520" s="28" t="n">
        <v>0.057</v>
      </c>
    </row>
    <row r="521" customFormat="false" ht="12.75" hidden="false" customHeight="false" outlineLevel="0" collapsed="false">
      <c r="A521" s="1" t="s">
        <v>561</v>
      </c>
      <c r="B521" s="28" t="n">
        <v>0.0562</v>
      </c>
    </row>
    <row r="522" customFormat="false" ht="12.75" hidden="false" customHeight="false" outlineLevel="0" collapsed="false">
      <c r="A522" s="1" t="s">
        <v>562</v>
      </c>
      <c r="B522" s="28" t="n">
        <v>0.0561</v>
      </c>
    </row>
    <row r="523" customFormat="false" ht="12.75" hidden="false" customHeight="false" outlineLevel="0" collapsed="false">
      <c r="A523" s="1" t="s">
        <v>563</v>
      </c>
      <c r="B523" s="28" t="n">
        <v>0.0569</v>
      </c>
    </row>
    <row r="524" customFormat="false" ht="12.75" hidden="false" customHeight="false" outlineLevel="0" collapsed="false">
      <c r="A524" s="1" t="s">
        <v>564</v>
      </c>
      <c r="B524" s="28" t="n">
        <v>0.0562</v>
      </c>
    </row>
    <row r="525" customFormat="false" ht="12.75" hidden="false" customHeight="false" outlineLevel="0" collapsed="false">
      <c r="A525" s="1" t="s">
        <v>565</v>
      </c>
      <c r="B525" s="28" t="n">
        <v>0.0557</v>
      </c>
    </row>
    <row r="526" customFormat="false" ht="12.75" hidden="false" customHeight="false" outlineLevel="0" collapsed="false">
      <c r="A526" s="1" t="s">
        <v>566</v>
      </c>
      <c r="B526" s="28" t="n">
        <v>0.0552</v>
      </c>
    </row>
    <row r="527" customFormat="false" ht="12.75" hidden="false" customHeight="false" outlineLevel="0" collapsed="false">
      <c r="A527" s="1" t="s">
        <v>567</v>
      </c>
      <c r="B527" s="28" t="n">
        <v>0.0539</v>
      </c>
    </row>
    <row r="528" customFormat="false" ht="12.75" hidden="false" customHeight="false" outlineLevel="0" collapsed="false">
      <c r="A528" s="1" t="s">
        <v>568</v>
      </c>
      <c r="B528" s="28" t="n">
        <v>0.0534</v>
      </c>
    </row>
    <row r="529" customFormat="false" ht="12.75" hidden="false" customHeight="false" outlineLevel="0" collapsed="false">
      <c r="A529" s="1" t="s">
        <v>569</v>
      </c>
      <c r="B529" s="28" t="n">
        <v>0.0504</v>
      </c>
    </row>
    <row r="530" customFormat="false" ht="12.75" hidden="false" customHeight="false" outlineLevel="0" collapsed="false">
      <c r="A530" s="1" t="s">
        <v>570</v>
      </c>
      <c r="B530" s="28" t="n">
        <v>0.0491</v>
      </c>
    </row>
    <row r="531" customFormat="false" ht="12.75" hidden="false" customHeight="false" outlineLevel="0" collapsed="false">
      <c r="A531" s="1" t="s">
        <v>571</v>
      </c>
      <c r="B531" s="28" t="n">
        <v>0.0494</v>
      </c>
    </row>
    <row r="532" customFormat="false" ht="12.75" hidden="false" customHeight="false" outlineLevel="0" collapsed="false">
      <c r="A532" s="1" t="s">
        <v>572</v>
      </c>
      <c r="B532" s="28" t="n">
        <v>0.0507</v>
      </c>
    </row>
    <row r="533" customFormat="false" ht="12.75" hidden="false" customHeight="false" outlineLevel="0" collapsed="false">
      <c r="A533" s="1" t="s">
        <v>573</v>
      </c>
      <c r="B533" s="28" t="n">
        <v>0.0512</v>
      </c>
    </row>
    <row r="534" customFormat="false" ht="12.75" hidden="false" customHeight="false" outlineLevel="0" collapsed="false">
      <c r="A534" s="1" t="s">
        <v>574</v>
      </c>
      <c r="B534" s="28" t="n">
        <v>0.0516</v>
      </c>
    </row>
    <row r="535" customFormat="false" ht="12.75" hidden="false" customHeight="false" outlineLevel="0" collapsed="false">
      <c r="A535" s="1" t="s">
        <v>575</v>
      </c>
      <c r="B535" s="28" t="n">
        <v>0.0501</v>
      </c>
    </row>
    <row r="536" customFormat="false" ht="12.75" hidden="false" customHeight="false" outlineLevel="0" collapsed="false">
      <c r="A536" s="1" t="s">
        <v>576</v>
      </c>
      <c r="B536" s="28" t="n">
        <v>0.0502</v>
      </c>
    </row>
    <row r="537" customFormat="false" ht="12.75" hidden="false" customHeight="false" outlineLevel="0" collapsed="false">
      <c r="A537" s="1" t="s">
        <v>577</v>
      </c>
      <c r="B537" s="28" t="n">
        <v>0.0514</v>
      </c>
    </row>
    <row r="538" customFormat="false" ht="12.75" hidden="false" customHeight="false" outlineLevel="0" collapsed="false">
      <c r="A538" s="1" t="s">
        <v>578</v>
      </c>
      <c r="B538" s="28" t="n">
        <v>0.051</v>
      </c>
    </row>
    <row r="539" customFormat="false" ht="12.75" hidden="false" customHeight="false" outlineLevel="0" collapsed="false">
      <c r="A539" s="1" t="s">
        <v>579</v>
      </c>
      <c r="B539" s="28" t="n">
        <v>0.0517</v>
      </c>
    </row>
    <row r="540" customFormat="false" ht="12.75" hidden="false" customHeight="false" outlineLevel="0" collapsed="false">
      <c r="A540" s="1" t="s">
        <v>580</v>
      </c>
      <c r="B540" s="28" t="n">
        <v>0.0524</v>
      </c>
    </row>
    <row r="541" customFormat="false" ht="12.75" hidden="false" customHeight="false" outlineLevel="0" collapsed="false">
      <c r="A541" s="1" t="s">
        <v>581</v>
      </c>
      <c r="B541" s="28" t="n">
        <v>0.0531</v>
      </c>
    </row>
    <row r="542" customFormat="false" ht="12.75" hidden="false" customHeight="false" outlineLevel="0" collapsed="false">
      <c r="A542" s="1" t="s">
        <v>582</v>
      </c>
      <c r="B542" s="28" t="n">
        <v>0.0539</v>
      </c>
    </row>
    <row r="543" customFormat="false" ht="12.75" hidden="false" customHeight="false" outlineLevel="0" collapsed="false">
      <c r="A543" s="1" t="s">
        <v>583</v>
      </c>
      <c r="B543" s="28" t="n">
        <v>0.0536</v>
      </c>
    </row>
    <row r="544" customFormat="false" ht="12.75" hidden="false" customHeight="false" outlineLevel="0" collapsed="false">
      <c r="A544" s="1" t="s">
        <v>584</v>
      </c>
      <c r="B544" s="28" t="n">
        <v>0.0543</v>
      </c>
    </row>
    <row r="545" customFormat="false" ht="12.75" hidden="false" customHeight="false" outlineLevel="0" collapsed="false">
      <c r="A545" s="1" t="s">
        <v>585</v>
      </c>
      <c r="B545" s="28" t="n">
        <v>0.0528</v>
      </c>
    </row>
    <row r="546" customFormat="false" ht="12.75" hidden="false" customHeight="false" outlineLevel="0" collapsed="false">
      <c r="A546" s="1" t="s">
        <v>586</v>
      </c>
      <c r="B546" s="28" t="n">
        <v>0.0531</v>
      </c>
    </row>
    <row r="547" customFormat="false" ht="12.75" hidden="false" customHeight="false" outlineLevel="0" collapsed="false">
      <c r="A547" s="1" t="s">
        <v>587</v>
      </c>
      <c r="B547" s="28" t="n">
        <v>0.0538</v>
      </c>
    </row>
    <row r="548" customFormat="false" ht="12.75" hidden="false" customHeight="false" outlineLevel="0" collapsed="false">
      <c r="A548" s="1" t="s">
        <v>588</v>
      </c>
      <c r="B548" s="28" t="n">
        <v>0.0533</v>
      </c>
    </row>
    <row r="549" customFormat="false" ht="12.75" hidden="false" customHeight="false" outlineLevel="0" collapsed="false">
      <c r="A549" s="1" t="s">
        <v>589</v>
      </c>
      <c r="B549" s="28" t="n">
        <v>0.0532</v>
      </c>
    </row>
    <row r="550" customFormat="false" ht="12.75" hidden="false" customHeight="false" outlineLevel="0" collapsed="false">
      <c r="A550" s="1" t="s">
        <v>590</v>
      </c>
      <c r="B550" s="28" t="n">
        <v>0.0535</v>
      </c>
    </row>
    <row r="551" customFormat="false" ht="12.75" hidden="false" customHeight="false" outlineLevel="0" collapsed="false">
      <c r="A551" s="1" t="s">
        <v>591</v>
      </c>
      <c r="B551" s="28" t="n">
        <v>0.054</v>
      </c>
    </row>
    <row r="552" customFormat="false" ht="12.75" hidden="false" customHeight="false" outlineLevel="0" collapsed="false">
      <c r="A552" s="1" t="s">
        <v>592</v>
      </c>
      <c r="B552" s="28" t="n">
        <v>0.0534</v>
      </c>
    </row>
    <row r="553" customFormat="false" ht="12.75" hidden="false" customHeight="false" outlineLevel="0" collapsed="false">
      <c r="A553" s="1" t="s">
        <v>593</v>
      </c>
      <c r="B553" s="28" t="n">
        <v>0.0543</v>
      </c>
    </row>
    <row r="554" customFormat="false" ht="12.75" hidden="false" customHeight="false" outlineLevel="0" collapsed="false">
      <c r="A554" s="1" t="s">
        <v>594</v>
      </c>
      <c r="B554" s="28" t="n">
        <v>0.0547</v>
      </c>
    </row>
    <row r="555" customFormat="false" ht="12.75" hidden="false" customHeight="false" outlineLevel="0" collapsed="false">
      <c r="A555" s="1" t="s">
        <v>595</v>
      </c>
      <c r="B555" s="28" t="n">
        <v>0.0549</v>
      </c>
    </row>
    <row r="556" customFormat="false" ht="12.75" hidden="false" customHeight="false" outlineLevel="0" collapsed="false">
      <c r="A556" s="1" t="s">
        <v>596</v>
      </c>
      <c r="B556" s="28" t="n">
        <v>0.0537</v>
      </c>
    </row>
    <row r="557" customFormat="false" ht="12.75" hidden="false" customHeight="false" outlineLevel="0" collapsed="false">
      <c r="A557" s="1" t="s">
        <v>597</v>
      </c>
      <c r="B557" s="28" t="n">
        <v>0.055</v>
      </c>
    </row>
    <row r="558" customFormat="false" ht="12.75" hidden="false" customHeight="false" outlineLevel="0" collapsed="false">
      <c r="A558" s="1" t="s">
        <v>598</v>
      </c>
      <c r="B558" s="28" t="n">
        <v>0.0557</v>
      </c>
    </row>
    <row r="559" customFormat="false" ht="12.75" hidden="false" customHeight="false" outlineLevel="0" collapsed="false">
      <c r="A559" s="1" t="s">
        <v>599</v>
      </c>
      <c r="B559" s="28" t="n">
        <v>0.0548</v>
      </c>
    </row>
    <row r="560" customFormat="false" ht="12.75" hidden="false" customHeight="false" outlineLevel="0" collapsed="false">
      <c r="A560" s="1" t="s">
        <v>600</v>
      </c>
      <c r="B560" s="28" t="n">
        <v>0.056</v>
      </c>
    </row>
    <row r="561" customFormat="false" ht="12.75" hidden="false" customHeight="false" outlineLevel="0" collapsed="false">
      <c r="A561" s="1" t="s">
        <v>601</v>
      </c>
      <c r="B561" s="28" t="n">
        <v>0.056</v>
      </c>
    </row>
    <row r="562" customFormat="false" ht="12.75" hidden="false" customHeight="false" outlineLevel="0" collapsed="false">
      <c r="A562" s="1" t="s">
        <v>602</v>
      </c>
      <c r="B562" s="28" t="n">
        <v>0.0556</v>
      </c>
    </row>
    <row r="563" customFormat="false" ht="12.75" hidden="false" customHeight="false" outlineLevel="0" collapsed="false">
      <c r="A563" s="1" t="s">
        <v>603</v>
      </c>
      <c r="B563" s="28" t="n">
        <v>0.0554</v>
      </c>
    </row>
    <row r="564" customFormat="false" ht="12.75" hidden="false" customHeight="false" outlineLevel="0" collapsed="false">
      <c r="A564" s="1" t="s">
        <v>604</v>
      </c>
      <c r="B564" s="28" t="n">
        <v>0.0538</v>
      </c>
    </row>
    <row r="565" customFormat="false" ht="12.75" hidden="false" customHeight="false" outlineLevel="0" collapsed="false">
      <c r="A565" s="1" t="s">
        <v>605</v>
      </c>
      <c r="B565" s="28" t="n">
        <v>0.0543</v>
      </c>
    </row>
    <row r="566" customFormat="false" ht="12.75" hidden="false" customHeight="false" outlineLevel="0" collapsed="false">
      <c r="A566" s="1" t="s">
        <v>606</v>
      </c>
      <c r="B566" s="28" t="n">
        <v>0.054</v>
      </c>
    </row>
    <row r="567" customFormat="false" ht="12.75" hidden="false" customHeight="false" outlineLevel="0" collapsed="false">
      <c r="A567" s="1" t="s">
        <v>607</v>
      </c>
      <c r="B567" s="28" t="n">
        <v>0.0545</v>
      </c>
    </row>
    <row r="568" customFormat="false" ht="12.75" hidden="false" customHeight="false" outlineLevel="0" collapsed="false">
      <c r="A568" s="1" t="s">
        <v>608</v>
      </c>
      <c r="B568" s="28" t="n">
        <v>0.0539</v>
      </c>
    </row>
    <row r="569" customFormat="false" ht="12.75" hidden="false" customHeight="false" outlineLevel="0" collapsed="false">
      <c r="A569" s="1" t="s">
        <v>609</v>
      </c>
      <c r="B569" s="28" t="n">
        <v>0.0549</v>
      </c>
    </row>
    <row r="570" customFormat="false" ht="12.75" hidden="false" customHeight="false" outlineLevel="0" collapsed="false">
      <c r="A570" s="1" t="s">
        <v>610</v>
      </c>
      <c r="B570" s="28" t="n">
        <v>0.0556</v>
      </c>
    </row>
    <row r="571" customFormat="false" ht="12.75" hidden="false" customHeight="false" outlineLevel="0" collapsed="false">
      <c r="A571" s="1" t="s">
        <v>611</v>
      </c>
      <c r="B571" s="28" t="n">
        <v>0.0557</v>
      </c>
    </row>
    <row r="572" customFormat="false" ht="12.75" hidden="false" customHeight="false" outlineLevel="0" collapsed="false">
      <c r="A572" s="1" t="s">
        <v>612</v>
      </c>
      <c r="B572" s="28" t="n">
        <v>0.0548</v>
      </c>
    </row>
    <row r="573" customFormat="false" ht="12.75" hidden="false" customHeight="false" outlineLevel="0" collapsed="false">
      <c r="A573" s="1" t="s">
        <v>613</v>
      </c>
      <c r="B573" s="28" t="n">
        <v>0.0551</v>
      </c>
    </row>
    <row r="574" customFormat="false" ht="12.75" hidden="false" customHeight="false" outlineLevel="0" collapsed="false">
      <c r="A574" s="1" t="s">
        <v>614</v>
      </c>
      <c r="B574" s="28" t="n">
        <v>0.0562</v>
      </c>
    </row>
    <row r="575" customFormat="false" ht="12.75" hidden="false" customHeight="false" outlineLevel="0" collapsed="false">
      <c r="A575" s="1" t="s">
        <v>615</v>
      </c>
      <c r="B575" s="28" t="n">
        <v>0.0556</v>
      </c>
    </row>
    <row r="576" customFormat="false" ht="12.75" hidden="false" customHeight="false" outlineLevel="0" collapsed="false">
      <c r="A576" s="1" t="s">
        <v>616</v>
      </c>
      <c r="B576" s="28" t="n">
        <v>0.0558</v>
      </c>
    </row>
    <row r="577" customFormat="false" ht="12.75" hidden="false" customHeight="false" outlineLevel="0" collapsed="false">
      <c r="A577" s="1" t="s">
        <v>617</v>
      </c>
      <c r="B577" s="28" t="n">
        <v>0.0555</v>
      </c>
    </row>
    <row r="578" customFormat="false" ht="12.75" hidden="false" customHeight="false" outlineLevel="0" collapsed="false">
      <c r="A578" s="1" t="s">
        <v>618</v>
      </c>
      <c r="B578" s="28" t="n">
        <v>0.0549</v>
      </c>
    </row>
    <row r="579" customFormat="false" ht="12.75" hidden="false" customHeight="false" outlineLevel="0" collapsed="false">
      <c r="A579" s="1" t="s">
        <v>619</v>
      </c>
      <c r="B579" s="28" t="n">
        <v>0.0554</v>
      </c>
    </row>
    <row r="580" customFormat="false" ht="12.75" hidden="false" customHeight="false" outlineLevel="0" collapsed="false">
      <c r="A580" s="1" t="s">
        <v>620</v>
      </c>
      <c r="B580" s="28" t="n">
        <v>0.0556</v>
      </c>
    </row>
    <row r="581" customFormat="false" ht="12.75" hidden="false" customHeight="false" outlineLevel="0" collapsed="false">
      <c r="A581" s="1" t="s">
        <v>621</v>
      </c>
      <c r="B581" s="28" t="n">
        <v>0.0546</v>
      </c>
    </row>
    <row r="582" customFormat="false" ht="12.75" hidden="false" customHeight="false" outlineLevel="0" collapsed="false">
      <c r="A582" s="1" t="s">
        <v>622</v>
      </c>
      <c r="B582" s="28" t="n">
        <v>0.0543</v>
      </c>
    </row>
    <row r="583" customFormat="false" ht="12.75" hidden="false" customHeight="false" outlineLevel="0" collapsed="false">
      <c r="A583" s="1" t="s">
        <v>623</v>
      </c>
      <c r="B583" s="28" t="n">
        <v>0.0552</v>
      </c>
    </row>
    <row r="584" customFormat="false" ht="12.75" hidden="false" customHeight="false" outlineLevel="0" collapsed="false">
      <c r="A584" s="1" t="s">
        <v>624</v>
      </c>
      <c r="B584" s="28" t="n">
        <v>0.055</v>
      </c>
    </row>
    <row r="585" customFormat="false" ht="12.75" hidden="false" customHeight="false" outlineLevel="0" collapsed="false">
      <c r="A585" s="1" t="s">
        <v>625</v>
      </c>
      <c r="B585" s="28" t="n">
        <v>0.0553</v>
      </c>
    </row>
    <row r="586" customFormat="false" ht="12.75" hidden="false" customHeight="false" outlineLevel="0" collapsed="false">
      <c r="A586" s="1" t="s">
        <v>626</v>
      </c>
      <c r="B586" s="28" t="n">
        <v>0.0539</v>
      </c>
    </row>
    <row r="587" customFormat="false" ht="12.75" hidden="false" customHeight="false" outlineLevel="0" collapsed="false">
      <c r="A587" s="1" t="s">
        <v>627</v>
      </c>
      <c r="B587" s="28" t="n">
        <v>0.0533</v>
      </c>
    </row>
    <row r="588" customFormat="false" ht="12.75" hidden="false" customHeight="false" outlineLevel="0" collapsed="false">
      <c r="A588" s="1" t="s">
        <v>628</v>
      </c>
      <c r="B588" s="28" t="n">
        <v>0.0535</v>
      </c>
    </row>
    <row r="589" customFormat="false" ht="12.75" hidden="false" customHeight="false" outlineLevel="0" collapsed="false">
      <c r="A589" s="1" t="s">
        <v>629</v>
      </c>
      <c r="B589" s="28" t="n">
        <v>0.0545</v>
      </c>
    </row>
    <row r="590" customFormat="false" ht="12.75" hidden="false" customHeight="false" outlineLevel="0" collapsed="false">
      <c r="A590" s="1" t="s">
        <v>630</v>
      </c>
      <c r="B590" s="28" t="n">
        <v>0.0554</v>
      </c>
    </row>
    <row r="591" customFormat="false" ht="12.75" hidden="false" customHeight="false" outlineLevel="0" collapsed="false">
      <c r="A591" s="1" t="s">
        <v>631</v>
      </c>
      <c r="B591" s="28" t="n">
        <v>0.0549</v>
      </c>
    </row>
    <row r="592" customFormat="false" ht="12.75" hidden="false" customHeight="false" outlineLevel="0" collapsed="false">
      <c r="A592" s="1" t="s">
        <v>632</v>
      </c>
      <c r="B592" s="28" t="n">
        <v>0.0549</v>
      </c>
    </row>
    <row r="593" customFormat="false" ht="12.75" hidden="false" customHeight="false" outlineLevel="0" collapsed="false">
      <c r="A593" s="1" t="s">
        <v>633</v>
      </c>
      <c r="B593" s="28" t="n">
        <v>0.0561</v>
      </c>
    </row>
    <row r="594" customFormat="false" ht="12.75" hidden="false" customHeight="false" outlineLevel="0" collapsed="false">
      <c r="A594" s="1" t="s">
        <v>634</v>
      </c>
      <c r="B594" s="28" t="n">
        <v>0.057</v>
      </c>
    </row>
    <row r="595" customFormat="false" ht="12.75" hidden="false" customHeight="false" outlineLevel="0" collapsed="false">
      <c r="A595" s="1" t="s">
        <v>635</v>
      </c>
      <c r="B595" s="28" t="n">
        <v>0.0572</v>
      </c>
    </row>
    <row r="596" customFormat="false" ht="12.75" hidden="false" customHeight="false" outlineLevel="0" collapsed="false">
      <c r="A596" s="1" t="s">
        <v>636</v>
      </c>
      <c r="B596" s="28" t="n">
        <v>0.0564</v>
      </c>
    </row>
    <row r="597" customFormat="false" ht="12.75" hidden="false" customHeight="false" outlineLevel="0" collapsed="false">
      <c r="A597" s="1" t="s">
        <v>637</v>
      </c>
      <c r="B597" s="28" t="n">
        <v>0.0573</v>
      </c>
    </row>
    <row r="598" customFormat="false" ht="12.75" hidden="false" customHeight="false" outlineLevel="0" collapsed="false">
      <c r="A598" s="1" t="s">
        <v>638</v>
      </c>
      <c r="B598" s="28" t="n">
        <v>0.0579</v>
      </c>
    </row>
    <row r="599" customFormat="false" ht="12.75" hidden="false" customHeight="false" outlineLevel="0" collapsed="false">
      <c r="A599" s="1" t="s">
        <v>639</v>
      </c>
      <c r="B599" s="28" t="n">
        <v>0.0582</v>
      </c>
    </row>
    <row r="600" customFormat="false" ht="12.75" hidden="false" customHeight="false" outlineLevel="0" collapsed="false">
      <c r="A600" s="1" t="s">
        <v>640</v>
      </c>
      <c r="B600" s="28" t="n">
        <v>0.0586</v>
      </c>
    </row>
    <row r="601" customFormat="false" ht="12.75" hidden="false" customHeight="false" outlineLevel="0" collapsed="false">
      <c r="A601" s="1" t="s">
        <v>641</v>
      </c>
      <c r="B601" s="28" t="n">
        <v>0.0584</v>
      </c>
    </row>
    <row r="602" customFormat="false" ht="12.75" hidden="false" customHeight="false" outlineLevel="0" collapsed="false">
      <c r="A602" s="1" t="s">
        <v>642</v>
      </c>
      <c r="B602" s="28" t="n">
        <v>0.0604</v>
      </c>
    </row>
    <row r="603" customFormat="false" ht="12.75" hidden="false" customHeight="false" outlineLevel="0" collapsed="false">
      <c r="A603" s="1" t="s">
        <v>643</v>
      </c>
      <c r="B603" s="28" t="n">
        <v>0.061</v>
      </c>
    </row>
    <row r="604" customFormat="false" ht="12.75" hidden="false" customHeight="false" outlineLevel="0" collapsed="false">
      <c r="A604" s="1" t="s">
        <v>644</v>
      </c>
      <c r="B604" s="28" t="n">
        <v>0.0607</v>
      </c>
    </row>
    <row r="605" customFormat="false" ht="12.75" hidden="false" customHeight="false" outlineLevel="0" collapsed="false">
      <c r="A605" s="1" t="s">
        <v>645</v>
      </c>
      <c r="B605" s="28" t="n">
        <v>0.0614</v>
      </c>
    </row>
    <row r="606" customFormat="false" ht="12.75" hidden="false" customHeight="false" outlineLevel="0" collapsed="false">
      <c r="A606" s="1" t="s">
        <v>646</v>
      </c>
      <c r="B606" s="28" t="n">
        <v>0.061</v>
      </c>
    </row>
    <row r="607" customFormat="false" ht="12.75" hidden="false" customHeight="false" outlineLevel="0" collapsed="false">
      <c r="A607" s="1" t="s">
        <v>647</v>
      </c>
      <c r="B607" s="28" t="n">
        <v>0.0605</v>
      </c>
    </row>
    <row r="608" customFormat="false" ht="12.75" hidden="false" customHeight="false" outlineLevel="0" collapsed="false">
      <c r="A608" s="1" t="s">
        <v>648</v>
      </c>
      <c r="B608" s="28" t="n">
        <v>0.0624</v>
      </c>
    </row>
    <row r="609" customFormat="false" ht="12.75" hidden="false" customHeight="false" outlineLevel="0" collapsed="false">
      <c r="A609" s="1" t="s">
        <v>649</v>
      </c>
      <c r="B609" s="28" t="n">
        <v>0.0635</v>
      </c>
    </row>
    <row r="610" customFormat="false" ht="12.75" hidden="false" customHeight="false" outlineLevel="0" collapsed="false">
      <c r="A610" s="1" t="s">
        <v>650</v>
      </c>
      <c r="B610" s="28" t="n">
        <v>0.0624</v>
      </c>
    </row>
    <row r="611" customFormat="false" ht="12.75" hidden="false" customHeight="false" outlineLevel="0" collapsed="false">
      <c r="A611" s="1" t="s">
        <v>651</v>
      </c>
      <c r="B611" s="28" t="n">
        <v>0.062</v>
      </c>
    </row>
    <row r="612" customFormat="false" ht="12.75" hidden="false" customHeight="false" outlineLevel="0" collapsed="false">
      <c r="A612" s="1" t="s">
        <v>652</v>
      </c>
      <c r="B612" s="28" t="n">
        <v>0.0612</v>
      </c>
    </row>
    <row r="613" customFormat="false" ht="12.75" hidden="false" customHeight="false" outlineLevel="0" collapsed="false">
      <c r="A613" s="1" t="s">
        <v>653</v>
      </c>
      <c r="B613" s="28" t="n">
        <v>0.0616</v>
      </c>
    </row>
    <row r="614" customFormat="false" ht="12.75" hidden="false" customHeight="false" outlineLevel="0" collapsed="false">
      <c r="A614" s="1" t="s">
        <v>654</v>
      </c>
      <c r="B614" s="28" t="n">
        <v>0.0628</v>
      </c>
    </row>
    <row r="615" customFormat="false" ht="12.75" hidden="false" customHeight="false" outlineLevel="0" collapsed="false">
      <c r="A615" s="1" t="s">
        <v>655</v>
      </c>
      <c r="B615" s="28" t="n">
        <v>0.0618</v>
      </c>
    </row>
    <row r="616" customFormat="false" ht="12.75" hidden="false" customHeight="false" outlineLevel="0" collapsed="false">
      <c r="A616" s="1" t="s">
        <v>656</v>
      </c>
      <c r="B616" s="28" t="n">
        <v>0.0603</v>
      </c>
    </row>
    <row r="617" customFormat="false" ht="12.75" hidden="false" customHeight="false" outlineLevel="0" collapsed="false">
      <c r="A617" s="1" t="s">
        <v>657</v>
      </c>
      <c r="B617" s="28" t="n">
        <v>0.0589</v>
      </c>
    </row>
    <row r="618" customFormat="false" ht="12.75" hidden="false" customHeight="false" outlineLevel="0" collapsed="false">
      <c r="A618" s="1" t="s">
        <v>658</v>
      </c>
      <c r="B618" s="28" t="n">
        <v>0.0585</v>
      </c>
    </row>
    <row r="619" customFormat="false" ht="12.75" hidden="false" customHeight="false" outlineLevel="0" collapsed="false">
      <c r="A619" s="1" t="s">
        <v>659</v>
      </c>
      <c r="B619" s="28" t="n">
        <v>0.0595</v>
      </c>
    </row>
    <row r="620" customFormat="false" ht="12.75" hidden="false" customHeight="false" outlineLevel="0" collapsed="false">
      <c r="A620" s="1" t="s">
        <v>660</v>
      </c>
      <c r="B620" s="28" t="n">
        <v>0.0574</v>
      </c>
    </row>
    <row r="621" customFormat="false" ht="12.75" hidden="false" customHeight="false" outlineLevel="0" collapsed="false">
      <c r="A621" s="1" t="s">
        <v>661</v>
      </c>
      <c r="B621" s="28" t="n">
        <v>0.0541</v>
      </c>
    </row>
    <row r="622" customFormat="false" ht="12.75" hidden="false" customHeight="false" outlineLevel="0" collapsed="false">
      <c r="A622" s="1" t="s">
        <v>662</v>
      </c>
      <c r="B622" s="28" t="n">
        <v>0.0535</v>
      </c>
    </row>
    <row r="623" customFormat="false" ht="12.75" hidden="false" customHeight="false" outlineLevel="0" collapsed="false">
      <c r="A623" s="1" t="s">
        <v>663</v>
      </c>
      <c r="B623" s="28" t="n">
        <v>0.0527</v>
      </c>
    </row>
    <row r="624" customFormat="false" ht="12.75" hidden="false" customHeight="false" outlineLevel="0" collapsed="false">
      <c r="A624" s="1" t="s">
        <v>664</v>
      </c>
      <c r="B624" s="28" t="n">
        <v>0.0539</v>
      </c>
    </row>
    <row r="625" customFormat="false" ht="12.75" hidden="false" customHeight="false" outlineLevel="0" collapsed="false">
      <c r="A625" s="1" t="s">
        <v>665</v>
      </c>
      <c r="B625" s="28" t="n">
        <v>0.0545</v>
      </c>
    </row>
    <row r="626" customFormat="false" ht="12.75" hidden="false" customHeight="false" outlineLevel="0" collapsed="false">
      <c r="A626" s="1" t="s">
        <v>666</v>
      </c>
      <c r="B626" s="28" t="n">
        <v>0.0555</v>
      </c>
    </row>
    <row r="627" customFormat="false" ht="12.75" hidden="false" customHeight="false" outlineLevel="0" collapsed="false">
      <c r="A627" s="1" t="s">
        <v>667</v>
      </c>
      <c r="B627" s="28" t="n">
        <v>0.0556</v>
      </c>
    </row>
    <row r="628" customFormat="false" ht="12.75" hidden="false" customHeight="false" outlineLevel="0" collapsed="false">
      <c r="A628" s="1" t="s">
        <v>668</v>
      </c>
      <c r="B628" s="28" t="n">
        <v>0.0543</v>
      </c>
    </row>
    <row r="629" customFormat="false" ht="12.75" hidden="false" customHeight="false" outlineLevel="0" collapsed="false">
      <c r="A629" s="1" t="s">
        <v>669</v>
      </c>
      <c r="B629" s="28" t="n">
        <v>0.0562</v>
      </c>
    </row>
    <row r="630" customFormat="false" ht="12.75" hidden="false" customHeight="false" outlineLevel="0" collapsed="false">
      <c r="A630" s="1" t="s">
        <v>670</v>
      </c>
      <c r="B630" s="28" t="n">
        <v>0.0559</v>
      </c>
    </row>
    <row r="631" customFormat="false" ht="12.75" hidden="false" customHeight="false" outlineLevel="0" collapsed="false">
      <c r="A631" s="1" t="s">
        <v>671</v>
      </c>
      <c r="B631" s="28" t="n">
        <v>0.0566</v>
      </c>
    </row>
    <row r="632" customFormat="false" ht="12.75" hidden="false" customHeight="false" outlineLevel="0" collapsed="false">
      <c r="A632" s="1" t="s">
        <v>672</v>
      </c>
      <c r="B632" s="28" t="n">
        <v>0.056</v>
      </c>
    </row>
    <row r="633" customFormat="false" ht="12.75" hidden="false" customHeight="false" outlineLevel="0" collapsed="false">
      <c r="A633" s="1" t="s">
        <v>673</v>
      </c>
      <c r="B633" s="28" t="n">
        <v>0.0562</v>
      </c>
    </row>
    <row r="634" customFormat="false" ht="12.75" hidden="false" customHeight="false" outlineLevel="0" collapsed="false">
      <c r="A634" s="1" t="s">
        <v>674</v>
      </c>
      <c r="B634" s="28" t="n">
        <v>0.0555</v>
      </c>
    </row>
    <row r="635" customFormat="false" ht="12.75" hidden="false" customHeight="false" outlineLevel="0" collapsed="false">
      <c r="A635" s="1" t="s">
        <v>675</v>
      </c>
      <c r="B635" s="28" t="n">
        <v>0.0562</v>
      </c>
    </row>
    <row r="636" customFormat="false" ht="12.75" hidden="false" customHeight="false" outlineLevel="0" collapsed="false">
      <c r="A636" s="1" t="s">
        <v>676</v>
      </c>
      <c r="B636" s="28" t="n">
        <v>0.0563</v>
      </c>
    </row>
    <row r="637" customFormat="false" ht="12.75" hidden="false" customHeight="false" outlineLevel="0" collapsed="false">
      <c r="A637" s="1" t="s">
        <v>677</v>
      </c>
      <c r="B637" s="28" t="n">
        <v>0.0572</v>
      </c>
    </row>
    <row r="638" customFormat="false" ht="12.75" hidden="false" customHeight="false" outlineLevel="0" collapsed="false">
      <c r="A638" s="1" t="s">
        <v>678</v>
      </c>
      <c r="B638" s="28" t="n">
        <v>0.0578</v>
      </c>
    </row>
    <row r="639" customFormat="false" ht="12.75" hidden="false" customHeight="false" outlineLevel="0" collapsed="false">
      <c r="A639" s="1" t="s">
        <v>679</v>
      </c>
      <c r="B639" s="28" t="n">
        <v>0.0589</v>
      </c>
    </row>
    <row r="640" customFormat="false" ht="12.75" hidden="false" customHeight="false" outlineLevel="0" collapsed="false">
      <c r="A640" s="1" t="s">
        <v>680</v>
      </c>
      <c r="B640" s="28" t="n">
        <v>0.0582</v>
      </c>
    </row>
    <row r="641" customFormat="false" ht="12.75" hidden="false" customHeight="false" outlineLevel="0" collapsed="false">
      <c r="A641" s="1" t="s">
        <v>681</v>
      </c>
      <c r="B641" s="28" t="n">
        <v>0.0567</v>
      </c>
    </row>
    <row r="642" customFormat="false" ht="12.75" hidden="false" customHeight="false" outlineLevel="0" collapsed="false">
      <c r="A642" s="1" t="s">
        <v>682</v>
      </c>
      <c r="B642" s="28" t="n">
        <v>0.0568</v>
      </c>
    </row>
    <row r="643" customFormat="false" ht="12.75" hidden="false" customHeight="false" outlineLevel="0" collapsed="false">
      <c r="A643" s="1" t="s">
        <v>683</v>
      </c>
      <c r="B643" s="28" t="n">
        <v>0.057</v>
      </c>
    </row>
    <row r="644" customFormat="false" ht="12.75" hidden="false" customHeight="false" outlineLevel="0" collapsed="false">
      <c r="A644" s="1" t="s">
        <v>684</v>
      </c>
      <c r="B644" s="28" t="n">
        <v>0.0567</v>
      </c>
    </row>
    <row r="645" customFormat="false" ht="12.75" hidden="false" customHeight="false" outlineLevel="0" collapsed="false">
      <c r="A645" s="1" t="s">
        <v>685</v>
      </c>
      <c r="B645" s="28" t="n">
        <v>0.0562</v>
      </c>
    </row>
    <row r="646" customFormat="false" ht="12.75" hidden="false" customHeight="false" outlineLevel="0" collapsed="false">
      <c r="A646" s="1" t="s">
        <v>686</v>
      </c>
      <c r="B646" s="28" t="n">
        <v>0.0558</v>
      </c>
    </row>
    <row r="647" customFormat="false" ht="12.75" hidden="false" customHeight="false" outlineLevel="0" collapsed="false">
      <c r="A647" s="1" t="s">
        <v>687</v>
      </c>
      <c r="B647" s="28" t="n">
        <v>0.0569</v>
      </c>
    </row>
    <row r="648" customFormat="false" ht="12.75" hidden="false" customHeight="false" outlineLevel="0" collapsed="false">
      <c r="A648" s="1" t="s">
        <v>954</v>
      </c>
      <c r="B648" s="28" t="n">
        <v>0.0578</v>
      </c>
    </row>
    <row r="649" customFormat="false" ht="12.75" hidden="false" customHeight="false" outlineLevel="0" collapsed="false">
      <c r="A649" s="1" t="s">
        <v>955</v>
      </c>
      <c r="B649" s="28" t="n">
        <v>0.0578</v>
      </c>
    </row>
    <row r="650" customFormat="false" ht="12.75" hidden="false" customHeight="false" outlineLevel="0" collapsed="false">
      <c r="A650" s="1" t="s">
        <v>956</v>
      </c>
      <c r="B650" s="28" t="n">
        <v>0.0578</v>
      </c>
    </row>
    <row r="651" customFormat="false" ht="12.75" hidden="false" customHeight="false" outlineLevel="0" collapsed="false">
      <c r="A651" s="1" t="s">
        <v>957</v>
      </c>
      <c r="B651" s="28" t="n">
        <v>0.0579</v>
      </c>
    </row>
    <row r="652" customFormat="false" ht="12.75" hidden="false" customHeight="false" outlineLevel="0" collapsed="false">
      <c r="A652" s="1" t="s">
        <v>688</v>
      </c>
      <c r="B652" s="28" t="n">
        <v>0.0574</v>
      </c>
    </row>
    <row r="653" customFormat="false" ht="12.75" hidden="false" customHeight="false" outlineLevel="0" collapsed="false">
      <c r="A653" s="1" t="s">
        <v>689</v>
      </c>
      <c r="B653" s="28" t="n">
        <v>0.0566</v>
      </c>
    </row>
    <row r="654" customFormat="false" ht="12.75" hidden="false" customHeight="false" outlineLevel="0" collapsed="false">
      <c r="A654" s="1" t="s">
        <v>690</v>
      </c>
      <c r="B654" s="28" t="n">
        <v>0.0556</v>
      </c>
    </row>
    <row r="655" customFormat="false" ht="12.75" hidden="false" customHeight="false" outlineLevel="0" collapsed="false">
      <c r="A655" s="1" t="s">
        <v>691</v>
      </c>
      <c r="B655" s="28" t="n">
        <v>0.0558</v>
      </c>
    </row>
    <row r="656" customFormat="false" ht="12.75" hidden="false" customHeight="false" outlineLevel="0" collapsed="false">
      <c r="A656" s="1" t="s">
        <v>692</v>
      </c>
      <c r="B656" s="28" t="n">
        <v>0.0574</v>
      </c>
    </row>
    <row r="657" customFormat="false" ht="12.75" hidden="false" customHeight="false" outlineLevel="0" collapsed="false">
      <c r="A657" s="1" t="s">
        <v>693</v>
      </c>
      <c r="B657" s="28" t="n">
        <v>0.0559</v>
      </c>
    </row>
    <row r="658" customFormat="false" ht="12.75" hidden="false" customHeight="false" outlineLevel="0" collapsed="false">
      <c r="A658" s="1" t="s">
        <v>694</v>
      </c>
      <c r="B658" s="28" t="n">
        <v>0.0577</v>
      </c>
    </row>
    <row r="659" customFormat="false" ht="12.75" hidden="false" customHeight="false" outlineLevel="0" collapsed="false">
      <c r="A659" s="1" t="s">
        <v>695</v>
      </c>
      <c r="B659" s="28" t="n">
        <v>0.0581</v>
      </c>
    </row>
    <row r="660" customFormat="false" ht="12.75" hidden="false" customHeight="false" outlineLevel="0" collapsed="false">
      <c r="A660" s="1" t="s">
        <v>696</v>
      </c>
      <c r="B660" s="28" t="n">
        <v>0.0575</v>
      </c>
    </row>
    <row r="661" customFormat="false" ht="12.75" hidden="false" customHeight="false" outlineLevel="0" collapsed="false">
      <c r="A661" s="1" t="s">
        <v>697</v>
      </c>
      <c r="B661" s="28" t="n">
        <v>0.0557</v>
      </c>
    </row>
    <row r="662" customFormat="false" ht="12.75" hidden="false" customHeight="false" outlineLevel="0" collapsed="false">
      <c r="A662" s="1" t="s">
        <v>698</v>
      </c>
      <c r="B662" s="28" t="n">
        <v>0.056</v>
      </c>
    </row>
    <row r="663" customFormat="false" ht="12.75" hidden="false" customHeight="false" outlineLevel="0" collapsed="false">
      <c r="A663" s="1" t="s">
        <v>699</v>
      </c>
      <c r="B663" s="28" t="n">
        <v>0.0566</v>
      </c>
    </row>
    <row r="664" customFormat="false" ht="12.75" hidden="false" customHeight="false" outlineLevel="0" collapsed="false">
      <c r="A664" s="1" t="s">
        <v>700</v>
      </c>
      <c r="B664" s="28" t="n">
        <v>0.0561</v>
      </c>
    </row>
    <row r="665" customFormat="false" ht="12.75" hidden="false" customHeight="false" outlineLevel="0" collapsed="false">
      <c r="A665" s="1" t="s">
        <v>701</v>
      </c>
      <c r="B665" s="28" t="n">
        <v>0.0568</v>
      </c>
    </row>
    <row r="666" customFormat="false" ht="12.75" hidden="false" customHeight="false" outlineLevel="0" collapsed="false">
      <c r="A666" s="1" t="s">
        <v>702</v>
      </c>
      <c r="B666" s="28" t="n">
        <v>0.0561</v>
      </c>
    </row>
    <row r="667" customFormat="false" ht="12.75" hidden="false" customHeight="false" outlineLevel="0" collapsed="false">
      <c r="A667" s="1" t="s">
        <v>703</v>
      </c>
      <c r="B667" s="28" t="n">
        <v>0.0565</v>
      </c>
    </row>
    <row r="668" customFormat="false" ht="12.75" hidden="false" customHeight="false" outlineLevel="0" collapsed="false">
      <c r="A668" s="1" t="s">
        <v>704</v>
      </c>
      <c r="B668" s="28" t="n">
        <v>0.0557</v>
      </c>
    </row>
    <row r="669" customFormat="false" ht="12.75" hidden="false" customHeight="false" outlineLevel="0" collapsed="false">
      <c r="A669" s="1" t="s">
        <v>705</v>
      </c>
      <c r="B669" s="28" t="n">
        <v>0.0561</v>
      </c>
    </row>
    <row r="670" customFormat="false" ht="12.75" hidden="false" customHeight="false" outlineLevel="0" collapsed="false">
      <c r="A670" s="1" t="s">
        <v>706</v>
      </c>
      <c r="B670" s="28" t="n">
        <v>0.0557</v>
      </c>
    </row>
    <row r="671" customFormat="false" ht="12.75" hidden="false" customHeight="false" outlineLevel="0" collapsed="false">
      <c r="A671" s="1" t="s">
        <v>707</v>
      </c>
      <c r="B671" s="28" t="n">
        <v>0.0557</v>
      </c>
    </row>
    <row r="672" customFormat="false" ht="12.75" hidden="false" customHeight="false" outlineLevel="0" collapsed="false">
      <c r="A672" s="1" t="s">
        <v>708</v>
      </c>
      <c r="B672" s="28" t="n">
        <v>0.0555</v>
      </c>
    </row>
    <row r="673" customFormat="false" ht="12.75" hidden="false" customHeight="false" outlineLevel="0" collapsed="false">
      <c r="A673" s="1" t="s">
        <v>709</v>
      </c>
      <c r="B673" s="28" t="n">
        <v>0.0553</v>
      </c>
    </row>
    <row r="674" customFormat="false" ht="12.75" hidden="false" customHeight="false" outlineLevel="0" collapsed="false">
      <c r="A674" s="1" t="s">
        <v>710</v>
      </c>
      <c r="B674" s="28" t="n">
        <v>0.0557</v>
      </c>
    </row>
    <row r="675" customFormat="false" ht="12.75" hidden="false" customHeight="false" outlineLevel="0" collapsed="false">
      <c r="A675" s="1" t="s">
        <v>711</v>
      </c>
      <c r="B675" s="28" t="n">
        <v>0.0557</v>
      </c>
    </row>
    <row r="676" customFormat="false" ht="12.75" hidden="false" customHeight="false" outlineLevel="0" collapsed="false">
      <c r="A676" s="1" t="s">
        <v>712</v>
      </c>
      <c r="B676" s="28" t="n">
        <v>0.0551</v>
      </c>
    </row>
    <row r="677" customFormat="false" ht="12.75" hidden="false" customHeight="false" outlineLevel="0" collapsed="false">
      <c r="A677" s="1" t="s">
        <v>713</v>
      </c>
      <c r="B677" s="28" t="n">
        <v>0.0557</v>
      </c>
    </row>
    <row r="678" customFormat="false" ht="12.75" hidden="false" customHeight="false" outlineLevel="0" collapsed="false">
      <c r="A678" s="1" t="s">
        <v>714</v>
      </c>
      <c r="B678" s="28" t="n">
        <v>0.0565</v>
      </c>
    </row>
    <row r="679" customFormat="false" ht="12.75" hidden="false" customHeight="false" outlineLevel="0" collapsed="false">
      <c r="A679" s="1" t="s">
        <v>715</v>
      </c>
      <c r="B679" s="28" t="n">
        <v>0.0561</v>
      </c>
    </row>
    <row r="680" customFormat="false" ht="12.75" hidden="false" customHeight="false" outlineLevel="0" collapsed="false">
      <c r="A680" s="1" t="s">
        <v>716</v>
      </c>
      <c r="B680" s="28" t="n">
        <v>0.0559</v>
      </c>
    </row>
    <row r="681" customFormat="false" ht="12.75" hidden="false" customHeight="false" outlineLevel="0" collapsed="false">
      <c r="A681" s="1" t="s">
        <v>717</v>
      </c>
      <c r="B681" s="28" t="n">
        <v>0.0539</v>
      </c>
    </row>
    <row r="682" customFormat="false" ht="12.75" hidden="false" customHeight="false" outlineLevel="0" collapsed="false">
      <c r="A682" s="1" t="s">
        <v>718</v>
      </c>
      <c r="B682" s="28" t="n">
        <v>0.0542</v>
      </c>
    </row>
    <row r="683" customFormat="false" ht="12.75" hidden="false" customHeight="false" outlineLevel="0" collapsed="false">
      <c r="A683" s="1" t="s">
        <v>719</v>
      </c>
      <c r="B683" s="28" t="n">
        <v>0.0541</v>
      </c>
    </row>
    <row r="684" customFormat="false" ht="12.75" hidden="false" customHeight="false" outlineLevel="0" collapsed="false">
      <c r="A684" s="1" t="s">
        <v>720</v>
      </c>
      <c r="B684" s="28" t="n">
        <v>0.0544</v>
      </c>
    </row>
    <row r="685" customFormat="false" ht="12.75" hidden="false" customHeight="false" outlineLevel="0" collapsed="false">
      <c r="A685" s="1" t="s">
        <v>721</v>
      </c>
      <c r="B685" s="28" t="n">
        <v>0.0562</v>
      </c>
    </row>
    <row r="686" customFormat="false" ht="12.75" hidden="false" customHeight="false" outlineLevel="0" collapsed="false">
      <c r="A686" s="1" t="s">
        <v>722</v>
      </c>
      <c r="B686" s="28" t="n">
        <v>0.0563</v>
      </c>
    </row>
    <row r="687" customFormat="false" ht="12.75" hidden="false" customHeight="false" outlineLevel="0" collapsed="false">
      <c r="A687" s="1" t="s">
        <v>723</v>
      </c>
      <c r="B687" s="28" t="n">
        <v>0.0605</v>
      </c>
    </row>
    <row r="688" customFormat="false" ht="12.75" hidden="false" customHeight="false" outlineLevel="0" collapsed="false">
      <c r="A688" s="1" t="s">
        <v>724</v>
      </c>
      <c r="B688" s="28" t="n">
        <v>0.0625</v>
      </c>
    </row>
    <row r="689" customFormat="false" ht="12.75" hidden="false" customHeight="false" outlineLevel="0" collapsed="false">
      <c r="A689" s="1" t="s">
        <v>725</v>
      </c>
      <c r="B689" s="28" t="n">
        <v>0.0592</v>
      </c>
    </row>
    <row r="690" customFormat="false" ht="12.75" hidden="false" customHeight="false" outlineLevel="0" collapsed="false">
      <c r="A690" s="1" t="s">
        <v>726</v>
      </c>
      <c r="B690" s="28" t="n">
        <v>0.0597</v>
      </c>
    </row>
    <row r="691" customFormat="false" ht="12.75" hidden="false" customHeight="false" outlineLevel="0" collapsed="false">
      <c r="A691" s="1" t="s">
        <v>727</v>
      </c>
      <c r="B691" s="28" t="n">
        <v>0.0617</v>
      </c>
    </row>
    <row r="692" customFormat="false" ht="12.75" hidden="false" customHeight="false" outlineLevel="0" collapsed="false">
      <c r="A692" s="1" t="s">
        <v>728</v>
      </c>
      <c r="B692" s="28" t="n">
        <v>0.0582</v>
      </c>
    </row>
    <row r="693" customFormat="false" ht="12.75" hidden="false" customHeight="false" outlineLevel="0" collapsed="false">
      <c r="A693" s="1" t="s">
        <v>729</v>
      </c>
      <c r="B693" s="28" t="n">
        <v>0.0601</v>
      </c>
    </row>
    <row r="694" customFormat="false" ht="12.75" hidden="false" customHeight="false" outlineLevel="0" collapsed="false">
      <c r="A694" s="1" t="s">
        <v>730</v>
      </c>
      <c r="B694" s="28" t="n">
        <v>0.0601</v>
      </c>
    </row>
    <row r="695" customFormat="false" ht="12.75" hidden="false" customHeight="false" outlineLevel="0" collapsed="false">
      <c r="A695" s="1" t="s">
        <v>731</v>
      </c>
      <c r="B695" s="28" t="n">
        <v>0.0627</v>
      </c>
    </row>
    <row r="696" customFormat="false" ht="12.75" hidden="false" customHeight="false" outlineLevel="0" collapsed="false">
      <c r="A696" s="1" t="s">
        <v>732</v>
      </c>
      <c r="B696" s="28" t="n">
        <v>0.062</v>
      </c>
    </row>
    <row r="697" customFormat="false" ht="12.75" hidden="false" customHeight="false" outlineLevel="0" collapsed="false">
      <c r="A697" s="1" t="s">
        <v>733</v>
      </c>
      <c r="B697" s="28" t="n">
        <v>0.0626</v>
      </c>
    </row>
    <row r="698" customFormat="false" ht="12.75" hidden="false" customHeight="false" outlineLevel="0" collapsed="false">
      <c r="A698" s="1" t="s">
        <v>734</v>
      </c>
      <c r="B698" s="28" t="n">
        <v>0.0636</v>
      </c>
    </row>
    <row r="699" customFormat="false" ht="12.75" hidden="false" customHeight="false" outlineLevel="0" collapsed="false">
      <c r="A699" s="1" t="s">
        <v>735</v>
      </c>
      <c r="B699" s="28" t="n">
        <v>0.0629</v>
      </c>
    </row>
    <row r="700" customFormat="false" ht="12.75" hidden="false" customHeight="false" outlineLevel="0" collapsed="false">
      <c r="A700" s="1" t="s">
        <v>736</v>
      </c>
      <c r="B700" s="28" t="n">
        <v>0.0609</v>
      </c>
    </row>
    <row r="701" customFormat="false" ht="12.75" hidden="false" customHeight="false" outlineLevel="0" collapsed="false">
      <c r="A701" s="1" t="s">
        <v>737</v>
      </c>
      <c r="B701" s="28" t="n">
        <v>0.0607</v>
      </c>
    </row>
    <row r="702" customFormat="false" ht="12.75" hidden="false" customHeight="false" outlineLevel="0" collapsed="false">
      <c r="A702" s="1" t="s">
        <v>738</v>
      </c>
      <c r="B702" s="28" t="n">
        <v>0.0595</v>
      </c>
    </row>
    <row r="703" customFormat="false" ht="12.75" hidden="false" customHeight="false" outlineLevel="0" collapsed="false">
      <c r="A703" s="1" t="s">
        <v>739</v>
      </c>
      <c r="B703" s="28" t="n">
        <v>0.0599</v>
      </c>
    </row>
    <row r="704" customFormat="false" ht="12.75" hidden="false" customHeight="false" outlineLevel="0" collapsed="false">
      <c r="A704" s="1" t="s">
        <v>740</v>
      </c>
      <c r="B704" s="28" t="n">
        <v>0.0602</v>
      </c>
    </row>
    <row r="705" customFormat="false" ht="12.75" hidden="false" customHeight="false" outlineLevel="0" collapsed="false">
      <c r="A705" s="1" t="s">
        <v>741</v>
      </c>
      <c r="B705" s="28" t="n">
        <v>0.061</v>
      </c>
    </row>
    <row r="706" customFormat="false" ht="12.75" hidden="false" customHeight="false" outlineLevel="0" collapsed="false">
      <c r="A706" s="1" t="s">
        <v>742</v>
      </c>
      <c r="B706" s="28" t="n">
        <v>0.0616</v>
      </c>
    </row>
    <row r="707" customFormat="false" ht="12.75" hidden="false" customHeight="false" outlineLevel="0" collapsed="false">
      <c r="A707" s="1" t="s">
        <v>743</v>
      </c>
      <c r="B707" s="28" t="n">
        <v>0.0602</v>
      </c>
    </row>
    <row r="708" customFormat="false" ht="12.75" hidden="false" customHeight="false" outlineLevel="0" collapsed="false">
      <c r="A708" s="1" t="s">
        <v>744</v>
      </c>
      <c r="B708" s="28" t="n">
        <v>0.0614</v>
      </c>
    </row>
    <row r="709" customFormat="false" ht="12.75" hidden="false" customHeight="false" outlineLevel="0" collapsed="false">
      <c r="A709" s="1" t="s">
        <v>745</v>
      </c>
      <c r="B709" s="28" t="n">
        <v>0.0629</v>
      </c>
    </row>
    <row r="710" customFormat="false" ht="12.75" hidden="false" customHeight="false" outlineLevel="0" collapsed="false">
      <c r="A710" s="1" t="s">
        <v>746</v>
      </c>
      <c r="B710" s="28" t="n">
        <v>0.0652</v>
      </c>
    </row>
    <row r="711" customFormat="false" ht="12.75" hidden="false" customHeight="false" outlineLevel="0" collapsed="false">
      <c r="A711" s="1" t="s">
        <v>747</v>
      </c>
      <c r="B711" s="28" t="n">
        <v>0.064</v>
      </c>
    </row>
    <row r="712" customFormat="false" ht="12.75" hidden="false" customHeight="false" outlineLevel="0" collapsed="false">
      <c r="A712" s="1" t="s">
        <v>748</v>
      </c>
      <c r="B712" s="28" t="n">
        <v>0.0646</v>
      </c>
    </row>
    <row r="713" customFormat="false" ht="12.75" hidden="false" customHeight="false" outlineLevel="0" collapsed="false">
      <c r="A713" s="1" t="s">
        <v>749</v>
      </c>
      <c r="B713" s="28" t="n">
        <v>0.0656</v>
      </c>
    </row>
    <row r="714" customFormat="false" ht="12.75" hidden="false" customHeight="false" outlineLevel="0" collapsed="false">
      <c r="A714" s="1" t="s">
        <v>750</v>
      </c>
      <c r="B714" s="28" t="n">
        <v>0.0652</v>
      </c>
    </row>
    <row r="715" customFormat="false" ht="12.75" hidden="false" customHeight="false" outlineLevel="0" collapsed="false">
      <c r="A715" s="1" t="s">
        <v>751</v>
      </c>
      <c r="B715" s="28" t="n">
        <v>0.063</v>
      </c>
    </row>
    <row r="716" customFormat="false" ht="12.75" hidden="false" customHeight="false" outlineLevel="0" collapsed="false">
      <c r="A716" s="1" t="s">
        <v>752</v>
      </c>
      <c r="B716" s="28" t="n">
        <v>0.0642</v>
      </c>
    </row>
    <row r="717" customFormat="false" ht="12.75" hidden="false" customHeight="false" outlineLevel="0" collapsed="false">
      <c r="A717" s="1" t="s">
        <v>753</v>
      </c>
      <c r="B717" s="28" t="n">
        <v>0.0632</v>
      </c>
    </row>
    <row r="718" customFormat="false" ht="12.75" hidden="false" customHeight="false" outlineLevel="0" collapsed="false">
      <c r="A718" s="1" t="s">
        <v>754</v>
      </c>
      <c r="B718" s="28" t="n">
        <v>0.0631</v>
      </c>
    </row>
    <row r="719" customFormat="false" ht="12.75" hidden="false" customHeight="false" outlineLevel="0" collapsed="false">
      <c r="A719" s="1" t="s">
        <v>755</v>
      </c>
      <c r="B719" s="28" t="n">
        <v>0.0627</v>
      </c>
    </row>
    <row r="720" customFormat="false" ht="12.75" hidden="false" customHeight="false" outlineLevel="0" collapsed="false">
      <c r="A720" s="1" t="s">
        <v>756</v>
      </c>
      <c r="B720" s="28" t="n">
        <v>0.0622</v>
      </c>
    </row>
    <row r="721" customFormat="false" ht="12.75" hidden="false" customHeight="false" outlineLevel="0" collapsed="false">
      <c r="A721" s="1" t="s">
        <v>757</v>
      </c>
      <c r="B721" s="28" t="n">
        <v>0.0611</v>
      </c>
    </row>
    <row r="722" customFormat="false" ht="12.75" hidden="false" customHeight="false" outlineLevel="0" collapsed="false">
      <c r="A722" s="1" t="s">
        <v>758</v>
      </c>
      <c r="B722" s="28" t="n">
        <v>0.0627</v>
      </c>
    </row>
    <row r="723" customFormat="false" ht="12.75" hidden="false" customHeight="false" outlineLevel="0" collapsed="false">
      <c r="A723" s="1" t="s">
        <v>759</v>
      </c>
      <c r="B723" s="28" t="n">
        <v>0.0635</v>
      </c>
    </row>
    <row r="724" customFormat="false" ht="12.75" hidden="false" customHeight="false" outlineLevel="0" collapsed="false">
      <c r="A724" s="1" t="s">
        <v>760</v>
      </c>
      <c r="B724" s="28" t="n">
        <v>0.0646</v>
      </c>
    </row>
    <row r="725" customFormat="false" ht="12.75" hidden="false" customHeight="false" outlineLevel="0" collapsed="false">
      <c r="A725" s="1" t="s">
        <v>761</v>
      </c>
      <c r="B725" s="28" t="n">
        <v>0.0638</v>
      </c>
    </row>
    <row r="726" customFormat="false" ht="12.75" hidden="false" customHeight="false" outlineLevel="0" collapsed="false">
      <c r="A726" s="1" t="s">
        <v>762</v>
      </c>
      <c r="B726" s="28" t="n">
        <v>0.0633</v>
      </c>
    </row>
    <row r="727" customFormat="false" ht="12.75" hidden="false" customHeight="false" outlineLevel="0" collapsed="false">
      <c r="A727" s="1" t="s">
        <v>763</v>
      </c>
      <c r="B727" s="28" t="n">
        <v>0.0634</v>
      </c>
    </row>
    <row r="728" customFormat="false" ht="12.75" hidden="false" customHeight="false" outlineLevel="0" collapsed="false">
      <c r="A728" s="1" t="s">
        <v>764</v>
      </c>
      <c r="B728" s="28" t="n">
        <v>0.0628</v>
      </c>
    </row>
    <row r="729" customFormat="false" ht="12.75" hidden="false" customHeight="false" outlineLevel="0" collapsed="false">
      <c r="A729" s="1" t="s">
        <v>765</v>
      </c>
      <c r="B729" s="28" t="n">
        <v>0.0618</v>
      </c>
    </row>
    <row r="730" customFormat="false" ht="12.75" hidden="false" customHeight="false" outlineLevel="0" collapsed="false">
      <c r="A730" s="1" t="s">
        <v>766</v>
      </c>
      <c r="B730" s="28" t="n">
        <v>0.0601</v>
      </c>
    </row>
    <row r="731" customFormat="false" ht="12.75" hidden="false" customHeight="false" outlineLevel="0" collapsed="false">
      <c r="A731" s="1" t="s">
        <v>767</v>
      </c>
      <c r="B731" s="28" t="n">
        <v>0.0606</v>
      </c>
    </row>
    <row r="732" customFormat="false" ht="12.75" hidden="false" customHeight="false" outlineLevel="0" collapsed="false">
      <c r="A732" s="1" t="s">
        <v>768</v>
      </c>
      <c r="B732" s="28" t="n">
        <v>0.0604</v>
      </c>
    </row>
    <row r="733" customFormat="false" ht="12.75" hidden="false" customHeight="false" outlineLevel="0" collapsed="false">
      <c r="A733" s="1" t="s">
        <v>769</v>
      </c>
      <c r="B733" s="28" t="n">
        <v>0.0609</v>
      </c>
    </row>
    <row r="734" customFormat="false" ht="12.75" hidden="false" customHeight="false" outlineLevel="0" collapsed="false">
      <c r="A734" s="1" t="s">
        <v>770</v>
      </c>
      <c r="B734" s="28" t="n">
        <v>0.0594</v>
      </c>
    </row>
    <row r="735" customFormat="false" ht="12.75" hidden="false" customHeight="false" outlineLevel="0" collapsed="false">
      <c r="A735" s="1" t="s">
        <v>771</v>
      </c>
      <c r="B735" s="28" t="n">
        <v>0.0619</v>
      </c>
    </row>
    <row r="736" customFormat="false" ht="12.75" hidden="false" customHeight="false" outlineLevel="0" collapsed="false">
      <c r="A736" s="1" t="s">
        <v>772</v>
      </c>
      <c r="B736" s="28" t="n">
        <v>0.0592</v>
      </c>
    </row>
    <row r="737" customFormat="false" ht="12.75" hidden="false" customHeight="false" outlineLevel="0" collapsed="false">
      <c r="A737" s="1" t="s">
        <v>773</v>
      </c>
      <c r="B737" s="28" t="n">
        <v>0.0604</v>
      </c>
    </row>
    <row r="738" customFormat="false" ht="12.75" hidden="false" customHeight="false" outlineLevel="0" collapsed="false">
      <c r="A738" s="1" t="s">
        <v>774</v>
      </c>
      <c r="B738" s="28" t="n">
        <v>0.0603</v>
      </c>
    </row>
    <row r="739" customFormat="false" ht="12.75" hidden="false" customHeight="false" outlineLevel="0" collapsed="false">
      <c r="A739" s="1" t="s">
        <v>775</v>
      </c>
      <c r="B739" s="28" t="n">
        <v>0.0592</v>
      </c>
    </row>
    <row r="740" customFormat="false" ht="12.75" hidden="false" customHeight="false" outlineLevel="0" collapsed="false">
      <c r="A740" s="1" t="s">
        <v>776</v>
      </c>
      <c r="B740" s="28" t="n">
        <v>0.0601</v>
      </c>
    </row>
    <row r="741" customFormat="false" ht="12.75" hidden="false" customHeight="false" outlineLevel="0" collapsed="false">
      <c r="A741" s="1" t="s">
        <v>777</v>
      </c>
      <c r="B741" s="28" t="n">
        <v>0.0607</v>
      </c>
    </row>
    <row r="742" customFormat="false" ht="12.75" hidden="false" customHeight="false" outlineLevel="0" collapsed="false">
      <c r="A742" s="1" t="s">
        <v>778</v>
      </c>
      <c r="B742" s="28" t="n">
        <v>0.0611</v>
      </c>
    </row>
    <row r="743" customFormat="false" ht="12.75" hidden="false" customHeight="false" outlineLevel="0" collapsed="false">
      <c r="A743" s="1" t="s">
        <v>779</v>
      </c>
      <c r="B743" s="28" t="n">
        <v>0.0614</v>
      </c>
    </row>
    <row r="744" customFormat="false" ht="12.75" hidden="false" customHeight="false" outlineLevel="0" collapsed="false">
      <c r="A744" s="1" t="s">
        <v>780</v>
      </c>
      <c r="B744" s="28" t="n">
        <v>0.0618</v>
      </c>
    </row>
    <row r="745" customFormat="false" ht="12.75" hidden="false" customHeight="false" outlineLevel="0" collapsed="false">
      <c r="A745" s="1" t="s">
        <v>781</v>
      </c>
      <c r="B745" s="28" t="n">
        <v>0.0616</v>
      </c>
    </row>
    <row r="746" customFormat="false" ht="12.75" hidden="false" customHeight="false" outlineLevel="0" collapsed="false">
      <c r="A746" s="1" t="s">
        <v>782</v>
      </c>
      <c r="B746" s="28" t="n">
        <v>0.0636</v>
      </c>
    </row>
    <row r="747" customFormat="false" ht="12.75" hidden="false" customHeight="false" outlineLevel="0" collapsed="false">
      <c r="A747" s="1" t="s">
        <v>783</v>
      </c>
      <c r="B747" s="28" t="n">
        <v>0.064</v>
      </c>
    </row>
    <row r="748" customFormat="false" ht="12.75" hidden="false" customHeight="false" outlineLevel="0" collapsed="false">
      <c r="A748" s="1" t="s">
        <v>784</v>
      </c>
      <c r="B748" s="28" t="n">
        <v>0.0625</v>
      </c>
    </row>
    <row r="749" customFormat="false" ht="12.75" hidden="false" customHeight="false" outlineLevel="0" collapsed="false">
      <c r="A749" s="1" t="s">
        <v>785</v>
      </c>
      <c r="B749" s="28" t="n">
        <v>0.0621</v>
      </c>
    </row>
    <row r="750" customFormat="false" ht="12.75" hidden="false" customHeight="false" outlineLevel="0" collapsed="false">
      <c r="A750" s="1" t="s">
        <v>786</v>
      </c>
      <c r="B750" s="28" t="n">
        <v>0.0603</v>
      </c>
    </row>
    <row r="751" customFormat="false" ht="12.75" hidden="false" customHeight="false" outlineLevel="0" collapsed="false">
      <c r="A751" s="1" t="s">
        <v>787</v>
      </c>
      <c r="B751" s="28" t="n">
        <v>0.0615</v>
      </c>
    </row>
    <row r="752" customFormat="false" ht="12.75" hidden="false" customHeight="false" outlineLevel="0" collapsed="false">
      <c r="A752" s="1" t="s">
        <v>788</v>
      </c>
      <c r="B752" s="28" t="n">
        <v>0.0608</v>
      </c>
    </row>
    <row r="753" customFormat="false" ht="12.75" hidden="false" customHeight="false" outlineLevel="0" collapsed="false">
      <c r="A753" s="1" t="s">
        <v>789</v>
      </c>
      <c r="B753" s="28" t="n">
        <v>0.0599</v>
      </c>
    </row>
    <row r="754" customFormat="false" ht="12.75" hidden="false" customHeight="false" outlineLevel="0" collapsed="false">
      <c r="A754" s="1" t="s">
        <v>790</v>
      </c>
      <c r="B754" s="28" t="n">
        <v>0.0594</v>
      </c>
    </row>
    <row r="755" customFormat="false" ht="12.75" hidden="false" customHeight="false" outlineLevel="0" collapsed="false">
      <c r="A755" s="1" t="s">
        <v>791</v>
      </c>
      <c r="B755" s="28" t="n">
        <v>0.0582</v>
      </c>
    </row>
    <row r="756" customFormat="false" ht="12.75" hidden="false" customHeight="false" outlineLevel="0" collapsed="false">
      <c r="A756" s="1" t="s">
        <v>792</v>
      </c>
      <c r="B756" s="28" t="n">
        <v>0.0573</v>
      </c>
    </row>
    <row r="757" customFormat="false" ht="12.75" hidden="false" customHeight="false" outlineLevel="0" collapsed="false">
      <c r="A757" s="1" t="s">
        <v>793</v>
      </c>
      <c r="B757" s="28" t="n">
        <v>0.0576</v>
      </c>
    </row>
    <row r="758" customFormat="false" ht="12.75" hidden="false" customHeight="false" outlineLevel="0" collapsed="false">
      <c r="A758" s="1" t="s">
        <v>794</v>
      </c>
      <c r="B758" s="28" t="n">
        <v>0.0581</v>
      </c>
    </row>
    <row r="759" customFormat="false" ht="12.75" hidden="false" customHeight="false" outlineLevel="0" collapsed="false">
      <c r="A759" s="1" t="s">
        <v>795</v>
      </c>
      <c r="B759" s="28" t="n">
        <v>0.0585</v>
      </c>
    </row>
    <row r="760" customFormat="false" ht="12.75" hidden="false" customHeight="false" outlineLevel="0" collapsed="false">
      <c r="A760" s="1" t="s">
        <v>796</v>
      </c>
      <c r="B760" s="28" t="n">
        <v>0.0587</v>
      </c>
    </row>
    <row r="761" customFormat="false" ht="12.75" hidden="false" customHeight="false" outlineLevel="0" collapsed="false">
      <c r="A761" s="1" t="s">
        <v>797</v>
      </c>
      <c r="B761" s="28" t="n">
        <v>0.0588</v>
      </c>
    </row>
    <row r="762" customFormat="false" ht="12.75" hidden="false" customHeight="false" outlineLevel="0" collapsed="false">
      <c r="A762" s="1" t="s">
        <v>798</v>
      </c>
      <c r="B762" s="28" t="n">
        <v>0.0587</v>
      </c>
    </row>
    <row r="763" customFormat="false" ht="12.75" hidden="false" customHeight="false" outlineLevel="0" collapsed="false">
      <c r="A763" s="1" t="s">
        <v>799</v>
      </c>
      <c r="B763" s="28" t="n">
        <v>0.0592</v>
      </c>
    </row>
    <row r="764" customFormat="false" ht="12.75" hidden="false" customHeight="false" outlineLevel="0" collapsed="false">
      <c r="A764" s="1" t="s">
        <v>800</v>
      </c>
      <c r="B764" s="28" t="n">
        <v>0.0601</v>
      </c>
    </row>
  </sheetData>
  <mergeCells count="5">
    <mergeCell ref="B1:K1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K792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C22" activeCellId="0" sqref="C22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9.13"/>
    <col collapsed="false" customWidth="true" hidden="false" outlineLevel="0" max="3" min="3" style="3" width="15.56"/>
    <col collapsed="false" customWidth="true" hidden="false" outlineLevel="0" max="4" min="4" style="4" width="9.89"/>
    <col collapsed="false" customWidth="true" hidden="false" outlineLevel="0" max="5" min="5" style="4" width="13.02"/>
    <col collapsed="false" customWidth="true" hidden="false" outlineLevel="0" max="6" min="6" style="4" width="10.65"/>
    <col collapsed="false" customWidth="true" hidden="false" outlineLevel="0" max="7" min="7" style="4" width="13.02"/>
    <col collapsed="false" customWidth="true" hidden="false" outlineLevel="0" max="8" min="8" style="4" width="10.65"/>
    <col collapsed="false" customWidth="true" hidden="false" outlineLevel="0" max="9" min="9" style="4" width="12.44"/>
    <col collapsed="false" customWidth="true" hidden="false" outlineLevel="0" max="10" min="10" style="0" width="17.56"/>
    <col collapsed="false" customWidth="true" hidden="false" outlineLevel="0" max="11" min="11" style="0" width="13.33"/>
  </cols>
  <sheetData>
    <row r="1" customFormat="false" ht="21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customFormat="false" ht="15.75" hidden="false" customHeight="true" outlineLevel="0" collapsed="false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</row>
    <row r="3" customFormat="false" ht="12.8" hidden="false" customHeight="false" outlineLevel="0" collapsed="false">
      <c r="A3" s="12" t="s">
        <v>12</v>
      </c>
      <c r="B3" s="204" t="n">
        <v>0.0333</v>
      </c>
      <c r="C3" s="205" t="n">
        <f aca="false">C4</f>
        <v>0.065</v>
      </c>
      <c r="D3" s="206" t="n">
        <f aca="false">MIN(B:B)</f>
        <v>0.0319</v>
      </c>
      <c r="E3" s="206" t="n">
        <f aca="false">QUARTILE(B:B,1)</f>
        <v>0.0404</v>
      </c>
      <c r="F3" s="206" t="n">
        <f aca="false">MEDIAN(B:B)</f>
        <v>0.0463</v>
      </c>
      <c r="G3" s="207" t="n">
        <f aca="false">QUARTILE(B:B,3)</f>
        <v>0.057275</v>
      </c>
      <c r="H3" s="206" t="n">
        <f aca="false">MAX(B:B)</f>
        <v>0.0653</v>
      </c>
      <c r="I3" s="206" t="n">
        <f aca="false">AVERAGE(B:B)</f>
        <v>0.047843417721519</v>
      </c>
      <c r="J3" s="208" t="n">
        <f aca="false">_xlfn.STDEV.S(B:B)</f>
        <v>0.00956573155819974</v>
      </c>
      <c r="K3" s="17" t="str">
        <f aca="false">IF(AND(C3&lt;E3,C3&gt;D3),"PÉSSIMA",IF(AND(C3&lt;=F3,C3&gt;E3),"RUIM",IF(AND(C3&lt;=G3,C3&gt;F3),"BOA",IF(AND(C3&lt;=H3,C3&gt;G3),"ÓTIMA"))))</f>
        <v>ÓTIMA</v>
      </c>
    </row>
    <row r="4" customFormat="false" ht="12.8" hidden="false" customHeight="false" outlineLevel="0" collapsed="false">
      <c r="A4" s="12" t="s">
        <v>13</v>
      </c>
      <c r="B4" s="204" t="n">
        <v>0.0339</v>
      </c>
      <c r="C4" s="18" t="n">
        <f aca="false" t="array" ref="C4:C4">LOOKUP(2,1/(B:B&lt;&gt;""),B:B)</f>
        <v>0.065</v>
      </c>
      <c r="D4" s="19" t="s">
        <v>14</v>
      </c>
      <c r="E4" s="19"/>
      <c r="K4" s="20"/>
    </row>
    <row r="5" customFormat="false" ht="12.8" hidden="false" customHeight="false" outlineLevel="0" collapsed="false">
      <c r="A5" s="12" t="s">
        <v>15</v>
      </c>
      <c r="B5" s="204" t="n">
        <v>0.0339</v>
      </c>
      <c r="C5" s="21"/>
      <c r="E5" s="22" t="s">
        <v>16</v>
      </c>
      <c r="F5" s="22"/>
    </row>
    <row r="6" customFormat="false" ht="12.8" hidden="false" customHeight="false" outlineLevel="0" collapsed="false">
      <c r="A6" s="12" t="s">
        <v>17</v>
      </c>
      <c r="B6" s="204" t="n">
        <v>0.0342</v>
      </c>
      <c r="F6" s="23" t="s">
        <v>18</v>
      </c>
      <c r="G6" s="23"/>
    </row>
    <row r="7" customFormat="false" ht="12.8" hidden="false" customHeight="false" outlineLevel="0" collapsed="false">
      <c r="A7" s="12" t="s">
        <v>19</v>
      </c>
      <c r="B7" s="204" t="n">
        <v>0.0341</v>
      </c>
      <c r="C7" s="24"/>
      <c r="G7" s="25" t="s">
        <v>20</v>
      </c>
      <c r="H7" s="25"/>
    </row>
    <row r="8" customFormat="false" ht="12.8" hidden="false" customHeight="false" outlineLevel="0" collapsed="false">
      <c r="A8" s="12" t="s">
        <v>21</v>
      </c>
      <c r="B8" s="204" t="n">
        <v>0.034</v>
      </c>
      <c r="C8" s="24"/>
    </row>
    <row r="9" customFormat="false" ht="12.8" hidden="false" customHeight="false" outlineLevel="0" collapsed="false">
      <c r="A9" s="12" t="s">
        <v>22</v>
      </c>
      <c r="B9" s="204" t="n">
        <v>0.0341</v>
      </c>
      <c r="C9" s="24"/>
    </row>
    <row r="10" customFormat="false" ht="12.8" hidden="false" customHeight="false" outlineLevel="0" collapsed="false">
      <c r="A10" s="12" t="s">
        <v>23</v>
      </c>
      <c r="B10" s="204" t="n">
        <v>0.0339</v>
      </c>
      <c r="C10" s="24"/>
    </row>
    <row r="11" customFormat="false" ht="12.8" hidden="false" customHeight="false" outlineLevel="0" collapsed="false">
      <c r="A11" s="12" t="s">
        <v>24</v>
      </c>
      <c r="B11" s="204" t="n">
        <v>0.0344</v>
      </c>
      <c r="C11" s="24"/>
    </row>
    <row r="12" customFormat="false" ht="12.8" hidden="false" customHeight="false" outlineLevel="0" collapsed="false">
      <c r="A12" s="12" t="s">
        <v>25</v>
      </c>
      <c r="B12" s="204" t="n">
        <v>0.0335</v>
      </c>
      <c r="C12" s="24"/>
    </row>
    <row r="13" customFormat="false" ht="12.8" hidden="false" customHeight="false" outlineLevel="0" collapsed="false">
      <c r="A13" s="12" t="s">
        <v>26</v>
      </c>
      <c r="B13" s="204" t="n">
        <v>0.0341</v>
      </c>
      <c r="C13" s="24"/>
    </row>
    <row r="14" customFormat="false" ht="12.8" hidden="false" customHeight="false" outlineLevel="0" collapsed="false">
      <c r="A14" s="12" t="s">
        <v>27</v>
      </c>
      <c r="B14" s="204" t="n">
        <v>0.0343</v>
      </c>
      <c r="C14" s="24"/>
    </row>
    <row r="15" customFormat="false" ht="12.8" hidden="false" customHeight="false" outlineLevel="0" collapsed="false">
      <c r="A15" s="12" t="s">
        <v>28</v>
      </c>
      <c r="B15" s="204" t="n">
        <v>0.0344</v>
      </c>
      <c r="C15" s="24"/>
    </row>
    <row r="16" customFormat="false" ht="12.8" hidden="false" customHeight="false" outlineLevel="0" collapsed="false">
      <c r="A16" s="12" t="s">
        <v>29</v>
      </c>
      <c r="B16" s="204" t="n">
        <v>0.0349</v>
      </c>
      <c r="C16" s="24"/>
    </row>
    <row r="17" customFormat="false" ht="12.8" hidden="false" customHeight="false" outlineLevel="0" collapsed="false">
      <c r="A17" s="12" t="s">
        <v>30</v>
      </c>
      <c r="B17" s="204" t="n">
        <v>0.0349</v>
      </c>
      <c r="C17" s="24"/>
    </row>
    <row r="18" customFormat="false" ht="12.8" hidden="false" customHeight="false" outlineLevel="0" collapsed="false">
      <c r="A18" s="12" t="s">
        <v>31</v>
      </c>
      <c r="B18" s="204" t="n">
        <v>0.0346</v>
      </c>
      <c r="C18" s="24"/>
    </row>
    <row r="19" customFormat="false" ht="12.8" hidden="false" customHeight="false" outlineLevel="0" collapsed="false">
      <c r="A19" s="12" t="s">
        <v>32</v>
      </c>
      <c r="B19" s="204" t="n">
        <v>0.0343</v>
      </c>
      <c r="C19" s="24"/>
    </row>
    <row r="20" customFormat="false" ht="12.8" hidden="false" customHeight="false" outlineLevel="0" collapsed="false">
      <c r="A20" s="12" t="s">
        <v>33</v>
      </c>
      <c r="B20" s="204" t="n">
        <v>0.0343</v>
      </c>
      <c r="C20" s="24"/>
    </row>
    <row r="21" customFormat="false" ht="12.8" hidden="false" customHeight="false" outlineLevel="0" collapsed="false">
      <c r="A21" s="12" t="s">
        <v>34</v>
      </c>
      <c r="B21" s="204" t="n">
        <v>0.0343</v>
      </c>
      <c r="C21" s="24"/>
    </row>
    <row r="22" customFormat="false" ht="12.8" hidden="false" customHeight="false" outlineLevel="0" collapsed="false">
      <c r="A22" s="12" t="s">
        <v>35</v>
      </c>
      <c r="B22" s="204" t="n">
        <v>0.0337</v>
      </c>
      <c r="C22" s="24"/>
    </row>
    <row r="23" customFormat="false" ht="12.8" hidden="false" customHeight="false" outlineLevel="0" collapsed="false">
      <c r="A23" s="12" t="s">
        <v>36</v>
      </c>
      <c r="B23" s="204" t="n">
        <v>0.0336</v>
      </c>
      <c r="C23" s="24"/>
    </row>
    <row r="24" customFormat="false" ht="12.8" hidden="false" customHeight="false" outlineLevel="0" collapsed="false">
      <c r="A24" s="12" t="s">
        <v>37</v>
      </c>
      <c r="B24" s="204" t="n">
        <v>0.0337</v>
      </c>
      <c r="C24" s="24"/>
    </row>
    <row r="25" customFormat="false" ht="12.8" hidden="false" customHeight="false" outlineLevel="0" collapsed="false">
      <c r="A25" s="12" t="s">
        <v>38</v>
      </c>
      <c r="B25" s="204" t="n">
        <v>0.0338</v>
      </c>
      <c r="C25" s="24"/>
    </row>
    <row r="26" customFormat="false" ht="12.8" hidden="false" customHeight="false" outlineLevel="0" collapsed="false">
      <c r="A26" s="12" t="s">
        <v>39</v>
      </c>
      <c r="B26" s="204" t="n">
        <v>0.0337</v>
      </c>
      <c r="C26" s="24"/>
    </row>
    <row r="27" customFormat="false" ht="12.8" hidden="false" customHeight="false" outlineLevel="0" collapsed="false">
      <c r="A27" s="12" t="s">
        <v>40</v>
      </c>
      <c r="B27" s="204" t="n">
        <v>0.0333</v>
      </c>
      <c r="C27" s="24"/>
    </row>
    <row r="28" customFormat="false" ht="12.8" hidden="false" customHeight="false" outlineLevel="0" collapsed="false">
      <c r="A28" s="12" t="s">
        <v>41</v>
      </c>
      <c r="B28" s="204" t="n">
        <v>0.0327</v>
      </c>
      <c r="C28" s="24"/>
    </row>
    <row r="29" customFormat="false" ht="12.8" hidden="false" customHeight="false" outlineLevel="0" collapsed="false">
      <c r="A29" s="12" t="s">
        <v>42</v>
      </c>
      <c r="B29" s="204" t="n">
        <v>0.0331</v>
      </c>
      <c r="C29" s="24"/>
    </row>
    <row r="30" customFormat="false" ht="12.8" hidden="false" customHeight="false" outlineLevel="0" collapsed="false">
      <c r="A30" s="12" t="s">
        <v>43</v>
      </c>
      <c r="B30" s="204" t="n">
        <v>0.0331</v>
      </c>
      <c r="C30" s="24"/>
    </row>
    <row r="31" customFormat="false" ht="12.8" hidden="false" customHeight="false" outlineLevel="0" collapsed="false">
      <c r="A31" s="12" t="s">
        <v>44</v>
      </c>
      <c r="B31" s="204" t="n">
        <v>0.0325</v>
      </c>
      <c r="C31" s="24"/>
    </row>
    <row r="32" customFormat="false" ht="12.8" hidden="false" customHeight="false" outlineLevel="0" collapsed="false">
      <c r="A32" s="12" t="s">
        <v>45</v>
      </c>
      <c r="B32" s="204" t="n">
        <v>0.0325</v>
      </c>
      <c r="C32" s="24"/>
    </row>
    <row r="33" customFormat="false" ht="12.8" hidden="false" customHeight="false" outlineLevel="0" collapsed="false">
      <c r="A33" s="12" t="s">
        <v>46</v>
      </c>
      <c r="B33" s="204" t="n">
        <v>0.0328</v>
      </c>
      <c r="C33" s="24"/>
    </row>
    <row r="34" customFormat="false" ht="12.8" hidden="false" customHeight="false" outlineLevel="0" collapsed="false">
      <c r="A34" s="12" t="s">
        <v>47</v>
      </c>
      <c r="B34" s="204" t="n">
        <v>0.0325</v>
      </c>
      <c r="C34" s="24"/>
    </row>
    <row r="35" customFormat="false" ht="12.8" hidden="false" customHeight="false" outlineLevel="0" collapsed="false">
      <c r="A35" s="12" t="s">
        <v>48</v>
      </c>
      <c r="B35" s="204" t="n">
        <v>0.0321</v>
      </c>
      <c r="C35" s="24"/>
    </row>
    <row r="36" customFormat="false" ht="12.8" hidden="false" customHeight="false" outlineLevel="0" collapsed="false">
      <c r="A36" s="12" t="s">
        <v>49</v>
      </c>
      <c r="B36" s="204" t="n">
        <v>0.0324</v>
      </c>
      <c r="C36" s="24"/>
    </row>
    <row r="37" customFormat="false" ht="12.8" hidden="false" customHeight="false" outlineLevel="0" collapsed="false">
      <c r="A37" s="12" t="s">
        <v>50</v>
      </c>
      <c r="B37" s="204" t="n">
        <v>0.0324</v>
      </c>
      <c r="C37" s="24"/>
    </row>
    <row r="38" customFormat="false" ht="12.8" hidden="false" customHeight="false" outlineLevel="0" collapsed="false">
      <c r="A38" s="12" t="s">
        <v>51</v>
      </c>
      <c r="B38" s="204" t="n">
        <v>0.0319</v>
      </c>
      <c r="C38" s="24"/>
    </row>
    <row r="39" customFormat="false" ht="12.8" hidden="false" customHeight="false" outlineLevel="0" collapsed="false">
      <c r="A39" s="12" t="s">
        <v>52</v>
      </c>
      <c r="B39" s="204" t="n">
        <v>0.0326</v>
      </c>
      <c r="C39" s="24"/>
    </row>
    <row r="40" customFormat="false" ht="12.8" hidden="false" customHeight="false" outlineLevel="0" collapsed="false">
      <c r="A40" s="12" t="s">
        <v>53</v>
      </c>
      <c r="B40" s="204" t="n">
        <v>0.0332</v>
      </c>
      <c r="C40" s="24"/>
    </row>
    <row r="41" customFormat="false" ht="12.8" hidden="false" customHeight="false" outlineLevel="0" collapsed="false">
      <c r="A41" s="12" t="s">
        <v>54</v>
      </c>
      <c r="B41" s="204" t="n">
        <v>0.0342</v>
      </c>
      <c r="C41" s="24"/>
    </row>
    <row r="42" customFormat="false" ht="12.8" hidden="false" customHeight="false" outlineLevel="0" collapsed="false">
      <c r="A42" s="12" t="s">
        <v>55</v>
      </c>
      <c r="B42" s="204" t="n">
        <v>0.0339</v>
      </c>
      <c r="C42" s="24"/>
    </row>
    <row r="43" customFormat="false" ht="12.8" hidden="false" customHeight="false" outlineLevel="0" collapsed="false">
      <c r="A43" s="12" t="s">
        <v>56</v>
      </c>
      <c r="B43" s="204" t="n">
        <v>0.0329</v>
      </c>
      <c r="C43" s="24"/>
    </row>
    <row r="44" customFormat="false" ht="12.8" hidden="false" customHeight="false" outlineLevel="0" collapsed="false">
      <c r="A44" s="12" t="s">
        <v>57</v>
      </c>
      <c r="B44" s="204" t="n">
        <v>0.0331</v>
      </c>
      <c r="C44" s="24"/>
    </row>
    <row r="45" customFormat="false" ht="12.8" hidden="false" customHeight="false" outlineLevel="0" collapsed="false">
      <c r="A45" s="12" t="s">
        <v>58</v>
      </c>
      <c r="B45" s="204" t="n">
        <v>0.0329</v>
      </c>
      <c r="C45" s="24"/>
    </row>
    <row r="46" customFormat="false" ht="12.8" hidden="false" customHeight="false" outlineLevel="0" collapsed="false">
      <c r="A46" s="12" t="s">
        <v>59</v>
      </c>
      <c r="B46" s="204" t="n">
        <v>0.0331</v>
      </c>
      <c r="C46" s="24"/>
    </row>
    <row r="47" customFormat="false" ht="12.8" hidden="false" customHeight="false" outlineLevel="0" collapsed="false">
      <c r="A47" s="12" t="s">
        <v>60</v>
      </c>
      <c r="B47" s="204" t="n">
        <v>0.0349</v>
      </c>
      <c r="C47" s="24"/>
    </row>
    <row r="48" customFormat="false" ht="12.8" hidden="false" customHeight="false" outlineLevel="0" collapsed="false">
      <c r="A48" s="12" t="s">
        <v>61</v>
      </c>
      <c r="B48" s="204" t="n">
        <v>0.0351</v>
      </c>
      <c r="C48" s="24"/>
    </row>
    <row r="49" customFormat="false" ht="12.8" hidden="false" customHeight="false" outlineLevel="0" collapsed="false">
      <c r="A49" s="12" t="s">
        <v>62</v>
      </c>
      <c r="B49" s="204" t="n">
        <v>0.0369</v>
      </c>
      <c r="C49" s="24"/>
    </row>
    <row r="50" customFormat="false" ht="12.8" hidden="false" customHeight="false" outlineLevel="0" collapsed="false">
      <c r="A50" s="12" t="s">
        <v>63</v>
      </c>
      <c r="B50" s="204" t="n">
        <v>0.036</v>
      </c>
      <c r="C50" s="24"/>
    </row>
    <row r="51" customFormat="false" ht="12.8" hidden="false" customHeight="false" outlineLevel="0" collapsed="false">
      <c r="A51" s="12" t="s">
        <v>64</v>
      </c>
      <c r="B51" s="204" t="n">
        <v>0.0478</v>
      </c>
      <c r="C51" s="24"/>
    </row>
    <row r="52" customFormat="false" ht="12.8" hidden="false" customHeight="false" outlineLevel="0" collapsed="false">
      <c r="A52" s="12" t="s">
        <v>65</v>
      </c>
      <c r="B52" s="204" t="n">
        <v>0.0417</v>
      </c>
      <c r="C52" s="24"/>
    </row>
    <row r="53" customFormat="false" ht="12.8" hidden="false" customHeight="false" outlineLevel="0" collapsed="false">
      <c r="A53" s="12" t="s">
        <v>66</v>
      </c>
      <c r="B53" s="204" t="n">
        <v>0.0435</v>
      </c>
      <c r="C53" s="24"/>
    </row>
    <row r="54" customFormat="false" ht="12.8" hidden="false" customHeight="false" outlineLevel="0" collapsed="false">
      <c r="A54" s="12" t="s">
        <v>67</v>
      </c>
      <c r="B54" s="204" t="n">
        <v>0.041</v>
      </c>
      <c r="C54" s="24"/>
    </row>
    <row r="55" customFormat="false" ht="12.8" hidden="false" customHeight="false" outlineLevel="0" collapsed="false">
      <c r="A55" s="12" t="s">
        <v>68</v>
      </c>
      <c r="B55" s="204" t="n">
        <v>0.0446</v>
      </c>
      <c r="C55" s="24"/>
    </row>
    <row r="56" customFormat="false" ht="12.8" hidden="false" customHeight="false" outlineLevel="0" collapsed="false">
      <c r="A56" s="12" t="s">
        <v>69</v>
      </c>
      <c r="B56" s="204" t="n">
        <v>0.0473</v>
      </c>
      <c r="C56" s="24"/>
    </row>
    <row r="57" customFormat="false" ht="12.8" hidden="false" customHeight="false" outlineLevel="0" collapsed="false">
      <c r="A57" s="12" t="s">
        <v>70</v>
      </c>
      <c r="B57" s="204" t="n">
        <v>0.0483</v>
      </c>
      <c r="C57" s="24"/>
    </row>
    <row r="58" customFormat="false" ht="12.8" hidden="false" customHeight="false" outlineLevel="0" collapsed="false">
      <c r="A58" s="12" t="s">
        <v>71</v>
      </c>
      <c r="B58" s="204" t="n">
        <v>0.0475</v>
      </c>
      <c r="C58" s="24"/>
    </row>
    <row r="59" customFormat="false" ht="12.8" hidden="false" customHeight="false" outlineLevel="0" collapsed="false">
      <c r="A59" s="12" t="s">
        <v>72</v>
      </c>
      <c r="B59" s="204" t="n">
        <v>0.0483</v>
      </c>
      <c r="C59" s="24"/>
    </row>
    <row r="60" customFormat="false" ht="12.8" hidden="false" customHeight="false" outlineLevel="0" collapsed="false">
      <c r="A60" s="12" t="s">
        <v>73</v>
      </c>
      <c r="B60" s="204" t="n">
        <v>0.0478</v>
      </c>
      <c r="C60" s="24"/>
    </row>
    <row r="61" customFormat="false" ht="12.8" hidden="false" customHeight="false" outlineLevel="0" collapsed="false">
      <c r="A61" s="12" t="s">
        <v>74</v>
      </c>
      <c r="B61" s="204" t="n">
        <v>0.0459</v>
      </c>
      <c r="C61" s="24"/>
    </row>
    <row r="62" customFormat="false" ht="12.8" hidden="false" customHeight="false" outlineLevel="0" collapsed="false">
      <c r="A62" s="12" t="s">
        <v>75</v>
      </c>
      <c r="B62" s="204" t="n">
        <v>0.0446</v>
      </c>
      <c r="C62" s="24"/>
    </row>
    <row r="63" customFormat="false" ht="12.8" hidden="false" customHeight="false" outlineLevel="0" collapsed="false">
      <c r="A63" s="12" t="s">
        <v>76</v>
      </c>
      <c r="B63" s="204" t="n">
        <v>0.0436</v>
      </c>
      <c r="C63" s="24"/>
    </row>
    <row r="64" customFormat="false" ht="12.8" hidden="false" customHeight="false" outlineLevel="0" collapsed="false">
      <c r="A64" s="12" t="s">
        <v>77</v>
      </c>
      <c r="B64" s="204" t="n">
        <v>0.0445</v>
      </c>
      <c r="C64" s="24"/>
    </row>
    <row r="65" customFormat="false" ht="12.8" hidden="false" customHeight="false" outlineLevel="0" collapsed="false">
      <c r="A65" s="12" t="s">
        <v>78</v>
      </c>
      <c r="B65" s="204" t="n">
        <v>0.0456</v>
      </c>
      <c r="C65" s="24"/>
    </row>
    <row r="66" customFormat="false" ht="12.8" hidden="false" customHeight="false" outlineLevel="0" collapsed="false">
      <c r="A66" s="12" t="s">
        <v>79</v>
      </c>
      <c r="B66" s="204" t="n">
        <v>0.0455</v>
      </c>
      <c r="C66" s="24"/>
    </row>
    <row r="67" customFormat="false" ht="12.8" hidden="false" customHeight="false" outlineLevel="0" collapsed="false">
      <c r="A67" s="12" t="s">
        <v>80</v>
      </c>
      <c r="B67" s="204" t="n">
        <v>0.0465</v>
      </c>
      <c r="C67" s="24"/>
    </row>
    <row r="68" customFormat="false" ht="12.8" hidden="false" customHeight="false" outlineLevel="0" collapsed="false">
      <c r="A68" s="12" t="s">
        <v>81</v>
      </c>
      <c r="B68" s="204" t="n">
        <v>0.0465</v>
      </c>
      <c r="C68" s="24"/>
    </row>
    <row r="69" customFormat="false" ht="12.8" hidden="false" customHeight="false" outlineLevel="0" collapsed="false">
      <c r="A69" s="12" t="s">
        <v>82</v>
      </c>
      <c r="B69" s="204" t="n">
        <v>0.0461</v>
      </c>
      <c r="C69" s="24"/>
    </row>
    <row r="70" customFormat="false" ht="12.8" hidden="false" customHeight="false" outlineLevel="0" collapsed="false">
      <c r="A70" s="12" t="s">
        <v>83</v>
      </c>
      <c r="B70" s="204" t="n">
        <v>0.0473</v>
      </c>
      <c r="C70" s="24"/>
    </row>
    <row r="71" customFormat="false" ht="12.8" hidden="false" customHeight="false" outlineLevel="0" collapsed="false">
      <c r="A71" s="12" t="s">
        <v>84</v>
      </c>
      <c r="B71" s="204" t="n">
        <v>0.0464</v>
      </c>
      <c r="C71" s="24"/>
    </row>
    <row r="72" customFormat="false" ht="12.8" hidden="false" customHeight="false" outlineLevel="0" collapsed="false">
      <c r="A72" s="12" t="s">
        <v>85</v>
      </c>
      <c r="B72" s="204" t="n">
        <v>0.0458</v>
      </c>
      <c r="C72" s="24"/>
    </row>
    <row r="73" customFormat="false" ht="12.8" hidden="false" customHeight="false" outlineLevel="0" collapsed="false">
      <c r="A73" s="12" t="s">
        <v>86</v>
      </c>
      <c r="B73" s="204" t="n">
        <v>0.0457</v>
      </c>
      <c r="C73" s="24"/>
    </row>
    <row r="74" customFormat="false" ht="12.8" hidden="false" customHeight="false" outlineLevel="0" collapsed="false">
      <c r="A74" s="12" t="s">
        <v>87</v>
      </c>
      <c r="B74" s="204" t="n">
        <v>0.0452</v>
      </c>
      <c r="C74" s="24"/>
    </row>
    <row r="75" customFormat="false" ht="12.8" hidden="false" customHeight="false" outlineLevel="0" collapsed="false">
      <c r="A75" s="12" t="s">
        <v>88</v>
      </c>
      <c r="B75" s="204" t="n">
        <v>0.0437</v>
      </c>
      <c r="C75" s="24"/>
    </row>
    <row r="76" customFormat="false" ht="12.8" hidden="false" customHeight="false" outlineLevel="0" collapsed="false">
      <c r="A76" s="12" t="s">
        <v>89</v>
      </c>
      <c r="B76" s="204" t="n">
        <v>0.0423</v>
      </c>
      <c r="C76" s="24"/>
    </row>
    <row r="77" customFormat="false" ht="12.8" hidden="false" customHeight="false" outlineLevel="0" collapsed="false">
      <c r="A77" s="12" t="s">
        <v>90</v>
      </c>
      <c r="B77" s="204" t="n">
        <v>0.0424</v>
      </c>
      <c r="C77" s="24"/>
    </row>
    <row r="78" customFormat="false" ht="12.8" hidden="false" customHeight="false" outlineLevel="0" collapsed="false">
      <c r="A78" s="12" t="s">
        <v>91</v>
      </c>
      <c r="B78" s="204" t="n">
        <v>0.041</v>
      </c>
      <c r="C78" s="24"/>
    </row>
    <row r="79" customFormat="false" ht="12.8" hidden="false" customHeight="false" outlineLevel="0" collapsed="false">
      <c r="A79" s="12" t="s">
        <v>92</v>
      </c>
      <c r="B79" s="204" t="n">
        <v>0.0414</v>
      </c>
      <c r="C79" s="24"/>
    </row>
    <row r="80" customFormat="false" ht="12.8" hidden="false" customHeight="false" outlineLevel="0" collapsed="false">
      <c r="A80" s="12" t="s">
        <v>93</v>
      </c>
      <c r="B80" s="204" t="n">
        <v>0.0432</v>
      </c>
      <c r="C80" s="24"/>
    </row>
    <row r="81" customFormat="false" ht="12.8" hidden="false" customHeight="false" outlineLevel="0" collapsed="false">
      <c r="A81" s="12" t="s">
        <v>94</v>
      </c>
      <c r="B81" s="204" t="n">
        <v>0.0451</v>
      </c>
      <c r="C81" s="24"/>
    </row>
    <row r="82" customFormat="false" ht="12.8" hidden="false" customHeight="false" outlineLevel="0" collapsed="false">
      <c r="A82" s="12" t="s">
        <v>95</v>
      </c>
      <c r="B82" s="204" t="n">
        <v>0.0454</v>
      </c>
      <c r="C82" s="24"/>
    </row>
    <row r="83" customFormat="false" ht="12.8" hidden="false" customHeight="false" outlineLevel="0" collapsed="false">
      <c r="A83" s="12" t="s">
        <v>96</v>
      </c>
      <c r="B83" s="204" t="n">
        <v>0.0427</v>
      </c>
      <c r="C83" s="24"/>
    </row>
    <row r="84" customFormat="false" ht="12.8" hidden="false" customHeight="false" outlineLevel="0" collapsed="false">
      <c r="A84" s="12" t="s">
        <v>97</v>
      </c>
      <c r="B84" s="204" t="n">
        <v>0.0425</v>
      </c>
      <c r="C84" s="24"/>
    </row>
    <row r="85" customFormat="false" ht="12.8" hidden="false" customHeight="false" outlineLevel="0" collapsed="false">
      <c r="A85" s="12" t="s">
        <v>98</v>
      </c>
      <c r="B85" s="204" t="n">
        <v>0.0441</v>
      </c>
      <c r="C85" s="24"/>
    </row>
    <row r="86" customFormat="false" ht="12.8" hidden="false" customHeight="false" outlineLevel="0" collapsed="false">
      <c r="A86" s="12" t="s">
        <v>99</v>
      </c>
      <c r="B86" s="204" t="n">
        <v>0.0424</v>
      </c>
      <c r="C86" s="24"/>
    </row>
    <row r="87" customFormat="false" ht="12.8" hidden="false" customHeight="false" outlineLevel="0" collapsed="false">
      <c r="A87" s="12" t="s">
        <v>100</v>
      </c>
      <c r="B87" s="204" t="n">
        <v>0.0437</v>
      </c>
      <c r="C87" s="24"/>
    </row>
    <row r="88" customFormat="false" ht="12.8" hidden="false" customHeight="false" outlineLevel="0" collapsed="false">
      <c r="A88" s="12" t="s">
        <v>101</v>
      </c>
      <c r="B88" s="204" t="n">
        <v>0.0435</v>
      </c>
      <c r="C88" s="24"/>
    </row>
    <row r="89" customFormat="false" ht="12.8" hidden="false" customHeight="false" outlineLevel="0" collapsed="false">
      <c r="A89" s="12" t="s">
        <v>102</v>
      </c>
      <c r="B89" s="204" t="n">
        <v>0.0447</v>
      </c>
      <c r="C89" s="24"/>
    </row>
    <row r="90" customFormat="false" ht="12.8" hidden="false" customHeight="false" outlineLevel="0" collapsed="false">
      <c r="A90" s="12" t="s">
        <v>103</v>
      </c>
      <c r="B90" s="204" t="n">
        <v>0.0452</v>
      </c>
      <c r="C90" s="24"/>
    </row>
    <row r="91" customFormat="false" ht="12.8" hidden="false" customHeight="false" outlineLevel="0" collapsed="false">
      <c r="A91" s="12" t="s">
        <v>104</v>
      </c>
      <c r="B91" s="204" t="n">
        <v>0.0443</v>
      </c>
      <c r="C91" s="24"/>
    </row>
    <row r="92" customFormat="false" ht="12.8" hidden="false" customHeight="false" outlineLevel="0" collapsed="false">
      <c r="A92" s="12" t="s">
        <v>105</v>
      </c>
      <c r="B92" s="204" t="n">
        <v>0.0461</v>
      </c>
      <c r="C92" s="24"/>
    </row>
    <row r="93" customFormat="false" ht="12.8" hidden="false" customHeight="false" outlineLevel="0" collapsed="false">
      <c r="A93" s="12" t="s">
        <v>106</v>
      </c>
      <c r="B93" s="204" t="n">
        <v>0.0477</v>
      </c>
      <c r="C93" s="24"/>
    </row>
    <row r="94" customFormat="false" ht="12.8" hidden="false" customHeight="false" outlineLevel="0" collapsed="false">
      <c r="A94" s="12" t="s">
        <v>107</v>
      </c>
      <c r="B94" s="204" t="n">
        <v>0.0462</v>
      </c>
      <c r="C94" s="24"/>
    </row>
    <row r="95" customFormat="false" ht="12.8" hidden="false" customHeight="false" outlineLevel="0" collapsed="false">
      <c r="A95" s="12" t="s">
        <v>108</v>
      </c>
      <c r="B95" s="204" t="n">
        <v>0.0452</v>
      </c>
      <c r="C95" s="24"/>
    </row>
    <row r="96" customFormat="false" ht="12.8" hidden="false" customHeight="false" outlineLevel="0" collapsed="false">
      <c r="A96" s="12" t="s">
        <v>109</v>
      </c>
      <c r="B96" s="204" t="n">
        <v>0.0447</v>
      </c>
      <c r="C96" s="24"/>
    </row>
    <row r="97" customFormat="false" ht="12.8" hidden="false" customHeight="false" outlineLevel="0" collapsed="false">
      <c r="A97" s="12" t="s">
        <v>110</v>
      </c>
      <c r="B97" s="204" t="n">
        <v>0.0442</v>
      </c>
      <c r="C97" s="24"/>
    </row>
    <row r="98" customFormat="false" ht="12.8" hidden="false" customHeight="false" outlineLevel="0" collapsed="false">
      <c r="A98" s="12" t="s">
        <v>111</v>
      </c>
      <c r="B98" s="204" t="n">
        <v>0.044</v>
      </c>
      <c r="C98" s="24"/>
    </row>
    <row r="99" customFormat="false" ht="12.8" hidden="false" customHeight="false" outlineLevel="0" collapsed="false">
      <c r="A99" s="12" t="s">
        <v>112</v>
      </c>
      <c r="B99" s="204" t="n">
        <v>0.0431</v>
      </c>
      <c r="C99" s="24"/>
    </row>
    <row r="100" customFormat="false" ht="12.8" hidden="false" customHeight="false" outlineLevel="0" collapsed="false">
      <c r="A100" s="12" t="s">
        <v>113</v>
      </c>
      <c r="B100" s="204" t="n">
        <v>0.0418</v>
      </c>
      <c r="C100" s="24"/>
    </row>
    <row r="101" customFormat="false" ht="12.8" hidden="false" customHeight="false" outlineLevel="0" collapsed="false">
      <c r="A101" s="12" t="s">
        <v>114</v>
      </c>
      <c r="B101" s="204" t="n">
        <v>0.0411</v>
      </c>
      <c r="C101" s="24"/>
    </row>
    <row r="102" customFormat="false" ht="12.8" hidden="false" customHeight="false" outlineLevel="0" collapsed="false">
      <c r="A102" s="12" t="s">
        <v>115</v>
      </c>
      <c r="B102" s="204" t="n">
        <v>0.0423</v>
      </c>
      <c r="C102" s="24"/>
    </row>
    <row r="103" customFormat="false" ht="12.8" hidden="false" customHeight="false" outlineLevel="0" collapsed="false">
      <c r="A103" s="12" t="s">
        <v>116</v>
      </c>
      <c r="B103" s="204" t="n">
        <v>0.0428</v>
      </c>
      <c r="C103" s="24"/>
    </row>
    <row r="104" customFormat="false" ht="12.8" hidden="false" customHeight="false" outlineLevel="0" collapsed="false">
      <c r="A104" s="12" t="s">
        <v>117</v>
      </c>
      <c r="B104" s="204" t="n">
        <v>0.0422</v>
      </c>
      <c r="C104" s="24"/>
    </row>
    <row r="105" customFormat="false" ht="12.8" hidden="false" customHeight="false" outlineLevel="0" collapsed="false">
      <c r="A105" s="12" t="s">
        <v>118</v>
      </c>
      <c r="B105" s="204" t="n">
        <v>0.0425</v>
      </c>
      <c r="C105" s="24"/>
    </row>
    <row r="106" customFormat="false" ht="12.8" hidden="false" customHeight="false" outlineLevel="0" collapsed="false">
      <c r="A106" s="12" t="s">
        <v>119</v>
      </c>
      <c r="B106" s="204" t="n">
        <v>0.042</v>
      </c>
      <c r="C106" s="24"/>
    </row>
    <row r="107" customFormat="false" ht="12.8" hidden="false" customHeight="false" outlineLevel="0" collapsed="false">
      <c r="A107" s="12" t="s">
        <v>120</v>
      </c>
      <c r="B107" s="204" t="n">
        <v>0.0416</v>
      </c>
      <c r="C107" s="24"/>
    </row>
    <row r="108" customFormat="false" ht="12.8" hidden="false" customHeight="false" outlineLevel="0" collapsed="false">
      <c r="A108" s="12" t="s">
        <v>121</v>
      </c>
      <c r="B108" s="204" t="n">
        <v>0.0413</v>
      </c>
      <c r="C108" s="24"/>
    </row>
    <row r="109" customFormat="false" ht="12.8" hidden="false" customHeight="false" outlineLevel="0" collapsed="false">
      <c r="A109" s="12" t="s">
        <v>122</v>
      </c>
      <c r="B109" s="204" t="n">
        <v>0.0407</v>
      </c>
      <c r="C109" s="24"/>
    </row>
    <row r="110" customFormat="false" ht="12.8" hidden="false" customHeight="false" outlineLevel="0" collapsed="false">
      <c r="A110" s="12" t="s">
        <v>123</v>
      </c>
      <c r="B110" s="204" t="n">
        <v>0.0409</v>
      </c>
      <c r="C110" s="24"/>
    </row>
    <row r="111" customFormat="false" ht="12.8" hidden="false" customHeight="false" outlineLevel="0" collapsed="false">
      <c r="A111" s="12" t="s">
        <v>124</v>
      </c>
      <c r="B111" s="204" t="n">
        <v>0.041</v>
      </c>
      <c r="C111" s="24"/>
    </row>
    <row r="112" customFormat="false" ht="12.8" hidden="false" customHeight="false" outlineLevel="0" collapsed="false">
      <c r="A112" s="12" t="s">
        <v>125</v>
      </c>
      <c r="B112" s="204" t="n">
        <v>0.0408</v>
      </c>
      <c r="C112" s="24"/>
    </row>
    <row r="113" customFormat="false" ht="12.8" hidden="false" customHeight="false" outlineLevel="0" collapsed="false">
      <c r="A113" s="12" t="s">
        <v>126</v>
      </c>
      <c r="B113" s="204" t="n">
        <v>0.0406</v>
      </c>
      <c r="C113" s="24"/>
    </row>
    <row r="114" customFormat="false" ht="12.8" hidden="false" customHeight="false" outlineLevel="0" collapsed="false">
      <c r="A114" s="12" t="s">
        <v>127</v>
      </c>
      <c r="B114" s="204" t="n">
        <v>0.0408</v>
      </c>
      <c r="C114" s="24"/>
    </row>
    <row r="115" customFormat="false" ht="12.8" hidden="false" customHeight="false" outlineLevel="0" collapsed="false">
      <c r="A115" s="12" t="s">
        <v>128</v>
      </c>
      <c r="B115" s="204" t="n">
        <v>0.0397</v>
      </c>
      <c r="C115" s="24"/>
    </row>
    <row r="116" customFormat="false" ht="12.8" hidden="false" customHeight="false" outlineLevel="0" collapsed="false">
      <c r="A116" s="12" t="s">
        <v>129</v>
      </c>
      <c r="B116" s="204" t="n">
        <v>0.04</v>
      </c>
      <c r="C116" s="24"/>
    </row>
    <row r="117" customFormat="false" ht="12.8" hidden="false" customHeight="false" outlineLevel="0" collapsed="false">
      <c r="A117" s="12" t="s">
        <v>130</v>
      </c>
      <c r="B117" s="204" t="n">
        <v>0.0404</v>
      </c>
      <c r="C117" s="24"/>
    </row>
    <row r="118" customFormat="false" ht="12.8" hidden="false" customHeight="false" outlineLevel="0" collapsed="false">
      <c r="A118" s="12" t="s">
        <v>131</v>
      </c>
      <c r="B118" s="204" t="n">
        <v>0.0405</v>
      </c>
      <c r="C118" s="24"/>
    </row>
    <row r="119" customFormat="false" ht="12.8" hidden="false" customHeight="false" outlineLevel="0" collapsed="false">
      <c r="A119" s="12" t="s">
        <v>132</v>
      </c>
      <c r="B119" s="204" t="n">
        <v>0.041</v>
      </c>
      <c r="C119" s="24"/>
    </row>
    <row r="120" customFormat="false" ht="12.8" hidden="false" customHeight="false" outlineLevel="0" collapsed="false">
      <c r="A120" s="12" t="s">
        <v>133</v>
      </c>
      <c r="B120" s="204" t="n">
        <v>0.0411</v>
      </c>
      <c r="C120" s="24"/>
    </row>
    <row r="121" customFormat="false" ht="12.8" hidden="false" customHeight="false" outlineLevel="0" collapsed="false">
      <c r="A121" s="12" t="s">
        <v>134</v>
      </c>
      <c r="B121" s="204" t="n">
        <v>0.0412</v>
      </c>
      <c r="C121" s="24"/>
    </row>
    <row r="122" customFormat="false" ht="12.8" hidden="false" customHeight="false" outlineLevel="0" collapsed="false">
      <c r="A122" s="12" t="s">
        <v>135</v>
      </c>
      <c r="B122" s="204" t="n">
        <v>0.0417</v>
      </c>
      <c r="C122" s="24"/>
    </row>
    <row r="123" customFormat="false" ht="12.8" hidden="false" customHeight="false" outlineLevel="0" collapsed="false">
      <c r="A123" s="12" t="s">
        <v>136</v>
      </c>
      <c r="B123" s="204" t="n">
        <v>0.0409</v>
      </c>
      <c r="C123" s="24"/>
    </row>
    <row r="124" customFormat="false" ht="12.8" hidden="false" customHeight="false" outlineLevel="0" collapsed="false">
      <c r="A124" s="12" t="s">
        <v>137</v>
      </c>
      <c r="B124" s="204" t="n">
        <v>0.0413</v>
      </c>
      <c r="C124" s="24"/>
    </row>
    <row r="125" customFormat="false" ht="12.8" hidden="false" customHeight="false" outlineLevel="0" collapsed="false">
      <c r="A125" s="12" t="s">
        <v>138</v>
      </c>
      <c r="B125" s="204" t="n">
        <v>0.0407</v>
      </c>
      <c r="C125" s="24"/>
    </row>
    <row r="126" customFormat="false" ht="12.8" hidden="false" customHeight="false" outlineLevel="0" collapsed="false">
      <c r="A126" s="12" t="s">
        <v>139</v>
      </c>
      <c r="B126" s="204" t="n">
        <v>0.0401</v>
      </c>
      <c r="C126" s="24"/>
    </row>
    <row r="127" customFormat="false" ht="12.8" hidden="false" customHeight="false" outlineLevel="0" collapsed="false">
      <c r="A127" s="12" t="s">
        <v>140</v>
      </c>
      <c r="B127" s="204" t="n">
        <v>0.0396</v>
      </c>
      <c r="C127" s="24"/>
    </row>
    <row r="128" customFormat="false" ht="12.8" hidden="false" customHeight="false" outlineLevel="0" collapsed="false">
      <c r="A128" s="12" t="s">
        <v>141</v>
      </c>
      <c r="B128" s="204" t="n">
        <v>0.0392</v>
      </c>
      <c r="C128" s="24"/>
    </row>
    <row r="129" customFormat="false" ht="12.8" hidden="false" customHeight="false" outlineLevel="0" collapsed="false">
      <c r="A129" s="12" t="s">
        <v>142</v>
      </c>
      <c r="B129" s="204" t="n">
        <v>0.0383</v>
      </c>
      <c r="C129" s="24"/>
    </row>
    <row r="130" customFormat="false" ht="12.8" hidden="false" customHeight="false" outlineLevel="0" collapsed="false">
      <c r="A130" s="12" t="s">
        <v>143</v>
      </c>
      <c r="B130" s="204" t="n">
        <v>0.0387</v>
      </c>
      <c r="C130" s="24"/>
    </row>
    <row r="131" customFormat="false" ht="12.8" hidden="false" customHeight="false" outlineLevel="0" collapsed="false">
      <c r="A131" s="12" t="s">
        <v>144</v>
      </c>
      <c r="B131" s="204" t="n">
        <v>0.0391</v>
      </c>
      <c r="C131" s="24"/>
    </row>
    <row r="132" customFormat="false" ht="12.8" hidden="false" customHeight="false" outlineLevel="0" collapsed="false">
      <c r="A132" s="12" t="s">
        <v>145</v>
      </c>
      <c r="B132" s="204" t="n">
        <v>0.0388</v>
      </c>
      <c r="C132" s="24"/>
    </row>
    <row r="133" customFormat="false" ht="12.8" hidden="false" customHeight="false" outlineLevel="0" collapsed="false">
      <c r="A133" s="12" t="s">
        <v>146</v>
      </c>
      <c r="B133" s="204" t="n">
        <v>0.0379</v>
      </c>
      <c r="C133" s="24"/>
    </row>
    <row r="134" customFormat="false" ht="12.8" hidden="false" customHeight="false" outlineLevel="0" collapsed="false">
      <c r="A134" s="12" t="s">
        <v>147</v>
      </c>
      <c r="B134" s="204" t="n">
        <v>0.0372</v>
      </c>
      <c r="C134" s="24"/>
    </row>
    <row r="135" customFormat="false" ht="12.8" hidden="false" customHeight="false" outlineLevel="0" collapsed="false">
      <c r="A135" s="12" t="s">
        <v>148</v>
      </c>
      <c r="B135" s="204" t="n">
        <v>0.0376</v>
      </c>
      <c r="C135" s="24"/>
    </row>
    <row r="136" customFormat="false" ht="12.8" hidden="false" customHeight="false" outlineLevel="0" collapsed="false">
      <c r="A136" s="12" t="s">
        <v>149</v>
      </c>
      <c r="B136" s="204" t="n">
        <v>0.0373</v>
      </c>
      <c r="C136" s="24"/>
    </row>
    <row r="137" customFormat="false" ht="12.8" hidden="false" customHeight="false" outlineLevel="0" collapsed="false">
      <c r="A137" s="12" t="s">
        <v>150</v>
      </c>
      <c r="B137" s="204" t="n">
        <v>0.0373</v>
      </c>
      <c r="C137" s="24"/>
    </row>
    <row r="138" customFormat="false" ht="12.8" hidden="false" customHeight="false" outlineLevel="0" collapsed="false">
      <c r="A138" s="12" t="s">
        <v>151</v>
      </c>
      <c r="B138" s="204" t="n">
        <v>0.0364</v>
      </c>
      <c r="C138" s="24"/>
    </row>
    <row r="139" customFormat="false" ht="12.8" hidden="false" customHeight="false" outlineLevel="0" collapsed="false">
      <c r="A139" s="12" t="s">
        <v>152</v>
      </c>
      <c r="B139" s="204" t="n">
        <v>0.0358</v>
      </c>
      <c r="C139" s="24"/>
    </row>
    <row r="140" customFormat="false" ht="12.8" hidden="false" customHeight="false" outlineLevel="0" collapsed="false">
      <c r="A140" s="12" t="s">
        <v>153</v>
      </c>
      <c r="B140" s="204" t="n">
        <v>0.0363</v>
      </c>
      <c r="C140" s="24"/>
    </row>
    <row r="141" customFormat="false" ht="12.8" hidden="false" customHeight="false" outlineLevel="0" collapsed="false">
      <c r="A141" s="12" t="s">
        <v>154</v>
      </c>
      <c r="B141" s="204" t="n">
        <v>0.036</v>
      </c>
      <c r="C141" s="24"/>
    </row>
    <row r="142" customFormat="false" ht="12.8" hidden="false" customHeight="false" outlineLevel="0" collapsed="false">
      <c r="A142" s="12" t="s">
        <v>155</v>
      </c>
      <c r="B142" s="204" t="n">
        <v>0.036</v>
      </c>
      <c r="C142" s="24"/>
    </row>
    <row r="143" customFormat="false" ht="12.8" hidden="false" customHeight="false" outlineLevel="0" collapsed="false">
      <c r="A143" s="12" t="s">
        <v>156</v>
      </c>
      <c r="B143" s="204" t="n">
        <v>0.0355</v>
      </c>
      <c r="C143" s="24"/>
    </row>
    <row r="144" customFormat="false" ht="12.8" hidden="false" customHeight="false" outlineLevel="0" collapsed="false">
      <c r="A144" s="12" t="s">
        <v>157</v>
      </c>
      <c r="B144" s="204" t="n">
        <v>0.0356</v>
      </c>
      <c r="C144" s="24"/>
    </row>
    <row r="145" customFormat="false" ht="12.8" hidden="false" customHeight="false" outlineLevel="0" collapsed="false">
      <c r="A145" s="12" t="s">
        <v>158</v>
      </c>
      <c r="B145" s="204" t="n">
        <v>0.0353</v>
      </c>
      <c r="C145" s="24"/>
    </row>
    <row r="146" customFormat="false" ht="12.8" hidden="false" customHeight="false" outlineLevel="0" collapsed="false">
      <c r="A146" s="12" t="s">
        <v>159</v>
      </c>
      <c r="B146" s="204" t="n">
        <v>0.035</v>
      </c>
      <c r="C146" s="24"/>
    </row>
    <row r="147" customFormat="false" ht="12.8" hidden="false" customHeight="false" outlineLevel="0" collapsed="false">
      <c r="A147" s="12" t="s">
        <v>160</v>
      </c>
      <c r="B147" s="204" t="n">
        <v>0.0354</v>
      </c>
      <c r="C147" s="24"/>
    </row>
    <row r="148" customFormat="false" ht="12.8" hidden="false" customHeight="false" outlineLevel="0" collapsed="false">
      <c r="A148" s="12" t="s">
        <v>161</v>
      </c>
      <c r="B148" s="204" t="n">
        <v>0.034</v>
      </c>
      <c r="C148" s="24"/>
    </row>
    <row r="149" customFormat="false" ht="12.8" hidden="false" customHeight="false" outlineLevel="0" collapsed="false">
      <c r="A149" s="12" t="s">
        <v>162</v>
      </c>
      <c r="B149" s="204" t="n">
        <v>0.034</v>
      </c>
      <c r="C149" s="24"/>
    </row>
    <row r="150" customFormat="false" ht="12.8" hidden="false" customHeight="false" outlineLevel="0" collapsed="false">
      <c r="A150" s="12" t="s">
        <v>163</v>
      </c>
      <c r="B150" s="204" t="n">
        <v>0.034</v>
      </c>
      <c r="C150" s="24"/>
    </row>
    <row r="151" customFormat="false" ht="12.8" hidden="false" customHeight="false" outlineLevel="0" collapsed="false">
      <c r="A151" s="12" t="s">
        <v>164</v>
      </c>
      <c r="B151" s="204" t="n">
        <v>0.0338</v>
      </c>
      <c r="C151" s="24"/>
    </row>
    <row r="152" customFormat="false" ht="12.8" hidden="false" customHeight="false" outlineLevel="0" collapsed="false">
      <c r="A152" s="12" t="s">
        <v>165</v>
      </c>
      <c r="B152" s="204" t="n">
        <v>0.0351</v>
      </c>
      <c r="C152" s="24"/>
    </row>
    <row r="153" customFormat="false" ht="12.8" hidden="false" customHeight="false" outlineLevel="0" collapsed="false">
      <c r="A153" s="12" t="s">
        <v>166</v>
      </c>
      <c r="B153" s="204" t="n">
        <v>0.0346</v>
      </c>
      <c r="C153" s="24"/>
    </row>
    <row r="154" customFormat="false" ht="12.8" hidden="false" customHeight="false" outlineLevel="0" collapsed="false">
      <c r="A154" s="12" t="s">
        <v>167</v>
      </c>
      <c r="B154" s="204" t="n">
        <v>0.0351</v>
      </c>
      <c r="C154" s="24"/>
    </row>
    <row r="155" customFormat="false" ht="12.8" hidden="false" customHeight="false" outlineLevel="0" collapsed="false">
      <c r="A155" s="12" t="s">
        <v>168</v>
      </c>
      <c r="B155" s="204" t="n">
        <v>0.0362</v>
      </c>
      <c r="C155" s="24"/>
    </row>
    <row r="156" customFormat="false" ht="12.8" hidden="false" customHeight="false" outlineLevel="0" collapsed="false">
      <c r="A156" s="12" t="s">
        <v>169</v>
      </c>
      <c r="B156" s="204" t="n">
        <v>0.037</v>
      </c>
      <c r="C156" s="24"/>
    </row>
    <row r="157" customFormat="false" ht="12.8" hidden="false" customHeight="false" outlineLevel="0" collapsed="false">
      <c r="A157" s="12" t="s">
        <v>170</v>
      </c>
      <c r="B157" s="204" t="n">
        <v>0.0365</v>
      </c>
      <c r="C157" s="24"/>
    </row>
    <row r="158" customFormat="false" ht="12.8" hidden="false" customHeight="false" outlineLevel="0" collapsed="false">
      <c r="A158" s="12" t="s">
        <v>171</v>
      </c>
      <c r="B158" s="204" t="n">
        <v>0.0381</v>
      </c>
      <c r="C158" s="24"/>
    </row>
    <row r="159" customFormat="false" ht="12.8" hidden="false" customHeight="false" outlineLevel="0" collapsed="false">
      <c r="A159" s="12" t="s">
        <v>172</v>
      </c>
      <c r="B159" s="204" t="n">
        <v>0.0377</v>
      </c>
      <c r="C159" s="24"/>
    </row>
    <row r="160" customFormat="false" ht="12.8" hidden="false" customHeight="false" outlineLevel="0" collapsed="false">
      <c r="A160" s="12" t="s">
        <v>173</v>
      </c>
      <c r="B160" s="204" t="n">
        <v>0.0363</v>
      </c>
      <c r="C160" s="24"/>
    </row>
    <row r="161" customFormat="false" ht="12.8" hidden="false" customHeight="false" outlineLevel="0" collapsed="false">
      <c r="A161" s="12" t="s">
        <v>174</v>
      </c>
      <c r="B161" s="204" t="n">
        <v>0.0361</v>
      </c>
      <c r="C161" s="24"/>
    </row>
    <row r="162" customFormat="false" ht="12.8" hidden="false" customHeight="false" outlineLevel="0" collapsed="false">
      <c r="A162" s="12" t="s">
        <v>175</v>
      </c>
      <c r="B162" s="204" t="n">
        <v>0.0383</v>
      </c>
      <c r="C162" s="24"/>
    </row>
    <row r="163" customFormat="false" ht="12.8" hidden="false" customHeight="false" outlineLevel="0" collapsed="false">
      <c r="A163" s="12" t="s">
        <v>176</v>
      </c>
      <c r="B163" s="204" t="n">
        <v>0.0368</v>
      </c>
      <c r="C163" s="24"/>
    </row>
    <row r="164" customFormat="false" ht="12.8" hidden="false" customHeight="false" outlineLevel="0" collapsed="false">
      <c r="A164" s="12" t="s">
        <v>177</v>
      </c>
      <c r="B164" s="204" t="n">
        <v>0.036</v>
      </c>
      <c r="C164" s="24"/>
    </row>
    <row r="165" customFormat="false" ht="12.8" hidden="false" customHeight="false" outlineLevel="0" collapsed="false">
      <c r="A165" s="12" t="s">
        <v>178</v>
      </c>
      <c r="B165" s="204" t="n">
        <v>0.0368</v>
      </c>
      <c r="C165" s="24"/>
    </row>
    <row r="166" customFormat="false" ht="12.8" hidden="false" customHeight="false" outlineLevel="0" collapsed="false">
      <c r="A166" s="12" t="s">
        <v>179</v>
      </c>
      <c r="B166" s="204" t="n">
        <v>0.037</v>
      </c>
      <c r="C166" s="24"/>
    </row>
    <row r="167" customFormat="false" ht="12.8" hidden="false" customHeight="false" outlineLevel="0" collapsed="false">
      <c r="A167" s="12" t="s">
        <v>180</v>
      </c>
      <c r="B167" s="204" t="n">
        <v>0.0368</v>
      </c>
      <c r="C167" s="24"/>
    </row>
    <row r="168" customFormat="false" ht="12.8" hidden="false" customHeight="false" outlineLevel="0" collapsed="false">
      <c r="A168" s="12" t="s">
        <v>181</v>
      </c>
      <c r="B168" s="204" t="n">
        <v>0.0367</v>
      </c>
      <c r="C168" s="24"/>
    </row>
    <row r="169" customFormat="false" ht="12.8" hidden="false" customHeight="false" outlineLevel="0" collapsed="false">
      <c r="A169" s="12" t="s">
        <v>182</v>
      </c>
      <c r="B169" s="204" t="n">
        <v>0.0372</v>
      </c>
      <c r="C169" s="24"/>
    </row>
    <row r="170" customFormat="false" ht="12.8" hidden="false" customHeight="false" outlineLevel="0" collapsed="false">
      <c r="A170" s="12" t="s">
        <v>183</v>
      </c>
      <c r="B170" s="204" t="n">
        <v>0.0375</v>
      </c>
      <c r="C170" s="24"/>
    </row>
    <row r="171" customFormat="false" ht="12.8" hidden="false" customHeight="false" outlineLevel="0" collapsed="false">
      <c r="A171" s="12" t="s">
        <v>184</v>
      </c>
      <c r="B171" s="204" t="n">
        <v>0.0371</v>
      </c>
      <c r="C171" s="24"/>
    </row>
    <row r="172" customFormat="false" ht="12.8" hidden="false" customHeight="false" outlineLevel="0" collapsed="false">
      <c r="A172" s="12" t="s">
        <v>185</v>
      </c>
      <c r="B172" s="204" t="n">
        <v>0.0372</v>
      </c>
      <c r="C172" s="24"/>
    </row>
    <row r="173" customFormat="false" ht="12.8" hidden="false" customHeight="false" outlineLevel="0" collapsed="false">
      <c r="A173" s="12" t="s">
        <v>186</v>
      </c>
      <c r="B173" s="204" t="n">
        <v>0.0365</v>
      </c>
      <c r="C173" s="24"/>
    </row>
    <row r="174" customFormat="false" ht="12.8" hidden="false" customHeight="false" outlineLevel="0" collapsed="false">
      <c r="A174" s="12" t="s">
        <v>187</v>
      </c>
      <c r="B174" s="204" t="n">
        <v>0.0375</v>
      </c>
      <c r="C174" s="24"/>
    </row>
    <row r="175" customFormat="false" ht="12.8" hidden="false" customHeight="false" outlineLevel="0" collapsed="false">
      <c r="A175" s="12" t="s">
        <v>188</v>
      </c>
      <c r="B175" s="204" t="n">
        <v>0.037</v>
      </c>
      <c r="C175" s="24"/>
    </row>
    <row r="176" customFormat="false" ht="12.8" hidden="false" customHeight="false" outlineLevel="0" collapsed="false">
      <c r="A176" s="12" t="s">
        <v>189</v>
      </c>
      <c r="B176" s="204" t="n">
        <v>0.0373</v>
      </c>
      <c r="C176" s="24"/>
    </row>
    <row r="177" customFormat="false" ht="12.8" hidden="false" customHeight="false" outlineLevel="0" collapsed="false">
      <c r="A177" s="12" t="s">
        <v>190</v>
      </c>
      <c r="B177" s="204" t="n">
        <v>0.0379</v>
      </c>
      <c r="C177" s="24"/>
    </row>
    <row r="178" customFormat="false" ht="12.8" hidden="false" customHeight="false" outlineLevel="0" collapsed="false">
      <c r="A178" s="12" t="s">
        <v>191</v>
      </c>
      <c r="B178" s="204" t="n">
        <v>0.0377</v>
      </c>
      <c r="C178" s="24"/>
    </row>
    <row r="179" customFormat="false" ht="12.8" hidden="false" customHeight="false" outlineLevel="0" collapsed="false">
      <c r="A179" s="12" t="s">
        <v>192</v>
      </c>
      <c r="B179" s="204" t="n">
        <v>0.038</v>
      </c>
      <c r="C179" s="24"/>
    </row>
    <row r="180" customFormat="false" ht="12.8" hidden="false" customHeight="false" outlineLevel="0" collapsed="false">
      <c r="A180" s="12" t="s">
        <v>193</v>
      </c>
      <c r="B180" s="204" t="n">
        <v>0.0383</v>
      </c>
      <c r="C180" s="24"/>
    </row>
    <row r="181" customFormat="false" ht="12.8" hidden="false" customHeight="false" outlineLevel="0" collapsed="false">
      <c r="A181" s="12" t="s">
        <v>194</v>
      </c>
      <c r="B181" s="204" t="n">
        <v>0.039</v>
      </c>
      <c r="C181" s="24"/>
    </row>
    <row r="182" customFormat="false" ht="12.8" hidden="false" customHeight="false" outlineLevel="0" collapsed="false">
      <c r="A182" s="12" t="s">
        <v>195</v>
      </c>
      <c r="B182" s="204" t="n">
        <v>0.039</v>
      </c>
      <c r="C182" s="24"/>
    </row>
    <row r="183" customFormat="false" ht="12.8" hidden="false" customHeight="false" outlineLevel="0" collapsed="false">
      <c r="A183" s="12" t="s">
        <v>196</v>
      </c>
      <c r="B183" s="204" t="n">
        <v>0.0412</v>
      </c>
      <c r="C183" s="24"/>
    </row>
    <row r="184" customFormat="false" ht="12.8" hidden="false" customHeight="false" outlineLevel="0" collapsed="false">
      <c r="A184" s="12" t="s">
        <v>197</v>
      </c>
      <c r="B184" s="204" t="n">
        <v>0.0402</v>
      </c>
      <c r="C184" s="24"/>
    </row>
    <row r="185" customFormat="false" ht="12.8" hidden="false" customHeight="false" outlineLevel="0" collapsed="false">
      <c r="A185" s="12" t="s">
        <v>198</v>
      </c>
      <c r="B185" s="204" t="n">
        <v>0.0402</v>
      </c>
      <c r="C185" s="24"/>
    </row>
    <row r="186" customFormat="false" ht="12.8" hidden="false" customHeight="false" outlineLevel="0" collapsed="false">
      <c r="A186" s="12" t="s">
        <v>199</v>
      </c>
      <c r="B186" s="204" t="n">
        <v>0.0407</v>
      </c>
      <c r="C186" s="24"/>
    </row>
    <row r="187" customFormat="false" ht="12.8" hidden="false" customHeight="false" outlineLevel="0" collapsed="false">
      <c r="A187" s="12" t="s">
        <v>200</v>
      </c>
      <c r="B187" s="204" t="n">
        <v>0.0397</v>
      </c>
      <c r="C187" s="24"/>
    </row>
    <row r="188" customFormat="false" ht="12.8" hidden="false" customHeight="false" outlineLevel="0" collapsed="false">
      <c r="A188" s="12" t="s">
        <v>201</v>
      </c>
      <c r="B188" s="204" t="n">
        <v>0.0393</v>
      </c>
      <c r="C188" s="24"/>
    </row>
    <row r="189" customFormat="false" ht="12.8" hidden="false" customHeight="false" outlineLevel="0" collapsed="false">
      <c r="A189" s="12" t="s">
        <v>202</v>
      </c>
      <c r="B189" s="204" t="n">
        <v>0.0419</v>
      </c>
      <c r="C189" s="24"/>
    </row>
    <row r="190" customFormat="false" ht="12.8" hidden="false" customHeight="false" outlineLevel="0" collapsed="false">
      <c r="A190" s="12" t="s">
        <v>203</v>
      </c>
      <c r="B190" s="204" t="n">
        <v>0.0414</v>
      </c>
      <c r="C190" s="24"/>
    </row>
    <row r="191" customFormat="false" ht="12.8" hidden="false" customHeight="false" outlineLevel="0" collapsed="false">
      <c r="A191" s="12" t="s">
        <v>204</v>
      </c>
      <c r="B191" s="204" t="n">
        <v>0.041</v>
      </c>
      <c r="C191" s="24"/>
    </row>
    <row r="192" customFormat="false" ht="12.8" hidden="false" customHeight="false" outlineLevel="0" collapsed="false">
      <c r="A192" s="12" t="s">
        <v>205</v>
      </c>
      <c r="B192" s="204" t="n">
        <v>0.0401</v>
      </c>
      <c r="C192" s="24"/>
    </row>
    <row r="193" customFormat="false" ht="12.8" hidden="false" customHeight="false" outlineLevel="0" collapsed="false">
      <c r="A193" s="12" t="s">
        <v>206</v>
      </c>
      <c r="B193" s="204" t="n">
        <v>0.0422</v>
      </c>
      <c r="C193" s="24"/>
    </row>
    <row r="194" customFormat="false" ht="12.8" hidden="false" customHeight="false" outlineLevel="0" collapsed="false">
      <c r="A194" s="12" t="s">
        <v>207</v>
      </c>
      <c r="B194" s="204" t="n">
        <v>0.041</v>
      </c>
      <c r="C194" s="24"/>
    </row>
    <row r="195" customFormat="false" ht="12.8" hidden="false" customHeight="false" outlineLevel="0" collapsed="false">
      <c r="A195" s="12" t="s">
        <v>208</v>
      </c>
      <c r="B195" s="204" t="n">
        <v>0.0419</v>
      </c>
      <c r="C195" s="24"/>
    </row>
    <row r="196" customFormat="false" ht="12.8" hidden="false" customHeight="false" outlineLevel="0" collapsed="false">
      <c r="A196" s="12" t="s">
        <v>209</v>
      </c>
      <c r="B196" s="204" t="n">
        <v>0.0423</v>
      </c>
      <c r="C196" s="24"/>
    </row>
    <row r="197" customFormat="false" ht="12.8" hidden="false" customHeight="false" outlineLevel="0" collapsed="false">
      <c r="A197" s="12" t="s">
        <v>210</v>
      </c>
      <c r="B197" s="204" t="n">
        <v>0.0413</v>
      </c>
      <c r="C197" s="24"/>
    </row>
    <row r="198" customFormat="false" ht="12.8" hidden="false" customHeight="false" outlineLevel="0" collapsed="false">
      <c r="A198" s="12" t="s">
        <v>211</v>
      </c>
      <c r="B198" s="204" t="n">
        <v>0.0405</v>
      </c>
      <c r="C198" s="24"/>
    </row>
    <row r="199" customFormat="false" ht="12.8" hidden="false" customHeight="false" outlineLevel="0" collapsed="false">
      <c r="A199" s="12" t="s">
        <v>212</v>
      </c>
      <c r="B199" s="204" t="n">
        <v>0.0404</v>
      </c>
      <c r="C199" s="24"/>
    </row>
    <row r="200" customFormat="false" ht="12.8" hidden="false" customHeight="false" outlineLevel="0" collapsed="false">
      <c r="A200" s="12" t="s">
        <v>213</v>
      </c>
      <c r="B200" s="204" t="n">
        <v>0.0412</v>
      </c>
      <c r="C200" s="24"/>
    </row>
    <row r="201" customFormat="false" ht="12.8" hidden="false" customHeight="false" outlineLevel="0" collapsed="false">
      <c r="A201" s="12" t="s">
        <v>214</v>
      </c>
      <c r="B201" s="204" t="n">
        <v>0.0412</v>
      </c>
      <c r="C201" s="24"/>
    </row>
    <row r="202" customFormat="false" ht="12.8" hidden="false" customHeight="false" outlineLevel="0" collapsed="false">
      <c r="A202" s="12" t="s">
        <v>215</v>
      </c>
      <c r="B202" s="204" t="n">
        <v>0.0405</v>
      </c>
      <c r="C202" s="24"/>
    </row>
    <row r="203" customFormat="false" ht="12.8" hidden="false" customHeight="false" outlineLevel="0" collapsed="false">
      <c r="A203" s="12" t="s">
        <v>216</v>
      </c>
      <c r="B203" s="204" t="n">
        <v>0.0401</v>
      </c>
      <c r="C203" s="24"/>
    </row>
    <row r="204" customFormat="false" ht="12.8" hidden="false" customHeight="false" outlineLevel="0" collapsed="false">
      <c r="A204" s="12" t="s">
        <v>217</v>
      </c>
      <c r="B204" s="204" t="n">
        <v>0.0402</v>
      </c>
      <c r="C204" s="24"/>
    </row>
    <row r="205" customFormat="false" ht="12.8" hidden="false" customHeight="false" outlineLevel="0" collapsed="false">
      <c r="A205" s="12" t="s">
        <v>218</v>
      </c>
      <c r="B205" s="204" t="n">
        <v>0.0405</v>
      </c>
      <c r="C205" s="24"/>
    </row>
    <row r="206" customFormat="false" ht="12.8" hidden="false" customHeight="false" outlineLevel="0" collapsed="false">
      <c r="A206" s="12" t="s">
        <v>219</v>
      </c>
      <c r="B206" s="204" t="n">
        <v>0.0404</v>
      </c>
      <c r="C206" s="24"/>
    </row>
    <row r="207" customFormat="false" ht="12.8" hidden="false" customHeight="false" outlineLevel="0" collapsed="false">
      <c r="A207" s="12" t="s">
        <v>220</v>
      </c>
      <c r="B207" s="204" t="n">
        <v>0.0411</v>
      </c>
      <c r="C207" s="24"/>
    </row>
    <row r="208" customFormat="false" ht="12.8" hidden="false" customHeight="false" outlineLevel="0" collapsed="false">
      <c r="A208" s="12" t="s">
        <v>221</v>
      </c>
      <c r="B208" s="204" t="n">
        <v>0.0413</v>
      </c>
      <c r="C208" s="24"/>
    </row>
    <row r="209" customFormat="false" ht="12.8" hidden="false" customHeight="false" outlineLevel="0" collapsed="false">
      <c r="A209" s="12" t="s">
        <v>222</v>
      </c>
      <c r="B209" s="204" t="n">
        <v>0.0423</v>
      </c>
      <c r="C209" s="24"/>
    </row>
    <row r="210" customFormat="false" ht="12.8" hidden="false" customHeight="false" outlineLevel="0" collapsed="false">
      <c r="A210" s="12" t="s">
        <v>223</v>
      </c>
      <c r="B210" s="204" t="n">
        <v>0.0418</v>
      </c>
      <c r="C210" s="24"/>
    </row>
    <row r="211" customFormat="false" ht="12.8" hidden="false" customHeight="false" outlineLevel="0" collapsed="false">
      <c r="A211" s="12" t="s">
        <v>224</v>
      </c>
      <c r="B211" s="204" t="n">
        <v>0.0418</v>
      </c>
      <c r="C211" s="24"/>
    </row>
    <row r="212" customFormat="false" ht="12.8" hidden="false" customHeight="false" outlineLevel="0" collapsed="false">
      <c r="A212" s="12" t="s">
        <v>225</v>
      </c>
      <c r="B212" s="204" t="n">
        <v>0.0413</v>
      </c>
      <c r="C212" s="24"/>
    </row>
    <row r="213" customFormat="false" ht="12.8" hidden="false" customHeight="false" outlineLevel="0" collapsed="false">
      <c r="A213" s="12" t="s">
        <v>226</v>
      </c>
      <c r="B213" s="204" t="n">
        <v>0.0413</v>
      </c>
      <c r="C213" s="24"/>
    </row>
    <row r="214" customFormat="false" ht="12.8" hidden="false" customHeight="false" outlineLevel="0" collapsed="false">
      <c r="A214" s="12" t="s">
        <v>227</v>
      </c>
      <c r="B214" s="204" t="n">
        <v>0.0411</v>
      </c>
      <c r="C214" s="24"/>
    </row>
    <row r="215" customFormat="false" ht="12.8" hidden="false" customHeight="false" outlineLevel="0" collapsed="false">
      <c r="A215" s="12" t="s">
        <v>228</v>
      </c>
      <c r="B215" s="204" t="n">
        <v>0.0406</v>
      </c>
      <c r="C215" s="24"/>
    </row>
    <row r="216" customFormat="false" ht="12.8" hidden="false" customHeight="false" outlineLevel="0" collapsed="false">
      <c r="A216" s="12" t="s">
        <v>229</v>
      </c>
      <c r="B216" s="204" t="n">
        <v>0.039</v>
      </c>
      <c r="C216" s="24"/>
    </row>
    <row r="217" customFormat="false" ht="12.8" hidden="false" customHeight="false" outlineLevel="0" collapsed="false">
      <c r="A217" s="12" t="s">
        <v>230</v>
      </c>
      <c r="B217" s="204" t="n">
        <v>0.039</v>
      </c>
      <c r="C217" s="24"/>
    </row>
    <row r="218" customFormat="false" ht="12.8" hidden="false" customHeight="false" outlineLevel="0" collapsed="false">
      <c r="A218" s="12" t="s">
        <v>231</v>
      </c>
      <c r="B218" s="204" t="n">
        <v>0.0406</v>
      </c>
      <c r="C218" s="24"/>
    </row>
    <row r="219" customFormat="false" ht="12.8" hidden="false" customHeight="false" outlineLevel="0" collapsed="false">
      <c r="A219" s="12" t="s">
        <v>232</v>
      </c>
      <c r="B219" s="204" t="n">
        <v>0.0404</v>
      </c>
      <c r="C219" s="24"/>
    </row>
    <row r="220" customFormat="false" ht="12.8" hidden="false" customHeight="false" outlineLevel="0" collapsed="false">
      <c r="A220" s="12" t="s">
        <v>233</v>
      </c>
      <c r="B220" s="204" t="n">
        <v>0.041</v>
      </c>
      <c r="C220" s="24"/>
    </row>
    <row r="221" customFormat="false" ht="12.8" hidden="false" customHeight="false" outlineLevel="0" collapsed="false">
      <c r="A221" s="12" t="s">
        <v>234</v>
      </c>
      <c r="B221" s="204" t="n">
        <v>0.0403</v>
      </c>
      <c r="C221" s="24"/>
    </row>
    <row r="222" customFormat="false" ht="12.8" hidden="false" customHeight="false" outlineLevel="0" collapsed="false">
      <c r="A222" s="12" t="s">
        <v>235</v>
      </c>
      <c r="B222" s="204" t="n">
        <v>0.0412</v>
      </c>
      <c r="C222" s="24"/>
    </row>
    <row r="223" customFormat="false" ht="12.8" hidden="false" customHeight="false" outlineLevel="0" collapsed="false">
      <c r="A223" s="12" t="s">
        <v>236</v>
      </c>
      <c r="B223" s="204" t="n">
        <v>0.0413</v>
      </c>
      <c r="C223" s="24"/>
    </row>
    <row r="224" customFormat="false" ht="12.8" hidden="false" customHeight="false" outlineLevel="0" collapsed="false">
      <c r="A224" s="12" t="s">
        <v>237</v>
      </c>
      <c r="B224" s="204" t="n">
        <v>0.042</v>
      </c>
      <c r="C224" s="24"/>
    </row>
    <row r="225" customFormat="false" ht="12.8" hidden="false" customHeight="false" outlineLevel="0" collapsed="false">
      <c r="A225" s="12" t="s">
        <v>238</v>
      </c>
      <c r="B225" s="204" t="n">
        <v>0.0414</v>
      </c>
      <c r="C225" s="24"/>
    </row>
    <row r="226" customFormat="false" ht="12.8" hidden="false" customHeight="false" outlineLevel="0" collapsed="false">
      <c r="A226" s="12" t="s">
        <v>239</v>
      </c>
      <c r="B226" s="204" t="n">
        <v>0.0421</v>
      </c>
      <c r="C226" s="24"/>
    </row>
    <row r="227" customFormat="false" ht="12.8" hidden="false" customHeight="false" outlineLevel="0" collapsed="false">
      <c r="A227" s="12" t="s">
        <v>240</v>
      </c>
      <c r="B227" s="204" t="n">
        <v>0.042</v>
      </c>
      <c r="C227" s="24"/>
    </row>
    <row r="228" customFormat="false" ht="12.8" hidden="false" customHeight="false" outlineLevel="0" collapsed="false">
      <c r="A228" s="12" t="s">
        <v>241</v>
      </c>
      <c r="B228" s="204" t="n">
        <v>0.0416</v>
      </c>
      <c r="C228" s="24"/>
    </row>
    <row r="229" customFormat="false" ht="12.8" hidden="false" customHeight="false" outlineLevel="0" collapsed="false">
      <c r="A229" s="12" t="s">
        <v>242</v>
      </c>
      <c r="B229" s="204" t="n">
        <v>0.0414</v>
      </c>
      <c r="C229" s="24"/>
    </row>
    <row r="230" customFormat="false" ht="12.8" hidden="false" customHeight="false" outlineLevel="0" collapsed="false">
      <c r="A230" s="12" t="s">
        <v>243</v>
      </c>
      <c r="B230" s="204" t="n">
        <v>0.0405</v>
      </c>
      <c r="C230" s="24"/>
    </row>
    <row r="231" customFormat="false" ht="12.8" hidden="false" customHeight="false" outlineLevel="0" collapsed="false">
      <c r="A231" s="12" t="s">
        <v>244</v>
      </c>
      <c r="B231" s="204" t="n">
        <v>0.0401</v>
      </c>
      <c r="C231" s="24"/>
    </row>
    <row r="232" customFormat="false" ht="12.8" hidden="false" customHeight="false" outlineLevel="0" collapsed="false">
      <c r="A232" s="12" t="s">
        <v>245</v>
      </c>
      <c r="B232" s="204" t="n">
        <v>0.04</v>
      </c>
      <c r="C232" s="24"/>
    </row>
    <row r="233" customFormat="false" ht="12.8" hidden="false" customHeight="false" outlineLevel="0" collapsed="false">
      <c r="A233" s="12" t="s">
        <v>246</v>
      </c>
      <c r="B233" s="204" t="n">
        <v>0.0394</v>
      </c>
      <c r="C233" s="24"/>
    </row>
    <row r="234" customFormat="false" ht="12.8" hidden="false" customHeight="false" outlineLevel="0" collapsed="false">
      <c r="A234" s="12" t="s">
        <v>247</v>
      </c>
      <c r="B234" s="204" t="n">
        <v>0.0394</v>
      </c>
      <c r="C234" s="24"/>
    </row>
    <row r="235" customFormat="false" ht="12.8" hidden="false" customHeight="false" outlineLevel="0" collapsed="false">
      <c r="A235" s="12" t="s">
        <v>248</v>
      </c>
      <c r="B235" s="204" t="n">
        <v>0.0386</v>
      </c>
      <c r="C235" s="24"/>
    </row>
    <row r="236" customFormat="false" ht="12.8" hidden="false" customHeight="false" outlineLevel="0" collapsed="false">
      <c r="A236" s="12" t="s">
        <v>249</v>
      </c>
      <c r="B236" s="204" t="n">
        <v>0.0381</v>
      </c>
      <c r="C236" s="24"/>
    </row>
    <row r="237" customFormat="false" ht="12.8" hidden="false" customHeight="false" outlineLevel="0" collapsed="false">
      <c r="A237" s="12" t="s">
        <v>250</v>
      </c>
      <c r="B237" s="204" t="n">
        <v>0.0385</v>
      </c>
      <c r="C237" s="24"/>
    </row>
    <row r="238" customFormat="false" ht="12.8" hidden="false" customHeight="false" outlineLevel="0" collapsed="false">
      <c r="A238" s="12" t="s">
        <v>251</v>
      </c>
      <c r="B238" s="204" t="n">
        <v>0.0381</v>
      </c>
      <c r="C238" s="24"/>
    </row>
    <row r="239" customFormat="false" ht="12.8" hidden="false" customHeight="false" outlineLevel="0" collapsed="false">
      <c r="A239" s="12" t="s">
        <v>252</v>
      </c>
      <c r="B239" s="204" t="n">
        <v>0.0374</v>
      </c>
      <c r="C239" s="24"/>
    </row>
    <row r="240" customFormat="false" ht="12.8" hidden="false" customHeight="false" outlineLevel="0" collapsed="false">
      <c r="A240" s="12" t="s">
        <v>253</v>
      </c>
      <c r="B240" s="204" t="n">
        <v>0.0371</v>
      </c>
      <c r="C240" s="24"/>
    </row>
    <row r="241" customFormat="false" ht="12.8" hidden="false" customHeight="false" outlineLevel="0" collapsed="false">
      <c r="A241" s="12" t="s">
        <v>254</v>
      </c>
      <c r="B241" s="204" t="n">
        <v>0.0362</v>
      </c>
      <c r="C241" s="24"/>
    </row>
    <row r="242" customFormat="false" ht="12.8" hidden="false" customHeight="false" outlineLevel="0" collapsed="false">
      <c r="A242" s="12" t="s">
        <v>255</v>
      </c>
      <c r="B242" s="204" t="n">
        <v>0.0357</v>
      </c>
      <c r="C242" s="24"/>
    </row>
    <row r="243" customFormat="false" ht="12.8" hidden="false" customHeight="false" outlineLevel="0" collapsed="false">
      <c r="A243" s="12" t="s">
        <v>256</v>
      </c>
      <c r="B243" s="204" t="n">
        <v>0.0353</v>
      </c>
      <c r="C243" s="24"/>
    </row>
    <row r="244" customFormat="false" ht="12.8" hidden="false" customHeight="false" outlineLevel="0" collapsed="false">
      <c r="A244" s="12" t="s">
        <v>257</v>
      </c>
      <c r="B244" s="204" t="n">
        <v>0.0349</v>
      </c>
      <c r="C244" s="24"/>
    </row>
    <row r="245" customFormat="false" ht="12.8" hidden="false" customHeight="false" outlineLevel="0" collapsed="false">
      <c r="A245" s="12" t="s">
        <v>258</v>
      </c>
      <c r="B245" s="204" t="n">
        <v>0.0351</v>
      </c>
      <c r="C245" s="24"/>
    </row>
    <row r="246" customFormat="false" ht="12.8" hidden="false" customHeight="false" outlineLevel="0" collapsed="false">
      <c r="A246" s="12" t="s">
        <v>259</v>
      </c>
      <c r="B246" s="204" t="n">
        <v>0.0355</v>
      </c>
      <c r="C246" s="24"/>
    </row>
    <row r="247" customFormat="false" ht="12.8" hidden="false" customHeight="false" outlineLevel="0" collapsed="false">
      <c r="A247" s="12" t="s">
        <v>260</v>
      </c>
      <c r="B247" s="204" t="n">
        <v>0.0347</v>
      </c>
      <c r="C247" s="24"/>
    </row>
    <row r="248" customFormat="false" ht="12.8" hidden="false" customHeight="false" outlineLevel="0" collapsed="false">
      <c r="A248" s="12" t="s">
        <v>261</v>
      </c>
      <c r="B248" s="204" t="n">
        <v>0.0345</v>
      </c>
      <c r="C248" s="24"/>
    </row>
    <row r="249" customFormat="false" ht="12.8" hidden="false" customHeight="false" outlineLevel="0" collapsed="false">
      <c r="A249" s="12" t="s">
        <v>262</v>
      </c>
      <c r="B249" s="204" t="n">
        <v>0.0344</v>
      </c>
      <c r="C249" s="24"/>
    </row>
    <row r="250" customFormat="false" ht="12.8" hidden="false" customHeight="false" outlineLevel="0" collapsed="false">
      <c r="A250" s="12" t="s">
        <v>263</v>
      </c>
      <c r="B250" s="204" t="n">
        <v>0.0342</v>
      </c>
      <c r="C250" s="24"/>
    </row>
    <row r="251" customFormat="false" ht="12.8" hidden="false" customHeight="false" outlineLevel="0" collapsed="false">
      <c r="A251" s="12" t="s">
        <v>264</v>
      </c>
      <c r="B251" s="204" t="n">
        <v>0.034</v>
      </c>
      <c r="C251" s="24"/>
    </row>
    <row r="252" customFormat="false" ht="12.8" hidden="false" customHeight="false" outlineLevel="0" collapsed="false">
      <c r="A252" s="12" t="s">
        <v>265</v>
      </c>
      <c r="B252" s="204" t="n">
        <v>0.0338</v>
      </c>
      <c r="C252" s="24"/>
    </row>
    <row r="253" customFormat="false" ht="12.8" hidden="false" customHeight="false" outlineLevel="0" collapsed="false">
      <c r="A253" s="12" t="s">
        <v>266</v>
      </c>
      <c r="B253" s="204" t="n">
        <v>0.034</v>
      </c>
      <c r="C253" s="24"/>
    </row>
    <row r="254" customFormat="false" ht="12.8" hidden="false" customHeight="false" outlineLevel="0" collapsed="false">
      <c r="A254" s="12" t="s">
        <v>267</v>
      </c>
      <c r="B254" s="204" t="n">
        <v>0.0351</v>
      </c>
      <c r="C254" s="24"/>
    </row>
    <row r="255" customFormat="false" ht="12.8" hidden="false" customHeight="false" outlineLevel="0" collapsed="false">
      <c r="A255" s="12" t="s">
        <v>268</v>
      </c>
      <c r="B255" s="204" t="n">
        <v>0.0349</v>
      </c>
      <c r="C255" s="24"/>
    </row>
    <row r="256" customFormat="false" ht="12.8" hidden="false" customHeight="false" outlineLevel="0" collapsed="false">
      <c r="A256" s="12" t="s">
        <v>269</v>
      </c>
      <c r="B256" s="204" t="n">
        <v>0.0352</v>
      </c>
      <c r="C256" s="24"/>
    </row>
    <row r="257" customFormat="false" ht="12.8" hidden="false" customHeight="false" outlineLevel="0" collapsed="false">
      <c r="A257" s="12" t="s">
        <v>270</v>
      </c>
      <c r="B257" s="204" t="n">
        <v>0.0362</v>
      </c>
      <c r="C257" s="24"/>
    </row>
    <row r="258" customFormat="false" ht="12.8" hidden="false" customHeight="false" outlineLevel="0" collapsed="false">
      <c r="A258" s="12" t="s">
        <v>271</v>
      </c>
      <c r="B258" s="204" t="n">
        <v>0.0365</v>
      </c>
      <c r="C258" s="24"/>
    </row>
    <row r="259" customFormat="false" ht="12.8" hidden="false" customHeight="false" outlineLevel="0" collapsed="false">
      <c r="A259" s="12" t="s">
        <v>272</v>
      </c>
      <c r="B259" s="204" t="n">
        <v>0.0357</v>
      </c>
      <c r="C259" s="24"/>
    </row>
    <row r="260" customFormat="false" ht="12.8" hidden="false" customHeight="false" outlineLevel="0" collapsed="false">
      <c r="A260" s="12" t="s">
        <v>273</v>
      </c>
      <c r="B260" s="204" t="n">
        <v>0.0358</v>
      </c>
      <c r="C260" s="24"/>
    </row>
    <row r="261" customFormat="false" ht="12.8" hidden="false" customHeight="false" outlineLevel="0" collapsed="false">
      <c r="A261" s="12" t="s">
        <v>274</v>
      </c>
      <c r="B261" s="204" t="n">
        <v>0.0357</v>
      </c>
      <c r="C261" s="24"/>
    </row>
    <row r="262" customFormat="false" ht="12.8" hidden="false" customHeight="false" outlineLevel="0" collapsed="false">
      <c r="A262" s="12" t="s">
        <v>275</v>
      </c>
      <c r="B262" s="204" t="n">
        <v>0.036</v>
      </c>
      <c r="C262" s="24"/>
    </row>
    <row r="263" customFormat="false" ht="12.8" hidden="false" customHeight="false" outlineLevel="0" collapsed="false">
      <c r="A263" s="12" t="s">
        <v>276</v>
      </c>
      <c r="B263" s="204" t="n">
        <v>0.0358</v>
      </c>
      <c r="C263" s="24"/>
    </row>
    <row r="264" customFormat="false" ht="12.8" hidden="false" customHeight="false" outlineLevel="0" collapsed="false">
      <c r="A264" s="12" t="s">
        <v>277</v>
      </c>
      <c r="B264" s="204" t="n">
        <v>0.0371</v>
      </c>
      <c r="C264" s="24"/>
    </row>
    <row r="265" customFormat="false" ht="12.8" hidden="false" customHeight="false" outlineLevel="0" collapsed="false">
      <c r="A265" s="12" t="s">
        <v>278</v>
      </c>
      <c r="B265" s="204" t="n">
        <v>0.0368</v>
      </c>
      <c r="C265" s="24"/>
    </row>
    <row r="266" customFormat="false" ht="12.8" hidden="false" customHeight="false" outlineLevel="0" collapsed="false">
      <c r="A266" s="12" t="s">
        <v>279</v>
      </c>
      <c r="B266" s="204" t="n">
        <v>0.0378</v>
      </c>
      <c r="C266" s="24"/>
    </row>
    <row r="267" customFormat="false" ht="12.8" hidden="false" customHeight="false" outlineLevel="0" collapsed="false">
      <c r="A267" s="12" t="s">
        <v>280</v>
      </c>
      <c r="B267" s="204" t="n">
        <v>0.0372</v>
      </c>
      <c r="C267" s="24"/>
    </row>
    <row r="268" customFormat="false" ht="12.8" hidden="false" customHeight="false" outlineLevel="0" collapsed="false">
      <c r="A268" s="12" t="s">
        <v>281</v>
      </c>
      <c r="B268" s="204" t="n">
        <v>0.0374</v>
      </c>
      <c r="C268" s="24"/>
    </row>
    <row r="269" customFormat="false" ht="12.8" hidden="false" customHeight="false" outlineLevel="0" collapsed="false">
      <c r="A269" s="12" t="s">
        <v>282</v>
      </c>
      <c r="B269" s="204" t="n">
        <v>0.037</v>
      </c>
      <c r="C269" s="24"/>
    </row>
    <row r="270" customFormat="false" ht="12.8" hidden="false" customHeight="false" outlineLevel="0" collapsed="false">
      <c r="A270" s="12" t="s">
        <v>283</v>
      </c>
      <c r="B270" s="204" t="n">
        <v>0.0358</v>
      </c>
      <c r="C270" s="24"/>
    </row>
    <row r="271" customFormat="false" ht="12.8" hidden="false" customHeight="false" outlineLevel="0" collapsed="false">
      <c r="A271" s="12" t="s">
        <v>284</v>
      </c>
      <c r="B271" s="204" t="n">
        <v>0.0351</v>
      </c>
      <c r="C271" s="24"/>
    </row>
    <row r="272" customFormat="false" ht="12.8" hidden="false" customHeight="false" outlineLevel="0" collapsed="false">
      <c r="A272" s="12" t="s">
        <v>285</v>
      </c>
      <c r="B272" s="204" t="n">
        <v>0.0358</v>
      </c>
      <c r="C272" s="24"/>
    </row>
    <row r="273" customFormat="false" ht="12.8" hidden="false" customHeight="false" outlineLevel="0" collapsed="false">
      <c r="A273" s="12" t="s">
        <v>286</v>
      </c>
      <c r="B273" s="204" t="n">
        <v>0.0357</v>
      </c>
      <c r="C273" s="24"/>
    </row>
    <row r="274" customFormat="false" ht="12.8" hidden="false" customHeight="false" outlineLevel="0" collapsed="false">
      <c r="A274" s="12" t="s">
        <v>287</v>
      </c>
      <c r="B274" s="204" t="n">
        <v>0.0351</v>
      </c>
      <c r="C274" s="24"/>
    </row>
    <row r="275" customFormat="false" ht="12.8" hidden="false" customHeight="false" outlineLevel="0" collapsed="false">
      <c r="A275" s="12" t="s">
        <v>288</v>
      </c>
      <c r="B275" s="204" t="n">
        <v>0.0355</v>
      </c>
      <c r="C275" s="24"/>
    </row>
    <row r="276" customFormat="false" ht="12.8" hidden="false" customHeight="false" outlineLevel="0" collapsed="false">
      <c r="A276" s="12" t="s">
        <v>289</v>
      </c>
      <c r="B276" s="204" t="n">
        <v>0.0355</v>
      </c>
      <c r="C276" s="24"/>
    </row>
    <row r="277" customFormat="false" ht="12.8" hidden="false" customHeight="false" outlineLevel="0" collapsed="false">
      <c r="A277" s="12" t="s">
        <v>290</v>
      </c>
      <c r="B277" s="204" t="n">
        <v>0.036</v>
      </c>
      <c r="C277" s="24"/>
    </row>
    <row r="278" customFormat="false" ht="12.8" hidden="false" customHeight="false" outlineLevel="0" collapsed="false">
      <c r="A278" s="12" t="s">
        <v>291</v>
      </c>
      <c r="B278" s="204" t="n">
        <v>0.0364</v>
      </c>
      <c r="C278" s="24"/>
    </row>
    <row r="279" customFormat="false" ht="12.8" hidden="false" customHeight="false" outlineLevel="0" collapsed="false">
      <c r="A279" s="12" t="s">
        <v>292</v>
      </c>
      <c r="B279" s="204" t="n">
        <v>0.0358</v>
      </c>
      <c r="C279" s="24"/>
    </row>
    <row r="280" customFormat="false" ht="12.8" hidden="false" customHeight="false" outlineLevel="0" collapsed="false">
      <c r="A280" s="12" t="s">
        <v>293</v>
      </c>
      <c r="B280" s="204" t="n">
        <v>0.0362</v>
      </c>
      <c r="C280" s="24"/>
    </row>
    <row r="281" customFormat="false" ht="12.8" hidden="false" customHeight="false" outlineLevel="0" collapsed="false">
      <c r="A281" s="12" t="s">
        <v>294</v>
      </c>
      <c r="B281" s="204" t="n">
        <v>0.0368</v>
      </c>
      <c r="C281" s="24"/>
    </row>
    <row r="282" customFormat="false" ht="12.8" hidden="false" customHeight="false" outlineLevel="0" collapsed="false">
      <c r="A282" s="12" t="s">
        <v>295</v>
      </c>
      <c r="B282" s="204" t="n">
        <v>0.0364</v>
      </c>
      <c r="C282" s="24"/>
    </row>
    <row r="283" customFormat="false" ht="12.8" hidden="false" customHeight="false" outlineLevel="0" collapsed="false">
      <c r="A283" s="12" t="s">
        <v>296</v>
      </c>
      <c r="B283" s="204" t="n">
        <v>0.0369</v>
      </c>
      <c r="C283" s="24"/>
    </row>
    <row r="284" customFormat="false" ht="12.8" hidden="false" customHeight="false" outlineLevel="0" collapsed="false">
      <c r="A284" s="12" t="s">
        <v>297</v>
      </c>
      <c r="B284" s="204" t="n">
        <v>0.0383</v>
      </c>
      <c r="C284" s="24"/>
    </row>
    <row r="285" customFormat="false" ht="12.8" hidden="false" customHeight="false" outlineLevel="0" collapsed="false">
      <c r="A285" s="12" t="s">
        <v>298</v>
      </c>
      <c r="B285" s="204" t="n">
        <v>0.0373</v>
      </c>
      <c r="C285" s="24"/>
    </row>
    <row r="286" customFormat="false" ht="12.8" hidden="false" customHeight="false" outlineLevel="0" collapsed="false">
      <c r="A286" s="12" t="s">
        <v>299</v>
      </c>
      <c r="B286" s="204" t="n">
        <v>0.0377</v>
      </c>
      <c r="C286" s="24"/>
    </row>
    <row r="287" customFormat="false" ht="12.8" hidden="false" customHeight="false" outlineLevel="0" collapsed="false">
      <c r="A287" s="12" t="s">
        <v>300</v>
      </c>
      <c r="B287" s="204" t="n">
        <v>0.039</v>
      </c>
    </row>
    <row r="288" customFormat="false" ht="12.8" hidden="false" customHeight="false" outlineLevel="0" collapsed="false">
      <c r="A288" s="12" t="s">
        <v>301</v>
      </c>
      <c r="B288" s="204" t="n">
        <v>0.038</v>
      </c>
    </row>
    <row r="289" customFormat="false" ht="12.8" hidden="false" customHeight="false" outlineLevel="0" collapsed="false">
      <c r="A289" s="12" t="s">
        <v>302</v>
      </c>
      <c r="B289" s="204" t="n">
        <v>0.039</v>
      </c>
    </row>
    <row r="290" customFormat="false" ht="12.8" hidden="false" customHeight="false" outlineLevel="0" collapsed="false">
      <c r="A290" s="12" t="s">
        <v>303</v>
      </c>
      <c r="B290" s="204" t="n">
        <v>0.0399</v>
      </c>
    </row>
    <row r="291" customFormat="false" ht="12.8" hidden="false" customHeight="false" outlineLevel="0" collapsed="false">
      <c r="A291" s="12" t="s">
        <v>304</v>
      </c>
      <c r="B291" s="204" t="n">
        <v>0.04</v>
      </c>
    </row>
    <row r="292" customFormat="false" ht="12.8" hidden="false" customHeight="false" outlineLevel="0" collapsed="false">
      <c r="A292" s="12" t="s">
        <v>305</v>
      </c>
      <c r="B292" s="204" t="n">
        <v>0.0371</v>
      </c>
    </row>
    <row r="293" customFormat="false" ht="12.8" hidden="false" customHeight="false" outlineLevel="0" collapsed="false">
      <c r="A293" s="12" t="s">
        <v>306</v>
      </c>
      <c r="B293" s="204" t="n">
        <v>0.0383</v>
      </c>
    </row>
    <row r="294" customFormat="false" ht="12.8" hidden="false" customHeight="false" outlineLevel="0" collapsed="false">
      <c r="A294" s="12" t="s">
        <v>307</v>
      </c>
      <c r="B294" s="204" t="n">
        <v>0.0375</v>
      </c>
    </row>
    <row r="295" customFormat="false" ht="12.8" hidden="false" customHeight="false" outlineLevel="0" collapsed="false">
      <c r="A295" s="12" t="s">
        <v>308</v>
      </c>
      <c r="B295" s="204" t="n">
        <v>0.0382</v>
      </c>
    </row>
    <row r="296" customFormat="false" ht="12.8" hidden="false" customHeight="false" outlineLevel="0" collapsed="false">
      <c r="A296" s="12" t="s">
        <v>309</v>
      </c>
      <c r="B296" s="204" t="n">
        <v>0.0374</v>
      </c>
    </row>
    <row r="297" customFormat="false" ht="12.8" hidden="false" customHeight="false" outlineLevel="0" collapsed="false">
      <c r="A297" s="12" t="s">
        <v>310</v>
      </c>
      <c r="B297" s="204" t="n">
        <v>0.0369</v>
      </c>
    </row>
    <row r="298" customFormat="false" ht="12.8" hidden="false" customHeight="false" outlineLevel="0" collapsed="false">
      <c r="A298" s="12" t="s">
        <v>311</v>
      </c>
      <c r="B298" s="204" t="n">
        <v>0.0379</v>
      </c>
    </row>
    <row r="299" customFormat="false" ht="12.8" hidden="false" customHeight="false" outlineLevel="0" collapsed="false">
      <c r="A299" s="12" t="s">
        <v>312</v>
      </c>
      <c r="B299" s="204" t="n">
        <v>0.0376</v>
      </c>
    </row>
    <row r="300" customFormat="false" ht="12.8" hidden="false" customHeight="false" outlineLevel="0" collapsed="false">
      <c r="A300" s="12" t="s">
        <v>313</v>
      </c>
      <c r="B300" s="204" t="n">
        <v>0.0373</v>
      </c>
    </row>
    <row r="301" customFormat="false" ht="12.8" hidden="false" customHeight="false" outlineLevel="0" collapsed="false">
      <c r="A301" s="12" t="s">
        <v>314</v>
      </c>
      <c r="B301" s="204" t="n">
        <v>0.0379</v>
      </c>
    </row>
    <row r="302" customFormat="false" ht="12.8" hidden="false" customHeight="false" outlineLevel="0" collapsed="false">
      <c r="A302" s="12" t="s">
        <v>315</v>
      </c>
      <c r="B302" s="204" t="n">
        <v>0.0372</v>
      </c>
    </row>
    <row r="303" customFormat="false" ht="12.8" hidden="false" customHeight="false" outlineLevel="0" collapsed="false">
      <c r="A303" s="12" t="s">
        <v>316</v>
      </c>
      <c r="B303" s="204" t="n">
        <v>0.0382</v>
      </c>
    </row>
    <row r="304" customFormat="false" ht="12.8" hidden="false" customHeight="false" outlineLevel="0" collapsed="false">
      <c r="A304" s="12" t="s">
        <v>317</v>
      </c>
      <c r="B304" s="204" t="n">
        <v>0.0399</v>
      </c>
    </row>
    <row r="305" customFormat="false" ht="12.8" hidden="false" customHeight="false" outlineLevel="0" collapsed="false">
      <c r="A305" s="12" t="s">
        <v>318</v>
      </c>
      <c r="B305" s="204" t="n">
        <v>0.0406</v>
      </c>
    </row>
    <row r="306" customFormat="false" ht="12.8" hidden="false" customHeight="false" outlineLevel="0" collapsed="false">
      <c r="A306" s="12" t="s">
        <v>319</v>
      </c>
      <c r="B306" s="204" t="n">
        <v>0.0406</v>
      </c>
    </row>
    <row r="307" customFormat="false" ht="12.8" hidden="false" customHeight="false" outlineLevel="0" collapsed="false">
      <c r="A307" s="12" t="s">
        <v>320</v>
      </c>
      <c r="B307" s="204" t="n">
        <v>0.0426</v>
      </c>
    </row>
    <row r="308" customFormat="false" ht="12.8" hidden="false" customHeight="false" outlineLevel="0" collapsed="false">
      <c r="A308" s="12" t="s">
        <v>321</v>
      </c>
      <c r="B308" s="204" t="n">
        <v>0.0408</v>
      </c>
    </row>
    <row r="309" customFormat="false" ht="12.8" hidden="false" customHeight="false" outlineLevel="0" collapsed="false">
      <c r="A309" s="12" t="s">
        <v>322</v>
      </c>
      <c r="B309" s="204" t="n">
        <v>0.0409</v>
      </c>
    </row>
    <row r="310" customFormat="false" ht="12.8" hidden="false" customHeight="false" outlineLevel="0" collapsed="false">
      <c r="A310" s="12" t="s">
        <v>323</v>
      </c>
      <c r="B310" s="204" t="n">
        <v>0.04</v>
      </c>
    </row>
    <row r="311" customFormat="false" ht="12.8" hidden="false" customHeight="false" outlineLevel="0" collapsed="false">
      <c r="A311" s="12" t="s">
        <v>324</v>
      </c>
      <c r="B311" s="204" t="n">
        <v>0.0407</v>
      </c>
    </row>
    <row r="312" customFormat="false" ht="12.8" hidden="false" customHeight="false" outlineLevel="0" collapsed="false">
      <c r="A312" s="12" t="s">
        <v>325</v>
      </c>
      <c r="B312" s="204" t="n">
        <v>0.0406</v>
      </c>
    </row>
    <row r="313" customFormat="false" ht="12.8" hidden="false" customHeight="false" outlineLevel="0" collapsed="false">
      <c r="A313" s="12" t="s">
        <v>326</v>
      </c>
      <c r="B313" s="204" t="n">
        <v>0.0408</v>
      </c>
    </row>
    <row r="314" customFormat="false" ht="12.8" hidden="false" customHeight="false" outlineLevel="0" collapsed="false">
      <c r="A314" s="12" t="s">
        <v>327</v>
      </c>
      <c r="B314" s="204" t="n">
        <v>0.0408</v>
      </c>
    </row>
    <row r="315" customFormat="false" ht="12.8" hidden="false" customHeight="false" outlineLevel="0" collapsed="false">
      <c r="A315" s="12" t="s">
        <v>328</v>
      </c>
      <c r="B315" s="204" t="n">
        <v>0.0412</v>
      </c>
    </row>
    <row r="316" customFormat="false" ht="12.8" hidden="false" customHeight="false" outlineLevel="0" collapsed="false">
      <c r="A316" s="12" t="s">
        <v>329</v>
      </c>
      <c r="B316" s="204" t="n">
        <v>0.0408</v>
      </c>
    </row>
    <row r="317" customFormat="false" ht="12.8" hidden="false" customHeight="false" outlineLevel="0" collapsed="false">
      <c r="A317" s="12" t="s">
        <v>330</v>
      </c>
      <c r="B317" s="204" t="n">
        <v>0.0409</v>
      </c>
    </row>
    <row r="318" customFormat="false" ht="12.8" hidden="false" customHeight="false" outlineLevel="0" collapsed="false">
      <c r="A318" s="12" t="s">
        <v>331</v>
      </c>
      <c r="B318" s="204" t="n">
        <v>0.041</v>
      </c>
    </row>
    <row r="319" customFormat="false" ht="12.8" hidden="false" customHeight="false" outlineLevel="0" collapsed="false">
      <c r="A319" s="12" t="s">
        <v>332</v>
      </c>
      <c r="B319" s="204" t="n">
        <v>0.0412</v>
      </c>
    </row>
    <row r="320" customFormat="false" ht="12.8" hidden="false" customHeight="false" outlineLevel="0" collapsed="false">
      <c r="A320" s="12" t="s">
        <v>333</v>
      </c>
      <c r="B320" s="204" t="n">
        <v>0.0418</v>
      </c>
    </row>
    <row r="321" customFormat="false" ht="12.8" hidden="false" customHeight="false" outlineLevel="0" collapsed="false">
      <c r="A321" s="12" t="s">
        <v>334</v>
      </c>
      <c r="B321" s="204" t="n">
        <v>0.0418</v>
      </c>
    </row>
    <row r="322" customFormat="false" ht="12.8" hidden="false" customHeight="false" outlineLevel="0" collapsed="false">
      <c r="A322" s="12" t="s">
        <v>335</v>
      </c>
      <c r="B322" s="204" t="n">
        <v>0.0412</v>
      </c>
    </row>
    <row r="323" customFormat="false" ht="12.8" hidden="false" customHeight="false" outlineLevel="0" collapsed="false">
      <c r="A323" s="12" t="s">
        <v>336</v>
      </c>
      <c r="B323" s="204" t="n">
        <v>0.041</v>
      </c>
    </row>
    <row r="324" customFormat="false" ht="12.8" hidden="false" customHeight="false" outlineLevel="0" collapsed="false">
      <c r="A324" s="12" t="s">
        <v>337</v>
      </c>
      <c r="B324" s="204" t="n">
        <v>0.0418</v>
      </c>
    </row>
    <row r="325" customFormat="false" ht="12.8" hidden="false" customHeight="false" outlineLevel="0" collapsed="false">
      <c r="A325" s="12" t="s">
        <v>338</v>
      </c>
      <c r="B325" s="204" t="n">
        <v>0.0417</v>
      </c>
    </row>
    <row r="326" customFormat="false" ht="12.8" hidden="false" customHeight="false" outlineLevel="0" collapsed="false">
      <c r="A326" s="12" t="s">
        <v>339</v>
      </c>
      <c r="B326" s="204" t="n">
        <v>0.0408</v>
      </c>
    </row>
    <row r="327" customFormat="false" ht="12.8" hidden="false" customHeight="false" outlineLevel="0" collapsed="false">
      <c r="A327" s="12" t="s">
        <v>340</v>
      </c>
      <c r="B327" s="204" t="n">
        <v>0.0407</v>
      </c>
    </row>
    <row r="328" customFormat="false" ht="12.8" hidden="false" customHeight="false" outlineLevel="0" collapsed="false">
      <c r="A328" s="12" t="s">
        <v>341</v>
      </c>
      <c r="B328" s="204" t="n">
        <v>0.0396</v>
      </c>
    </row>
    <row r="329" customFormat="false" ht="12.8" hidden="false" customHeight="false" outlineLevel="0" collapsed="false">
      <c r="A329" s="12" t="s">
        <v>342</v>
      </c>
      <c r="B329" s="204" t="n">
        <v>0.0398</v>
      </c>
    </row>
    <row r="330" customFormat="false" ht="12.8" hidden="false" customHeight="false" outlineLevel="0" collapsed="false">
      <c r="A330" s="12" t="s">
        <v>343</v>
      </c>
      <c r="B330" s="204" t="n">
        <v>0.0402</v>
      </c>
    </row>
    <row r="331" customFormat="false" ht="12.8" hidden="false" customHeight="false" outlineLevel="0" collapsed="false">
      <c r="A331" s="12" t="s">
        <v>344</v>
      </c>
      <c r="B331" s="204" t="n">
        <v>0.0397</v>
      </c>
    </row>
    <row r="332" customFormat="false" ht="12.8" hidden="false" customHeight="false" outlineLevel="0" collapsed="false">
      <c r="A332" s="12" t="s">
        <v>345</v>
      </c>
      <c r="B332" s="204" t="n">
        <v>0.0413</v>
      </c>
    </row>
    <row r="333" customFormat="false" ht="12.8" hidden="false" customHeight="false" outlineLevel="0" collapsed="false">
      <c r="A333" s="12" t="s">
        <v>346</v>
      </c>
      <c r="B333" s="204" t="n">
        <v>0.0408</v>
      </c>
    </row>
    <row r="334" customFormat="false" ht="12.8" hidden="false" customHeight="false" outlineLevel="0" collapsed="false">
      <c r="A334" s="12" t="s">
        <v>347</v>
      </c>
      <c r="B334" s="204" t="n">
        <v>0.042</v>
      </c>
    </row>
    <row r="335" customFormat="false" ht="12.8" hidden="false" customHeight="false" outlineLevel="0" collapsed="false">
      <c r="A335" s="12" t="s">
        <v>348</v>
      </c>
      <c r="B335" s="204" t="n">
        <v>0.042</v>
      </c>
    </row>
    <row r="336" customFormat="false" ht="12.8" hidden="false" customHeight="false" outlineLevel="0" collapsed="false">
      <c r="A336" s="12" t="s">
        <v>349</v>
      </c>
      <c r="B336" s="204" t="n">
        <v>0.0426</v>
      </c>
    </row>
    <row r="337" customFormat="false" ht="12.8" hidden="false" customHeight="false" outlineLevel="0" collapsed="false">
      <c r="A337" s="12" t="s">
        <v>350</v>
      </c>
      <c r="B337" s="204" t="n">
        <v>0.0419</v>
      </c>
    </row>
    <row r="338" customFormat="false" ht="12.8" hidden="false" customHeight="false" outlineLevel="0" collapsed="false">
      <c r="A338" s="12" t="s">
        <v>351</v>
      </c>
      <c r="B338" s="204" t="n">
        <v>0.042</v>
      </c>
    </row>
    <row r="339" customFormat="false" ht="12.8" hidden="false" customHeight="false" outlineLevel="0" collapsed="false">
      <c r="A339" s="12" t="s">
        <v>352</v>
      </c>
      <c r="B339" s="204" t="n">
        <v>0.0417</v>
      </c>
    </row>
    <row r="340" customFormat="false" ht="12.8" hidden="false" customHeight="false" outlineLevel="0" collapsed="false">
      <c r="A340" s="12" t="s">
        <v>353</v>
      </c>
      <c r="B340" s="204" t="n">
        <v>0.0417</v>
      </c>
    </row>
    <row r="341" customFormat="false" ht="12.8" hidden="false" customHeight="false" outlineLevel="0" collapsed="false">
      <c r="A341" s="12" t="s">
        <v>354</v>
      </c>
      <c r="B341" s="204" t="n">
        <v>0.0417</v>
      </c>
    </row>
    <row r="342" customFormat="false" ht="12.8" hidden="false" customHeight="false" outlineLevel="0" collapsed="false">
      <c r="A342" s="12" t="s">
        <v>355</v>
      </c>
      <c r="B342" s="204" t="n">
        <v>0.0422</v>
      </c>
    </row>
    <row r="343" customFormat="false" ht="12.8" hidden="false" customHeight="false" outlineLevel="0" collapsed="false">
      <c r="A343" s="12" t="s">
        <v>356</v>
      </c>
      <c r="B343" s="204" t="n">
        <v>0.041</v>
      </c>
    </row>
    <row r="344" customFormat="false" ht="12.8" hidden="false" customHeight="false" outlineLevel="0" collapsed="false">
      <c r="A344" s="12" t="s">
        <v>357</v>
      </c>
      <c r="B344" s="204" t="n">
        <v>0.043</v>
      </c>
    </row>
    <row r="345" customFormat="false" ht="12.8" hidden="false" customHeight="false" outlineLevel="0" collapsed="false">
      <c r="A345" s="12" t="s">
        <v>358</v>
      </c>
      <c r="B345" s="204" t="n">
        <v>0.0421</v>
      </c>
    </row>
    <row r="346" customFormat="false" ht="12.8" hidden="false" customHeight="false" outlineLevel="0" collapsed="false">
      <c r="A346" s="12" t="s">
        <v>359</v>
      </c>
      <c r="B346" s="204" t="n">
        <v>0.0421</v>
      </c>
    </row>
    <row r="347" customFormat="false" ht="12.8" hidden="false" customHeight="false" outlineLevel="0" collapsed="false">
      <c r="A347" s="12" t="s">
        <v>360</v>
      </c>
      <c r="B347" s="204" t="n">
        <v>0.0421</v>
      </c>
    </row>
    <row r="348" customFormat="false" ht="12.8" hidden="false" customHeight="false" outlineLevel="0" collapsed="false">
      <c r="A348" s="12" t="s">
        <v>361</v>
      </c>
      <c r="B348" s="204" t="n">
        <v>0.042</v>
      </c>
    </row>
    <row r="349" customFormat="false" ht="12.8" hidden="false" customHeight="false" outlineLevel="0" collapsed="false">
      <c r="A349" s="12" t="s">
        <v>362</v>
      </c>
      <c r="B349" s="204" t="n">
        <v>0.0424</v>
      </c>
    </row>
    <row r="350" customFormat="false" ht="12.8" hidden="false" customHeight="false" outlineLevel="0" collapsed="false">
      <c r="A350" s="12" t="s">
        <v>363</v>
      </c>
      <c r="B350" s="204" t="n">
        <v>0.0425</v>
      </c>
    </row>
    <row r="351" customFormat="false" ht="12.8" hidden="false" customHeight="false" outlineLevel="0" collapsed="false">
      <c r="A351" s="12" t="s">
        <v>364</v>
      </c>
      <c r="B351" s="204" t="n">
        <v>0.0422</v>
      </c>
    </row>
    <row r="352" customFormat="false" ht="12.8" hidden="false" customHeight="false" outlineLevel="0" collapsed="false">
      <c r="A352" s="12" t="s">
        <v>365</v>
      </c>
      <c r="B352" s="204" t="n">
        <v>0.0418</v>
      </c>
    </row>
    <row r="353" customFormat="false" ht="12.8" hidden="false" customHeight="false" outlineLevel="0" collapsed="false">
      <c r="A353" s="12" t="s">
        <v>366</v>
      </c>
      <c r="B353" s="204" t="n">
        <v>0.0413</v>
      </c>
    </row>
    <row r="354" customFormat="false" ht="12.8" hidden="false" customHeight="false" outlineLevel="0" collapsed="false">
      <c r="A354" s="12" t="s">
        <v>367</v>
      </c>
      <c r="B354" s="204" t="n">
        <v>0.0416</v>
      </c>
    </row>
    <row r="355" customFormat="false" ht="12.8" hidden="false" customHeight="false" outlineLevel="0" collapsed="false">
      <c r="A355" s="12" t="s">
        <v>368</v>
      </c>
      <c r="B355" s="204" t="n">
        <v>0.0411</v>
      </c>
    </row>
    <row r="356" customFormat="false" ht="12.8" hidden="false" customHeight="false" outlineLevel="0" collapsed="false">
      <c r="A356" s="12" t="s">
        <v>369</v>
      </c>
      <c r="B356" s="204" t="n">
        <v>0.0406</v>
      </c>
    </row>
    <row r="357" customFormat="false" ht="12.8" hidden="false" customHeight="false" outlineLevel="0" collapsed="false">
      <c r="A357" s="12" t="s">
        <v>370</v>
      </c>
      <c r="B357" s="204" t="n">
        <v>0.0407</v>
      </c>
    </row>
    <row r="358" customFormat="false" ht="12.8" hidden="false" customHeight="false" outlineLevel="0" collapsed="false">
      <c r="A358" s="12" t="s">
        <v>371</v>
      </c>
      <c r="B358" s="204" t="n">
        <v>0.0406</v>
      </c>
    </row>
    <row r="359" customFormat="false" ht="12.8" hidden="false" customHeight="false" outlineLevel="0" collapsed="false">
      <c r="A359" s="12" t="s">
        <v>372</v>
      </c>
      <c r="B359" s="204" t="n">
        <v>0.0408</v>
      </c>
    </row>
    <row r="360" customFormat="false" ht="12.8" hidden="false" customHeight="false" outlineLevel="0" collapsed="false">
      <c r="A360" s="12" t="s">
        <v>373</v>
      </c>
      <c r="B360" s="204" t="n">
        <v>0.041</v>
      </c>
    </row>
    <row r="361" customFormat="false" ht="12.8" hidden="false" customHeight="false" outlineLevel="0" collapsed="false">
      <c r="A361" s="12" t="s">
        <v>374</v>
      </c>
      <c r="B361" s="204" t="n">
        <v>0.0415</v>
      </c>
    </row>
    <row r="362" customFormat="false" ht="12.8" hidden="false" customHeight="false" outlineLevel="0" collapsed="false">
      <c r="A362" s="12" t="s">
        <v>375</v>
      </c>
      <c r="B362" s="204" t="n">
        <v>0.041</v>
      </c>
    </row>
    <row r="363" customFormat="false" ht="12.8" hidden="false" customHeight="false" outlineLevel="0" collapsed="false">
      <c r="A363" s="12" t="s">
        <v>376</v>
      </c>
      <c r="B363" s="204" t="n">
        <v>0.0414</v>
      </c>
    </row>
    <row r="364" customFormat="false" ht="12.8" hidden="false" customHeight="false" outlineLevel="0" collapsed="false">
      <c r="A364" s="12" t="s">
        <v>377</v>
      </c>
      <c r="B364" s="204" t="n">
        <v>0.0403</v>
      </c>
    </row>
    <row r="365" customFormat="false" ht="12.8" hidden="false" customHeight="false" outlineLevel="0" collapsed="false">
      <c r="A365" s="12" t="s">
        <v>378</v>
      </c>
      <c r="B365" s="204" t="n">
        <v>0.0417</v>
      </c>
    </row>
    <row r="366" customFormat="false" ht="12.8" hidden="false" customHeight="false" outlineLevel="0" collapsed="false">
      <c r="A366" s="12" t="s">
        <v>379</v>
      </c>
      <c r="B366" s="204" t="n">
        <v>0.0419</v>
      </c>
    </row>
    <row r="367" customFormat="false" ht="12.8" hidden="false" customHeight="false" outlineLevel="0" collapsed="false">
      <c r="A367" s="12" t="s">
        <v>380</v>
      </c>
      <c r="B367" s="204" t="n">
        <v>0.0423</v>
      </c>
    </row>
    <row r="368" customFormat="false" ht="12.8" hidden="false" customHeight="false" outlineLevel="0" collapsed="false">
      <c r="A368" s="12" t="s">
        <v>381</v>
      </c>
      <c r="B368" s="204" t="n">
        <v>0.042</v>
      </c>
    </row>
    <row r="369" customFormat="false" ht="12.8" hidden="false" customHeight="false" outlineLevel="0" collapsed="false">
      <c r="A369" s="12" t="s">
        <v>382</v>
      </c>
      <c r="B369" s="204" t="n">
        <v>0.0417</v>
      </c>
    </row>
    <row r="370" customFormat="false" ht="12.8" hidden="false" customHeight="false" outlineLevel="0" collapsed="false">
      <c r="A370" s="12" t="s">
        <v>383</v>
      </c>
      <c r="B370" s="204" t="n">
        <v>0.0413</v>
      </c>
    </row>
    <row r="371" customFormat="false" ht="12.8" hidden="false" customHeight="false" outlineLevel="0" collapsed="false">
      <c r="A371" s="12" t="s">
        <v>384</v>
      </c>
      <c r="B371" s="204" t="n">
        <v>0.042</v>
      </c>
    </row>
    <row r="372" customFormat="false" ht="12.8" hidden="false" customHeight="false" outlineLevel="0" collapsed="false">
      <c r="A372" s="12" t="s">
        <v>385</v>
      </c>
      <c r="B372" s="204" t="n">
        <v>0.041</v>
      </c>
    </row>
    <row r="373" customFormat="false" ht="12.8" hidden="false" customHeight="false" outlineLevel="0" collapsed="false">
      <c r="A373" s="12" t="s">
        <v>386</v>
      </c>
      <c r="B373" s="204" t="n">
        <v>0.0414</v>
      </c>
    </row>
    <row r="374" customFormat="false" ht="12.8" hidden="false" customHeight="false" outlineLevel="0" collapsed="false">
      <c r="A374" s="12" t="s">
        <v>387</v>
      </c>
      <c r="B374" s="204" t="n">
        <v>0.0415</v>
      </c>
    </row>
    <row r="375" customFormat="false" ht="12.8" hidden="false" customHeight="false" outlineLevel="0" collapsed="false">
      <c r="A375" s="12" t="s">
        <v>388</v>
      </c>
      <c r="B375" s="204" t="n">
        <v>0.0413</v>
      </c>
    </row>
    <row r="376" customFormat="false" ht="12.8" hidden="false" customHeight="false" outlineLevel="0" collapsed="false">
      <c r="A376" s="12" t="s">
        <v>389</v>
      </c>
      <c r="B376" s="204" t="n">
        <v>0.0411</v>
      </c>
    </row>
    <row r="377" customFormat="false" ht="12.8" hidden="false" customHeight="false" outlineLevel="0" collapsed="false">
      <c r="A377" s="12" t="s">
        <v>390</v>
      </c>
      <c r="B377" s="204" t="n">
        <v>0.0412</v>
      </c>
    </row>
    <row r="378" customFormat="false" ht="12.8" hidden="false" customHeight="false" outlineLevel="0" collapsed="false">
      <c r="A378" s="12" t="s">
        <v>391</v>
      </c>
      <c r="B378" s="204" t="n">
        <v>0.0408</v>
      </c>
    </row>
    <row r="379" customFormat="false" ht="12.8" hidden="false" customHeight="false" outlineLevel="0" collapsed="false">
      <c r="A379" s="12" t="s">
        <v>392</v>
      </c>
      <c r="B379" s="204" t="n">
        <v>0.041</v>
      </c>
    </row>
    <row r="380" customFormat="false" ht="12.8" hidden="false" customHeight="false" outlineLevel="0" collapsed="false">
      <c r="A380" s="12" t="s">
        <v>393</v>
      </c>
      <c r="B380" s="204" t="n">
        <v>0.042</v>
      </c>
    </row>
    <row r="381" customFormat="false" ht="12.8" hidden="false" customHeight="false" outlineLevel="0" collapsed="false">
      <c r="A381" s="12" t="s">
        <v>394</v>
      </c>
      <c r="B381" s="204" t="n">
        <v>0.042</v>
      </c>
    </row>
    <row r="382" customFormat="false" ht="12.8" hidden="false" customHeight="false" outlineLevel="0" collapsed="false">
      <c r="A382" s="12" t="s">
        <v>395</v>
      </c>
      <c r="B382" s="204" t="n">
        <v>0.0417</v>
      </c>
    </row>
    <row r="383" customFormat="false" ht="12.8" hidden="false" customHeight="false" outlineLevel="0" collapsed="false">
      <c r="A383" s="12" t="s">
        <v>396</v>
      </c>
      <c r="B383" s="204" t="n">
        <v>0.042</v>
      </c>
    </row>
    <row r="384" customFormat="false" ht="12.8" hidden="false" customHeight="false" outlineLevel="0" collapsed="false">
      <c r="A384" s="12" t="s">
        <v>397</v>
      </c>
      <c r="B384" s="204" t="n">
        <v>0.041</v>
      </c>
    </row>
    <row r="385" customFormat="false" ht="12.8" hidden="false" customHeight="false" outlineLevel="0" collapsed="false">
      <c r="A385" s="12" t="s">
        <v>398</v>
      </c>
      <c r="B385" s="204" t="n">
        <v>0.0412</v>
      </c>
    </row>
    <row r="386" customFormat="false" ht="12.8" hidden="false" customHeight="false" outlineLevel="0" collapsed="false">
      <c r="A386" s="12" t="s">
        <v>399</v>
      </c>
      <c r="B386" s="204" t="n">
        <v>0.0408</v>
      </c>
    </row>
    <row r="387" customFormat="false" ht="12.8" hidden="false" customHeight="false" outlineLevel="0" collapsed="false">
      <c r="A387" s="12" t="s">
        <v>400</v>
      </c>
      <c r="B387" s="204" t="n">
        <v>0.0408</v>
      </c>
    </row>
    <row r="388" customFormat="false" ht="12.8" hidden="false" customHeight="false" outlineLevel="0" collapsed="false">
      <c r="A388" s="12" t="s">
        <v>401</v>
      </c>
      <c r="B388" s="204" t="n">
        <v>0.041</v>
      </c>
    </row>
    <row r="389" customFormat="false" ht="12.8" hidden="false" customHeight="false" outlineLevel="0" collapsed="false">
      <c r="A389" s="12" t="s">
        <v>402</v>
      </c>
      <c r="B389" s="204" t="n">
        <v>0.0411</v>
      </c>
    </row>
    <row r="390" customFormat="false" ht="12.8" hidden="false" customHeight="false" outlineLevel="0" collapsed="false">
      <c r="A390" s="12" t="s">
        <v>403</v>
      </c>
      <c r="B390" s="204" t="n">
        <v>0.0412</v>
      </c>
    </row>
    <row r="391" customFormat="false" ht="12.8" hidden="false" customHeight="false" outlineLevel="0" collapsed="false">
      <c r="A391" s="12" t="s">
        <v>404</v>
      </c>
      <c r="B391" s="204" t="n">
        <v>0.0419</v>
      </c>
    </row>
    <row r="392" customFormat="false" ht="12.8" hidden="false" customHeight="false" outlineLevel="0" collapsed="false">
      <c r="A392" s="12" t="s">
        <v>405</v>
      </c>
      <c r="B392" s="204" t="n">
        <v>0.0422</v>
      </c>
    </row>
    <row r="393" customFormat="false" ht="12.8" hidden="false" customHeight="false" outlineLevel="0" collapsed="false">
      <c r="A393" s="12" t="s">
        <v>406</v>
      </c>
      <c r="B393" s="204" t="n">
        <v>0.0423</v>
      </c>
    </row>
    <row r="394" customFormat="false" ht="12.8" hidden="false" customHeight="false" outlineLevel="0" collapsed="false">
      <c r="A394" s="12" t="s">
        <v>407</v>
      </c>
      <c r="B394" s="204" t="n">
        <v>0.0425</v>
      </c>
    </row>
    <row r="395" customFormat="false" ht="12.8" hidden="false" customHeight="false" outlineLevel="0" collapsed="false">
      <c r="A395" s="12" t="s">
        <v>408</v>
      </c>
      <c r="B395" s="204" t="n">
        <v>0.043</v>
      </c>
    </row>
    <row r="396" customFormat="false" ht="12.8" hidden="false" customHeight="false" outlineLevel="0" collapsed="false">
      <c r="A396" s="12" t="s">
        <v>409</v>
      </c>
      <c r="B396" s="204" t="n">
        <v>0.044</v>
      </c>
    </row>
    <row r="397" customFormat="false" ht="12.8" hidden="false" customHeight="false" outlineLevel="0" collapsed="false">
      <c r="A397" s="12" t="s">
        <v>410</v>
      </c>
      <c r="B397" s="204" t="n">
        <v>0.0425</v>
      </c>
    </row>
    <row r="398" customFormat="false" ht="12.8" hidden="false" customHeight="false" outlineLevel="0" collapsed="false">
      <c r="A398" s="12" t="s">
        <v>411</v>
      </c>
      <c r="B398" s="204" t="n">
        <v>0.0427</v>
      </c>
    </row>
    <row r="399" customFormat="false" ht="12.8" hidden="false" customHeight="false" outlineLevel="0" collapsed="false">
      <c r="A399" s="12" t="s">
        <v>412</v>
      </c>
      <c r="B399" s="204" t="n">
        <v>0.0445</v>
      </c>
    </row>
    <row r="400" customFormat="false" ht="12.8" hidden="false" customHeight="false" outlineLevel="0" collapsed="false">
      <c r="A400" s="12" t="s">
        <v>413</v>
      </c>
      <c r="B400" s="204" t="n">
        <v>0.0443</v>
      </c>
    </row>
    <row r="401" customFormat="false" ht="12.8" hidden="false" customHeight="false" outlineLevel="0" collapsed="false">
      <c r="A401" s="12" t="s">
        <v>414</v>
      </c>
      <c r="B401" s="204" t="n">
        <v>0.0449</v>
      </c>
    </row>
    <row r="402" customFormat="false" ht="12.8" hidden="false" customHeight="false" outlineLevel="0" collapsed="false">
      <c r="A402" s="12" t="s">
        <v>415</v>
      </c>
      <c r="B402" s="204" t="n">
        <v>0.0446</v>
      </c>
    </row>
    <row r="403" customFormat="false" ht="12.8" hidden="false" customHeight="false" outlineLevel="0" collapsed="false">
      <c r="A403" s="12" t="s">
        <v>416</v>
      </c>
      <c r="B403" s="204" t="n">
        <v>0.0452</v>
      </c>
    </row>
    <row r="404" customFormat="false" ht="12.8" hidden="false" customHeight="false" outlineLevel="0" collapsed="false">
      <c r="A404" s="12" t="s">
        <v>417</v>
      </c>
      <c r="B404" s="204" t="n">
        <v>0.0462</v>
      </c>
    </row>
    <row r="405" customFormat="false" ht="12.8" hidden="false" customHeight="false" outlineLevel="0" collapsed="false">
      <c r="A405" s="12" t="s">
        <v>425</v>
      </c>
      <c r="B405" s="204" t="n">
        <v>0.0471</v>
      </c>
    </row>
    <row r="406" customFormat="false" ht="12.8" hidden="false" customHeight="false" outlineLevel="0" collapsed="false">
      <c r="A406" s="12" t="s">
        <v>426</v>
      </c>
      <c r="B406" s="204" t="n">
        <v>0.0454</v>
      </c>
    </row>
    <row r="407" customFormat="false" ht="12.8" hidden="false" customHeight="false" outlineLevel="0" collapsed="false">
      <c r="A407" s="12" t="s">
        <v>427</v>
      </c>
      <c r="B407" s="204" t="n">
        <v>0.046</v>
      </c>
    </row>
    <row r="408" customFormat="false" ht="12.8" hidden="false" customHeight="false" outlineLevel="0" collapsed="false">
      <c r="A408" s="12" t="s">
        <v>428</v>
      </c>
      <c r="B408" s="204" t="n">
        <v>0.0457</v>
      </c>
    </row>
    <row r="409" customFormat="false" ht="12.8" hidden="false" customHeight="false" outlineLevel="0" collapsed="false">
      <c r="A409" s="12" t="s">
        <v>429</v>
      </c>
      <c r="B409" s="204" t="n">
        <v>0.0462</v>
      </c>
    </row>
    <row r="410" customFormat="false" ht="12.8" hidden="false" customHeight="false" outlineLevel="0" collapsed="false">
      <c r="A410" s="12" t="s">
        <v>430</v>
      </c>
      <c r="B410" s="204" t="n">
        <v>0.0467</v>
      </c>
    </row>
    <row r="411" customFormat="false" ht="12.8" hidden="false" customHeight="false" outlineLevel="0" collapsed="false">
      <c r="A411" s="12" t="s">
        <v>431</v>
      </c>
      <c r="B411" s="204" t="n">
        <v>0.0466</v>
      </c>
    </row>
    <row r="412" customFormat="false" ht="12.8" hidden="false" customHeight="false" outlineLevel="0" collapsed="false">
      <c r="A412" s="12" t="s">
        <v>432</v>
      </c>
      <c r="B412" s="204" t="n">
        <v>0.0467</v>
      </c>
    </row>
    <row r="413" customFormat="false" ht="12.8" hidden="false" customHeight="false" outlineLevel="0" collapsed="false">
      <c r="A413" s="12" t="s">
        <v>433</v>
      </c>
      <c r="B413" s="204" t="n">
        <v>0.0473</v>
      </c>
    </row>
    <row r="414" customFormat="false" ht="12.8" hidden="false" customHeight="false" outlineLevel="0" collapsed="false">
      <c r="A414" s="12" t="s">
        <v>434</v>
      </c>
      <c r="B414" s="204" t="n">
        <v>0.0477</v>
      </c>
    </row>
    <row r="415" customFormat="false" ht="12.8" hidden="false" customHeight="false" outlineLevel="0" collapsed="false">
      <c r="A415" s="12" t="s">
        <v>435</v>
      </c>
      <c r="B415" s="204" t="n">
        <v>0.0488</v>
      </c>
    </row>
    <row r="416" customFormat="false" ht="12.8" hidden="false" customHeight="false" outlineLevel="0" collapsed="false">
      <c r="A416" s="12" t="s">
        <v>436</v>
      </c>
      <c r="B416" s="204" t="n">
        <v>0.0473</v>
      </c>
    </row>
    <row r="417" customFormat="false" ht="12.8" hidden="false" customHeight="false" outlineLevel="0" collapsed="false">
      <c r="A417" s="12" t="s">
        <v>437</v>
      </c>
      <c r="B417" s="204" t="n">
        <v>0.0465</v>
      </c>
    </row>
    <row r="418" customFormat="false" ht="12.8" hidden="false" customHeight="false" outlineLevel="0" collapsed="false">
      <c r="A418" s="12" t="s">
        <v>437</v>
      </c>
      <c r="B418" s="204" t="n">
        <v>0.0465</v>
      </c>
    </row>
    <row r="419" customFormat="false" ht="12.8" hidden="false" customHeight="false" outlineLevel="0" collapsed="false">
      <c r="A419" s="12" t="s">
        <v>438</v>
      </c>
      <c r="B419" s="204" t="n">
        <v>0.047</v>
      </c>
    </row>
    <row r="420" customFormat="false" ht="12.8" hidden="false" customHeight="false" outlineLevel="0" collapsed="false">
      <c r="A420" s="12" t="s">
        <v>438</v>
      </c>
      <c r="B420" s="204" t="n">
        <v>0.047</v>
      </c>
    </row>
    <row r="421" customFormat="false" ht="12.8" hidden="false" customHeight="false" outlineLevel="0" collapsed="false">
      <c r="A421" s="12" t="s">
        <v>439</v>
      </c>
      <c r="B421" s="204" t="n">
        <v>0.0466</v>
      </c>
    </row>
    <row r="422" customFormat="false" ht="12.8" hidden="false" customHeight="false" outlineLevel="0" collapsed="false">
      <c r="A422" s="12" t="s">
        <v>439</v>
      </c>
      <c r="B422" s="204" t="n">
        <v>0.0466</v>
      </c>
    </row>
    <row r="423" customFormat="false" ht="12.8" hidden="false" customHeight="false" outlineLevel="0" collapsed="false">
      <c r="A423" s="12" t="s">
        <v>440</v>
      </c>
      <c r="B423" s="204" t="n">
        <v>0.0466</v>
      </c>
    </row>
    <row r="424" customFormat="false" ht="12.8" hidden="false" customHeight="false" outlineLevel="0" collapsed="false">
      <c r="A424" s="12" t="s">
        <v>440</v>
      </c>
      <c r="B424" s="204" t="n">
        <v>0.0466</v>
      </c>
    </row>
    <row r="425" customFormat="false" ht="12.8" hidden="false" customHeight="false" outlineLevel="0" collapsed="false">
      <c r="A425" s="12" t="s">
        <v>441</v>
      </c>
      <c r="B425" s="204" t="n">
        <v>0.0473</v>
      </c>
    </row>
    <row r="426" customFormat="false" ht="12.8" hidden="false" customHeight="false" outlineLevel="0" collapsed="false">
      <c r="A426" s="12" t="s">
        <v>441</v>
      </c>
      <c r="B426" s="204" t="n">
        <v>0.0473</v>
      </c>
    </row>
    <row r="427" customFormat="false" ht="12.8" hidden="false" customHeight="false" outlineLevel="0" collapsed="false">
      <c r="A427" s="12" t="s">
        <v>442</v>
      </c>
      <c r="B427" s="204" t="n">
        <v>0.0482</v>
      </c>
    </row>
    <row r="428" customFormat="false" ht="12.8" hidden="false" customHeight="false" outlineLevel="0" collapsed="false">
      <c r="A428" s="12" t="s">
        <v>442</v>
      </c>
      <c r="B428" s="204" t="n">
        <v>0.0482</v>
      </c>
    </row>
    <row r="429" customFormat="false" ht="12.8" hidden="false" customHeight="false" outlineLevel="0" collapsed="false">
      <c r="A429" s="12" t="s">
        <v>443</v>
      </c>
      <c r="B429" s="204" t="n">
        <v>0.0467</v>
      </c>
    </row>
    <row r="430" customFormat="false" ht="12.8" hidden="false" customHeight="false" outlineLevel="0" collapsed="false">
      <c r="A430" s="12" t="s">
        <v>443</v>
      </c>
      <c r="B430" s="204" t="n">
        <v>0.0467</v>
      </c>
    </row>
    <row r="431" customFormat="false" ht="12.8" hidden="false" customHeight="false" outlineLevel="0" collapsed="false">
      <c r="A431" s="12" t="s">
        <v>444</v>
      </c>
      <c r="B431" s="204" t="n">
        <v>0.0471</v>
      </c>
    </row>
    <row r="432" customFormat="false" ht="12.8" hidden="false" customHeight="false" outlineLevel="0" collapsed="false">
      <c r="A432" s="12" t="s">
        <v>444</v>
      </c>
      <c r="B432" s="204" t="n">
        <v>0.0471</v>
      </c>
    </row>
    <row r="433" customFormat="false" ht="12.8" hidden="false" customHeight="false" outlineLevel="0" collapsed="false">
      <c r="A433" s="12" t="s">
        <v>445</v>
      </c>
      <c r="B433" s="204" t="n">
        <v>0.047</v>
      </c>
    </row>
    <row r="434" customFormat="false" ht="12.8" hidden="false" customHeight="false" outlineLevel="0" collapsed="false">
      <c r="A434" s="12" t="s">
        <v>445</v>
      </c>
      <c r="B434" s="204" t="n">
        <v>0.047</v>
      </c>
    </row>
    <row r="435" customFormat="false" ht="12.8" hidden="false" customHeight="false" outlineLevel="0" collapsed="false">
      <c r="A435" s="12" t="s">
        <v>446</v>
      </c>
      <c r="B435" s="204" t="n">
        <v>0.0486</v>
      </c>
    </row>
    <row r="436" customFormat="false" ht="12.8" hidden="false" customHeight="false" outlineLevel="0" collapsed="false">
      <c r="A436" s="12" t="s">
        <v>446</v>
      </c>
      <c r="B436" s="204" t="n">
        <v>0.0486</v>
      </c>
    </row>
    <row r="437" customFormat="false" ht="12.8" hidden="false" customHeight="false" outlineLevel="0" collapsed="false">
      <c r="A437" s="12" t="s">
        <v>447</v>
      </c>
      <c r="B437" s="204" t="n">
        <v>0.0485</v>
      </c>
    </row>
    <row r="438" customFormat="false" ht="12.8" hidden="false" customHeight="false" outlineLevel="0" collapsed="false">
      <c r="A438" s="12" t="s">
        <v>447</v>
      </c>
      <c r="B438" s="204" t="n">
        <v>0.0485</v>
      </c>
    </row>
    <row r="439" customFormat="false" ht="12.8" hidden="false" customHeight="false" outlineLevel="0" collapsed="false">
      <c r="A439" s="12" t="s">
        <v>448</v>
      </c>
      <c r="B439" s="204" t="n">
        <v>0.049</v>
      </c>
    </row>
    <row r="440" customFormat="false" ht="12.8" hidden="false" customHeight="false" outlineLevel="0" collapsed="false">
      <c r="A440" s="12" t="s">
        <v>449</v>
      </c>
      <c r="B440" s="204" t="n">
        <v>0.0486</v>
      </c>
    </row>
    <row r="441" customFormat="false" ht="12.8" hidden="false" customHeight="false" outlineLevel="0" collapsed="false">
      <c r="A441" s="12" t="s">
        <v>450</v>
      </c>
      <c r="B441" s="204" t="n">
        <v>0.0488</v>
      </c>
    </row>
    <row r="442" customFormat="false" ht="12.8" hidden="false" customHeight="false" outlineLevel="0" collapsed="false">
      <c r="A442" s="12" t="s">
        <v>451</v>
      </c>
      <c r="B442" s="204" t="n">
        <v>0.0493</v>
      </c>
    </row>
    <row r="443" customFormat="false" ht="12.8" hidden="false" customHeight="false" outlineLevel="0" collapsed="false">
      <c r="A443" s="12" t="s">
        <v>452</v>
      </c>
      <c r="B443" s="204" t="n">
        <v>0.0488</v>
      </c>
    </row>
    <row r="444" customFormat="false" ht="12.8" hidden="false" customHeight="false" outlineLevel="0" collapsed="false">
      <c r="A444" s="12" t="s">
        <v>453</v>
      </c>
      <c r="B444" s="204" t="n">
        <v>0.0492</v>
      </c>
    </row>
    <row r="445" customFormat="false" ht="12.8" hidden="false" customHeight="false" outlineLevel="0" collapsed="false">
      <c r="A445" s="12" t="s">
        <v>454</v>
      </c>
      <c r="B445" s="204" t="n">
        <v>0.0501</v>
      </c>
    </row>
    <row r="446" customFormat="false" ht="12.8" hidden="false" customHeight="false" outlineLevel="0" collapsed="false">
      <c r="A446" s="12" t="s">
        <v>455</v>
      </c>
      <c r="B446" s="204" t="n">
        <v>0.0493</v>
      </c>
    </row>
    <row r="447" customFormat="false" ht="12.8" hidden="false" customHeight="false" outlineLevel="0" collapsed="false">
      <c r="A447" s="12" t="s">
        <v>456</v>
      </c>
      <c r="B447" s="204" t="n">
        <v>0.0492</v>
      </c>
    </row>
    <row r="448" customFormat="false" ht="12.8" hidden="false" customHeight="false" outlineLevel="0" collapsed="false">
      <c r="A448" s="12" t="s">
        <v>457</v>
      </c>
      <c r="B448" s="204" t="n">
        <v>0.0501</v>
      </c>
    </row>
    <row r="449" customFormat="false" ht="12.8" hidden="false" customHeight="false" outlineLevel="0" collapsed="false">
      <c r="A449" s="12" t="s">
        <v>458</v>
      </c>
      <c r="B449" s="204" t="n">
        <v>0.0496</v>
      </c>
    </row>
    <row r="450" customFormat="false" ht="12.8" hidden="false" customHeight="false" outlineLevel="0" collapsed="false">
      <c r="A450" s="12" t="s">
        <v>459</v>
      </c>
      <c r="B450" s="204" t="n">
        <v>0.0494</v>
      </c>
    </row>
    <row r="451" customFormat="false" ht="12.8" hidden="false" customHeight="false" outlineLevel="0" collapsed="false">
      <c r="A451" s="12" t="s">
        <v>460</v>
      </c>
      <c r="B451" s="204" t="n">
        <v>0.0503</v>
      </c>
    </row>
    <row r="452" customFormat="false" ht="12.8" hidden="false" customHeight="false" outlineLevel="0" collapsed="false">
      <c r="A452" s="12" t="s">
        <v>461</v>
      </c>
      <c r="B452" s="204" t="n">
        <v>0.051</v>
      </c>
    </row>
    <row r="453" customFormat="false" ht="12.8" hidden="false" customHeight="false" outlineLevel="0" collapsed="false">
      <c r="A453" s="12" t="s">
        <v>462</v>
      </c>
      <c r="B453" s="204" t="n">
        <v>0.0523</v>
      </c>
    </row>
    <row r="454" customFormat="false" ht="12.8" hidden="false" customHeight="false" outlineLevel="0" collapsed="false">
      <c r="A454" s="12" t="s">
        <v>463</v>
      </c>
      <c r="B454" s="204" t="n">
        <v>0.0517</v>
      </c>
    </row>
    <row r="455" customFormat="false" ht="12.8" hidden="false" customHeight="false" outlineLevel="0" collapsed="false">
      <c r="A455" s="209" t="n">
        <v>44490</v>
      </c>
      <c r="B455" s="27" t="n">
        <v>0.0542</v>
      </c>
    </row>
    <row r="456" customFormat="false" ht="12.8" hidden="false" customHeight="false" outlineLevel="0" collapsed="false">
      <c r="A456" s="209" t="n">
        <v>44491</v>
      </c>
      <c r="B456" s="27" t="n">
        <v>0.0526</v>
      </c>
    </row>
    <row r="457" customFormat="false" ht="12.8" hidden="false" customHeight="false" outlineLevel="0" collapsed="false">
      <c r="A457" s="209" t="n">
        <v>44494</v>
      </c>
      <c r="B457" s="27" t="n">
        <v>0.0533</v>
      </c>
    </row>
    <row r="458" customFormat="false" ht="12.8" hidden="false" customHeight="false" outlineLevel="0" collapsed="false">
      <c r="A458" s="209" t="n">
        <v>44495</v>
      </c>
      <c r="B458" s="27" t="n">
        <v>0.0543</v>
      </c>
    </row>
    <row r="459" customFormat="false" ht="12.8" hidden="false" customHeight="false" outlineLevel="0" collapsed="false">
      <c r="A459" s="209" t="n">
        <v>44496</v>
      </c>
      <c r="B459" s="27" t="n">
        <v>0.0542</v>
      </c>
    </row>
    <row r="460" customFormat="false" ht="12.8" hidden="false" customHeight="false" outlineLevel="0" collapsed="false">
      <c r="A460" s="209" t="n">
        <v>44497</v>
      </c>
      <c r="B460" s="27" t="n">
        <v>0.0548</v>
      </c>
    </row>
    <row r="461" customFormat="false" ht="12.8" hidden="false" customHeight="false" outlineLevel="0" collapsed="false">
      <c r="A461" s="209" t="n">
        <v>44498</v>
      </c>
      <c r="B461" s="27" t="n">
        <v>0.0549</v>
      </c>
    </row>
    <row r="462" customFormat="false" ht="12.8" hidden="false" customHeight="false" outlineLevel="0" collapsed="false">
      <c r="A462" s="12" t="s">
        <v>471</v>
      </c>
      <c r="B462" s="204" t="n">
        <v>0.0541</v>
      </c>
    </row>
    <row r="463" customFormat="false" ht="12.8" hidden="false" customHeight="false" outlineLevel="0" collapsed="false">
      <c r="A463" s="12" t="s">
        <v>472</v>
      </c>
      <c r="B463" s="204" t="n">
        <v>0.0558</v>
      </c>
    </row>
    <row r="464" customFormat="false" ht="12.8" hidden="false" customHeight="false" outlineLevel="0" collapsed="false">
      <c r="A464" s="12" t="s">
        <v>473</v>
      </c>
      <c r="B464" s="204" t="n">
        <v>0.052</v>
      </c>
    </row>
    <row r="465" customFormat="false" ht="12.8" hidden="false" customHeight="false" outlineLevel="0" collapsed="false">
      <c r="A465" s="12" t="s">
        <v>474</v>
      </c>
      <c r="B465" s="204" t="n">
        <v>0.0529</v>
      </c>
    </row>
    <row r="466" customFormat="false" ht="12.8" hidden="false" customHeight="false" outlineLevel="0" collapsed="false">
      <c r="A466" s="12" t="s">
        <v>475</v>
      </c>
      <c r="B466" s="204" t="n">
        <v>0.0532</v>
      </c>
    </row>
    <row r="467" customFormat="false" ht="12.8" hidden="false" customHeight="false" outlineLevel="0" collapsed="false">
      <c r="A467" s="12" t="s">
        <v>476</v>
      </c>
      <c r="B467" s="204" t="n">
        <v>0.0522</v>
      </c>
    </row>
    <row r="468" customFormat="false" ht="12.8" hidden="false" customHeight="false" outlineLevel="0" collapsed="false">
      <c r="A468" s="12" t="s">
        <v>477</v>
      </c>
      <c r="B468" s="204" t="n">
        <v>0.0527</v>
      </c>
    </row>
    <row r="469" customFormat="false" ht="12.8" hidden="false" customHeight="false" outlineLevel="0" collapsed="false">
      <c r="A469" s="12" t="s">
        <v>478</v>
      </c>
      <c r="B469" s="204" t="n">
        <v>0.0518</v>
      </c>
    </row>
    <row r="470" customFormat="false" ht="12.8" hidden="false" customHeight="false" outlineLevel="0" collapsed="false">
      <c r="A470" s="12" t="s">
        <v>479</v>
      </c>
      <c r="B470" s="204" t="n">
        <v>0.0521</v>
      </c>
    </row>
    <row r="471" customFormat="false" ht="12.8" hidden="false" customHeight="false" outlineLevel="0" collapsed="false">
      <c r="A471" s="12" t="s">
        <v>480</v>
      </c>
      <c r="B471" s="204" t="n">
        <v>0.0515</v>
      </c>
    </row>
    <row r="472" customFormat="false" ht="12.8" hidden="false" customHeight="false" outlineLevel="0" collapsed="false">
      <c r="A472" s="12" t="s">
        <v>481</v>
      </c>
      <c r="B472" s="204" t="n">
        <v>0.0527</v>
      </c>
    </row>
    <row r="473" customFormat="false" ht="12.8" hidden="false" customHeight="false" outlineLevel="0" collapsed="false">
      <c r="A473" s="12" t="s">
        <v>482</v>
      </c>
      <c r="B473" s="204" t="n">
        <v>0.0522</v>
      </c>
    </row>
    <row r="474" customFormat="false" ht="12.8" hidden="false" customHeight="false" outlineLevel="0" collapsed="false">
      <c r="A474" s="12" t="s">
        <v>483</v>
      </c>
      <c r="B474" s="204" t="n">
        <v>0.0519</v>
      </c>
    </row>
    <row r="475" customFormat="false" ht="12.8" hidden="false" customHeight="false" outlineLevel="0" collapsed="false">
      <c r="A475" s="12" t="s">
        <v>484</v>
      </c>
      <c r="B475" s="204" t="n">
        <v>0.052</v>
      </c>
    </row>
    <row r="476" customFormat="false" ht="12.8" hidden="false" customHeight="false" outlineLevel="0" collapsed="false">
      <c r="A476" s="12" t="s">
        <v>485</v>
      </c>
      <c r="B476" s="204" t="n">
        <v>0.0526</v>
      </c>
    </row>
    <row r="477" customFormat="false" ht="12.8" hidden="false" customHeight="false" outlineLevel="0" collapsed="false">
      <c r="A477" s="12" t="s">
        <v>486</v>
      </c>
      <c r="B477" s="204" t="n">
        <v>0.0518</v>
      </c>
    </row>
    <row r="478" customFormat="false" ht="12.8" hidden="false" customHeight="false" outlineLevel="0" collapsed="false">
      <c r="A478" s="12" t="s">
        <v>487</v>
      </c>
      <c r="B478" s="204" t="n">
        <v>0.0514</v>
      </c>
    </row>
    <row r="479" customFormat="false" ht="12.8" hidden="false" customHeight="false" outlineLevel="0" collapsed="false">
      <c r="A479" s="12" t="s">
        <v>488</v>
      </c>
      <c r="B479" s="204" t="n">
        <v>0.0521</v>
      </c>
    </row>
    <row r="480" customFormat="false" ht="12.8" hidden="false" customHeight="false" outlineLevel="0" collapsed="false">
      <c r="A480" s="12" t="s">
        <v>489</v>
      </c>
      <c r="B480" s="204" t="n">
        <v>0.052</v>
      </c>
    </row>
    <row r="481" customFormat="false" ht="12.8" hidden="false" customHeight="false" outlineLevel="0" collapsed="false">
      <c r="A481" s="12" t="s">
        <v>490</v>
      </c>
      <c r="B481" s="204" t="n">
        <v>0.0515</v>
      </c>
    </row>
    <row r="482" customFormat="false" ht="12.8" hidden="false" customHeight="false" outlineLevel="0" collapsed="false">
      <c r="A482" s="12" t="s">
        <v>491</v>
      </c>
      <c r="B482" s="204" t="n">
        <v>0.0506</v>
      </c>
    </row>
    <row r="483" customFormat="false" ht="12.8" hidden="false" customHeight="false" outlineLevel="0" collapsed="false">
      <c r="A483" s="12" t="s">
        <v>492</v>
      </c>
      <c r="B483" s="204" t="n">
        <v>0.0523</v>
      </c>
    </row>
    <row r="484" customFormat="false" ht="12.8" hidden="false" customHeight="false" outlineLevel="0" collapsed="false">
      <c r="A484" s="12" t="s">
        <v>493</v>
      </c>
      <c r="B484" s="204" t="n">
        <v>0.0513</v>
      </c>
    </row>
    <row r="485" customFormat="false" ht="12.8" hidden="false" customHeight="false" outlineLevel="0" collapsed="false">
      <c r="A485" s="12" t="s">
        <v>494</v>
      </c>
      <c r="B485" s="204" t="n">
        <v>0.0515</v>
      </c>
    </row>
    <row r="486" customFormat="false" ht="12.8" hidden="false" customHeight="false" outlineLevel="0" collapsed="false">
      <c r="A486" s="12" t="s">
        <v>495</v>
      </c>
      <c r="B486" s="204" t="n">
        <v>0.0518</v>
      </c>
    </row>
    <row r="487" customFormat="false" ht="12.8" hidden="false" customHeight="false" outlineLevel="0" collapsed="false">
      <c r="A487" s="12" t="s">
        <v>496</v>
      </c>
      <c r="B487" s="204" t="n">
        <v>0.0514</v>
      </c>
    </row>
    <row r="488" customFormat="false" ht="12.8" hidden="false" customHeight="false" outlineLevel="0" collapsed="false">
      <c r="A488" s="12" t="s">
        <v>497</v>
      </c>
      <c r="B488" s="204" t="n">
        <v>0.0506</v>
      </c>
    </row>
    <row r="489" customFormat="false" ht="12.8" hidden="false" customHeight="false" outlineLevel="0" collapsed="false">
      <c r="A489" s="12" t="s">
        <v>498</v>
      </c>
      <c r="B489" s="204" t="n">
        <v>0.0508</v>
      </c>
    </row>
    <row r="490" customFormat="false" ht="12.8" hidden="false" customHeight="false" outlineLevel="0" collapsed="false">
      <c r="A490" s="12" t="s">
        <v>499</v>
      </c>
      <c r="B490" s="204" t="n">
        <v>0.0494</v>
      </c>
    </row>
    <row r="491" customFormat="false" ht="12.8" hidden="false" customHeight="false" outlineLevel="0" collapsed="false">
      <c r="A491" s="12" t="s">
        <v>500</v>
      </c>
      <c r="B491" s="204" t="n">
        <v>0.0496</v>
      </c>
    </row>
    <row r="492" customFormat="false" ht="12.8" hidden="false" customHeight="false" outlineLevel="0" collapsed="false">
      <c r="A492" s="12" t="s">
        <v>501</v>
      </c>
      <c r="B492" s="204" t="n">
        <v>0.0506</v>
      </c>
    </row>
    <row r="493" customFormat="false" ht="12.8" hidden="false" customHeight="false" outlineLevel="0" collapsed="false">
      <c r="A493" s="12" t="s">
        <v>502</v>
      </c>
      <c r="B493" s="204" t="n">
        <v>0.0501</v>
      </c>
    </row>
    <row r="494" customFormat="false" ht="12.8" hidden="false" customHeight="false" outlineLevel="0" collapsed="false">
      <c r="A494" s="12" t="s">
        <v>503</v>
      </c>
      <c r="B494" s="204" t="n">
        <v>0.0512</v>
      </c>
    </row>
    <row r="495" customFormat="false" ht="12.8" hidden="false" customHeight="false" outlineLevel="0" collapsed="false">
      <c r="A495" s="12" t="s">
        <v>504</v>
      </c>
      <c r="B495" s="204" t="n">
        <v>0.0524</v>
      </c>
    </row>
    <row r="496" customFormat="false" ht="12.8" hidden="false" customHeight="false" outlineLevel="0" collapsed="false">
      <c r="A496" s="12" t="s">
        <v>505</v>
      </c>
      <c r="B496" s="204" t="n">
        <v>0.0513</v>
      </c>
    </row>
    <row r="497" customFormat="false" ht="12.8" hidden="false" customHeight="false" outlineLevel="0" collapsed="false">
      <c r="A497" s="12" t="s">
        <v>506</v>
      </c>
      <c r="B497" s="204" t="n">
        <v>0.0512</v>
      </c>
    </row>
    <row r="498" customFormat="false" ht="12.8" hidden="false" customHeight="false" outlineLevel="0" collapsed="false">
      <c r="A498" s="12" t="s">
        <v>507</v>
      </c>
      <c r="B498" s="204" t="n">
        <v>0.0505</v>
      </c>
    </row>
    <row r="499" customFormat="false" ht="12.8" hidden="false" customHeight="false" outlineLevel="0" collapsed="false">
      <c r="A499" s="12" t="s">
        <v>508</v>
      </c>
      <c r="B499" s="204" t="n">
        <v>0.0517</v>
      </c>
    </row>
    <row r="500" customFormat="false" ht="12.8" hidden="false" customHeight="false" outlineLevel="0" collapsed="false">
      <c r="A500" s="12" t="s">
        <v>509</v>
      </c>
      <c r="B500" s="204" t="n">
        <v>0.0515</v>
      </c>
    </row>
    <row r="501" customFormat="false" ht="12.8" hidden="false" customHeight="false" outlineLevel="0" collapsed="false">
      <c r="A501" s="12" t="s">
        <v>510</v>
      </c>
      <c r="B501" s="204" t="n">
        <v>0.0517</v>
      </c>
    </row>
    <row r="502" customFormat="false" ht="12.8" hidden="false" customHeight="false" outlineLevel="0" collapsed="false">
      <c r="A502" s="209" t="n">
        <v>44560</v>
      </c>
      <c r="B502" s="27" t="n">
        <v>0.0532</v>
      </c>
    </row>
    <row r="503" customFormat="false" ht="12.8" hidden="false" customHeight="false" outlineLevel="0" collapsed="false">
      <c r="A503" s="1" t="s">
        <v>512</v>
      </c>
      <c r="B503" s="204" t="n">
        <v>0.0518</v>
      </c>
    </row>
    <row r="504" customFormat="false" ht="12.8" hidden="false" customHeight="false" outlineLevel="0" collapsed="false">
      <c r="A504" s="1" t="s">
        <v>513</v>
      </c>
      <c r="B504" s="204" t="n">
        <v>0.0518</v>
      </c>
    </row>
    <row r="505" customFormat="false" ht="12.8" hidden="false" customHeight="false" outlineLevel="0" collapsed="false">
      <c r="A505" s="1" t="s">
        <v>514</v>
      </c>
      <c r="B505" s="204" t="n">
        <v>0.0533</v>
      </c>
    </row>
    <row r="506" customFormat="false" ht="12.8" hidden="false" customHeight="false" outlineLevel="0" collapsed="false">
      <c r="A506" s="1" t="s">
        <v>515</v>
      </c>
      <c r="B506" s="204" t="n">
        <v>0.0549</v>
      </c>
    </row>
    <row r="507" customFormat="false" ht="12.8" hidden="false" customHeight="false" outlineLevel="0" collapsed="false">
      <c r="A507" s="1" t="s">
        <v>516</v>
      </c>
      <c r="B507" s="204" t="n">
        <v>0.0547</v>
      </c>
    </row>
    <row r="508" customFormat="false" ht="12.8" hidden="false" customHeight="false" outlineLevel="0" collapsed="false">
      <c r="A508" s="1" t="s">
        <v>517</v>
      </c>
      <c r="B508" s="204" t="n">
        <v>0.0556</v>
      </c>
    </row>
    <row r="509" customFormat="false" ht="12.8" hidden="false" customHeight="false" outlineLevel="0" collapsed="false">
      <c r="A509" s="1" t="s">
        <v>518</v>
      </c>
      <c r="B509" s="204" t="n">
        <v>0.0559</v>
      </c>
    </row>
    <row r="510" customFormat="false" ht="12.8" hidden="false" customHeight="false" outlineLevel="0" collapsed="false">
      <c r="A510" s="1" t="s">
        <v>519</v>
      </c>
      <c r="B510" s="204" t="n">
        <v>0.0558</v>
      </c>
    </row>
    <row r="511" customFormat="false" ht="12.8" hidden="false" customHeight="false" outlineLevel="0" collapsed="false">
      <c r="A511" s="1" t="s">
        <v>520</v>
      </c>
      <c r="B511" s="204" t="n">
        <v>0.0569</v>
      </c>
    </row>
    <row r="512" customFormat="false" ht="12.8" hidden="false" customHeight="false" outlineLevel="0" collapsed="false">
      <c r="A512" s="1" t="s">
        <v>521</v>
      </c>
      <c r="B512" s="204" t="n">
        <v>0.0562</v>
      </c>
    </row>
    <row r="513" customFormat="false" ht="12.8" hidden="false" customHeight="false" outlineLevel="0" collapsed="false">
      <c r="A513" s="1" t="s">
        <v>522</v>
      </c>
      <c r="B513" s="204" t="n">
        <v>0.0563</v>
      </c>
    </row>
    <row r="514" customFormat="false" ht="12.8" hidden="false" customHeight="false" outlineLevel="0" collapsed="false">
      <c r="A514" s="1" t="s">
        <v>523</v>
      </c>
      <c r="B514" s="204" t="n">
        <v>0.0566</v>
      </c>
    </row>
    <row r="515" customFormat="false" ht="12.8" hidden="false" customHeight="false" outlineLevel="0" collapsed="false">
      <c r="A515" s="1" t="s">
        <v>524</v>
      </c>
      <c r="B515" s="204" t="n">
        <v>0.0566</v>
      </c>
    </row>
    <row r="516" customFormat="false" ht="12.8" hidden="false" customHeight="false" outlineLevel="0" collapsed="false">
      <c r="A516" s="1" t="s">
        <v>525</v>
      </c>
      <c r="B516" s="204" t="n">
        <v>0.0565</v>
      </c>
    </row>
    <row r="517" customFormat="false" ht="12.8" hidden="false" customHeight="false" outlineLevel="0" collapsed="false">
      <c r="A517" s="1" t="s">
        <v>526</v>
      </c>
      <c r="B517" s="204" t="n">
        <v>0.0569</v>
      </c>
    </row>
    <row r="518" customFormat="false" ht="12.8" hidden="false" customHeight="false" outlineLevel="0" collapsed="false">
      <c r="A518" s="1" t="s">
        <v>527</v>
      </c>
      <c r="B518" s="204" t="n">
        <v>0.0562</v>
      </c>
    </row>
    <row r="519" customFormat="false" ht="12.8" hidden="false" customHeight="false" outlineLevel="0" collapsed="false">
      <c r="A519" s="1" t="s">
        <v>528</v>
      </c>
      <c r="B519" s="204" t="n">
        <v>0.0559</v>
      </c>
    </row>
    <row r="520" customFormat="false" ht="12.8" hidden="false" customHeight="false" outlineLevel="0" collapsed="false">
      <c r="A520" s="1" t="s">
        <v>529</v>
      </c>
      <c r="B520" s="204" t="n">
        <v>0.0559</v>
      </c>
    </row>
    <row r="521" customFormat="false" ht="12.8" hidden="false" customHeight="false" outlineLevel="0" collapsed="false">
      <c r="A521" s="1" t="s">
        <v>530</v>
      </c>
      <c r="B521" s="204" t="n">
        <v>0.0568</v>
      </c>
    </row>
    <row r="522" customFormat="false" ht="12.8" hidden="false" customHeight="false" outlineLevel="0" collapsed="false">
      <c r="A522" s="1" t="s">
        <v>531</v>
      </c>
      <c r="B522" s="204" t="n">
        <v>0.0561</v>
      </c>
    </row>
    <row r="523" customFormat="false" ht="12.8" hidden="false" customHeight="false" outlineLevel="0" collapsed="false">
      <c r="A523" s="1" t="s">
        <v>532</v>
      </c>
      <c r="B523" s="204" t="n">
        <v>0.0565</v>
      </c>
    </row>
    <row r="524" customFormat="false" ht="12.8" hidden="false" customHeight="false" outlineLevel="0" collapsed="false">
      <c r="A524" s="1" t="s">
        <v>533</v>
      </c>
      <c r="B524" s="204" t="n">
        <v>0.0556</v>
      </c>
    </row>
    <row r="525" customFormat="false" ht="12.8" hidden="false" customHeight="false" outlineLevel="0" collapsed="false">
      <c r="A525" s="1" t="s">
        <v>534</v>
      </c>
      <c r="B525" s="204" t="n">
        <v>0.0557</v>
      </c>
    </row>
    <row r="526" customFormat="false" ht="12.8" hidden="false" customHeight="false" outlineLevel="0" collapsed="false">
      <c r="A526" s="1" t="s">
        <v>535</v>
      </c>
      <c r="B526" s="204" t="n">
        <v>0.0553</v>
      </c>
    </row>
    <row r="527" customFormat="false" ht="12.8" hidden="false" customHeight="false" outlineLevel="0" collapsed="false">
      <c r="A527" s="1" t="s">
        <v>536</v>
      </c>
      <c r="B527" s="204" t="n">
        <v>0.0556</v>
      </c>
    </row>
    <row r="528" customFormat="false" ht="12.8" hidden="false" customHeight="false" outlineLevel="0" collapsed="false">
      <c r="A528" s="1" t="s">
        <v>537</v>
      </c>
      <c r="B528" s="204" t="n">
        <v>0.0556</v>
      </c>
    </row>
    <row r="529" customFormat="false" ht="12.8" hidden="false" customHeight="false" outlineLevel="0" collapsed="false">
      <c r="A529" s="1" t="s">
        <v>538</v>
      </c>
      <c r="B529" s="204" t="n">
        <v>0.0554</v>
      </c>
    </row>
    <row r="530" customFormat="false" ht="12.8" hidden="false" customHeight="false" outlineLevel="0" collapsed="false">
      <c r="A530" s="1" t="s">
        <v>539</v>
      </c>
      <c r="B530" s="204" t="n">
        <v>0.0552</v>
      </c>
    </row>
    <row r="531" customFormat="false" ht="12.8" hidden="false" customHeight="false" outlineLevel="0" collapsed="false">
      <c r="A531" s="1" t="s">
        <v>540</v>
      </c>
      <c r="B531" s="204" t="n">
        <v>0.0563</v>
      </c>
    </row>
    <row r="532" customFormat="false" ht="12.8" hidden="false" customHeight="false" outlineLevel="0" collapsed="false">
      <c r="A532" s="1" t="s">
        <v>541</v>
      </c>
      <c r="B532" s="204" t="n">
        <v>0.0563</v>
      </c>
    </row>
    <row r="533" customFormat="false" ht="12.8" hidden="false" customHeight="false" outlineLevel="0" collapsed="false">
      <c r="A533" s="1" t="s">
        <v>542</v>
      </c>
      <c r="B533" s="204" t="n">
        <v>0.0566</v>
      </c>
    </row>
    <row r="534" customFormat="false" ht="12.8" hidden="false" customHeight="false" outlineLevel="0" collapsed="false">
      <c r="A534" s="1" t="s">
        <v>543</v>
      </c>
      <c r="B534" s="204" t="n">
        <v>0.0563</v>
      </c>
    </row>
    <row r="535" customFormat="false" ht="12.8" hidden="false" customHeight="false" outlineLevel="0" collapsed="false">
      <c r="A535" s="1" t="s">
        <v>544</v>
      </c>
      <c r="B535" s="204" t="n">
        <v>0.0553</v>
      </c>
    </row>
    <row r="536" customFormat="false" ht="12.8" hidden="false" customHeight="false" outlineLevel="0" collapsed="false">
      <c r="A536" s="1" t="s">
        <v>545</v>
      </c>
      <c r="B536" s="204" t="n">
        <v>0.0558</v>
      </c>
    </row>
    <row r="537" customFormat="false" ht="12.8" hidden="false" customHeight="false" outlineLevel="0" collapsed="false">
      <c r="A537" s="1" t="s">
        <v>546</v>
      </c>
      <c r="B537" s="204" t="n">
        <v>0.0565</v>
      </c>
    </row>
    <row r="538" customFormat="false" ht="12.8" hidden="false" customHeight="false" outlineLevel="0" collapsed="false">
      <c r="A538" s="1" t="s">
        <v>547</v>
      </c>
      <c r="B538" s="204" t="n">
        <v>0.0572</v>
      </c>
    </row>
    <row r="539" customFormat="false" ht="12.8" hidden="false" customHeight="false" outlineLevel="0" collapsed="false">
      <c r="A539" s="1" t="s">
        <v>548</v>
      </c>
      <c r="B539" s="204" t="n">
        <v>0.0567</v>
      </c>
    </row>
    <row r="540" customFormat="false" ht="12.8" hidden="false" customHeight="false" outlineLevel="0" collapsed="false">
      <c r="A540" s="1" t="s">
        <v>549</v>
      </c>
      <c r="B540" s="204" t="n">
        <v>0.0573</v>
      </c>
    </row>
    <row r="541" customFormat="false" ht="12.8" hidden="false" customHeight="false" outlineLevel="0" collapsed="false">
      <c r="A541" s="1" t="s">
        <v>550</v>
      </c>
      <c r="B541" s="204" t="n">
        <v>0.0581</v>
      </c>
    </row>
    <row r="542" customFormat="false" ht="12.8" hidden="false" customHeight="false" outlineLevel="0" collapsed="false">
      <c r="A542" s="1" t="s">
        <v>551</v>
      </c>
      <c r="B542" s="204" t="n">
        <v>0.0568</v>
      </c>
    </row>
    <row r="543" customFormat="false" ht="12.8" hidden="false" customHeight="false" outlineLevel="0" collapsed="false">
      <c r="A543" s="1" t="s">
        <v>552</v>
      </c>
      <c r="B543" s="204" t="n">
        <v>0.0568</v>
      </c>
    </row>
    <row r="544" customFormat="false" ht="12.8" hidden="false" customHeight="false" outlineLevel="0" collapsed="false">
      <c r="A544" s="1" t="s">
        <v>553</v>
      </c>
      <c r="B544" s="204" t="n">
        <v>0.0577</v>
      </c>
    </row>
    <row r="545" customFormat="false" ht="12.8" hidden="false" customHeight="false" outlineLevel="0" collapsed="false">
      <c r="A545" s="1" t="s">
        <v>554</v>
      </c>
      <c r="B545" s="204" t="n">
        <v>0.0577</v>
      </c>
    </row>
    <row r="546" customFormat="false" ht="12.8" hidden="false" customHeight="false" outlineLevel="0" collapsed="false">
      <c r="A546" s="1" t="s">
        <v>555</v>
      </c>
      <c r="B546" s="204" t="n">
        <v>0.0588</v>
      </c>
    </row>
    <row r="547" customFormat="false" ht="12.8" hidden="false" customHeight="false" outlineLevel="0" collapsed="false">
      <c r="A547" s="1" t="s">
        <v>556</v>
      </c>
      <c r="B547" s="204" t="n">
        <v>0.0587</v>
      </c>
    </row>
    <row r="548" customFormat="false" ht="12.8" hidden="false" customHeight="false" outlineLevel="0" collapsed="false">
      <c r="A548" s="1" t="s">
        <v>557</v>
      </c>
      <c r="B548" s="204" t="n">
        <v>0.0579</v>
      </c>
    </row>
    <row r="549" customFormat="false" ht="12.8" hidden="false" customHeight="false" outlineLevel="0" collapsed="false">
      <c r="A549" s="1" t="s">
        <v>558</v>
      </c>
      <c r="B549" s="204" t="n">
        <v>0.0586</v>
      </c>
    </row>
    <row r="550" customFormat="false" ht="12.8" hidden="false" customHeight="false" outlineLevel="0" collapsed="false">
      <c r="A550" s="1" t="s">
        <v>559</v>
      </c>
      <c r="B550" s="204" t="n">
        <v>0.0578</v>
      </c>
    </row>
    <row r="551" customFormat="false" ht="12.8" hidden="false" customHeight="false" outlineLevel="0" collapsed="false">
      <c r="A551" s="1" t="s">
        <v>560</v>
      </c>
      <c r="B551" s="204" t="n">
        <v>0.059</v>
      </c>
    </row>
    <row r="552" customFormat="false" ht="12.8" hidden="false" customHeight="false" outlineLevel="0" collapsed="false">
      <c r="A552" s="1" t="s">
        <v>561</v>
      </c>
      <c r="B552" s="204" t="n">
        <v>0.0583</v>
      </c>
    </row>
    <row r="553" customFormat="false" ht="12.8" hidden="false" customHeight="false" outlineLevel="0" collapsed="false">
      <c r="A553" s="1" t="s">
        <v>562</v>
      </c>
      <c r="B553" s="204" t="n">
        <v>0.0585</v>
      </c>
    </row>
    <row r="554" customFormat="false" ht="12.8" hidden="false" customHeight="false" outlineLevel="0" collapsed="false">
      <c r="A554" s="1" t="s">
        <v>563</v>
      </c>
      <c r="B554" s="204" t="n">
        <v>0.0586</v>
      </c>
    </row>
    <row r="555" customFormat="false" ht="12.8" hidden="false" customHeight="false" outlineLevel="0" collapsed="false">
      <c r="A555" s="1" t="s">
        <v>564</v>
      </c>
      <c r="B555" s="204" t="n">
        <v>0.0582</v>
      </c>
    </row>
    <row r="556" customFormat="false" ht="12.8" hidden="false" customHeight="false" outlineLevel="0" collapsed="false">
      <c r="A556" s="1" t="s">
        <v>565</v>
      </c>
      <c r="B556" s="204" t="n">
        <v>0.0578</v>
      </c>
    </row>
    <row r="557" customFormat="false" ht="12.8" hidden="false" customHeight="false" outlineLevel="0" collapsed="false">
      <c r="A557" s="1" t="s">
        <v>566</v>
      </c>
      <c r="B557" s="204" t="n">
        <v>0.0575</v>
      </c>
    </row>
    <row r="558" customFormat="false" ht="12.8" hidden="false" customHeight="false" outlineLevel="0" collapsed="false">
      <c r="A558" s="1" t="s">
        <v>567</v>
      </c>
      <c r="B558" s="204" t="n">
        <v>0.0564</v>
      </c>
    </row>
    <row r="559" customFormat="false" ht="12.8" hidden="false" customHeight="false" outlineLevel="0" collapsed="false">
      <c r="A559" s="1" t="s">
        <v>568</v>
      </c>
      <c r="B559" s="204" t="n">
        <v>0.0563</v>
      </c>
    </row>
    <row r="560" customFormat="false" ht="12.8" hidden="false" customHeight="false" outlineLevel="0" collapsed="false">
      <c r="A560" s="1" t="s">
        <v>569</v>
      </c>
      <c r="B560" s="204" t="n">
        <v>0.0544</v>
      </c>
    </row>
    <row r="561" customFormat="false" ht="12.8" hidden="false" customHeight="false" outlineLevel="0" collapsed="false">
      <c r="A561" s="1" t="s">
        <v>570</v>
      </c>
      <c r="B561" s="204" t="n">
        <v>0.0537</v>
      </c>
    </row>
    <row r="562" customFormat="false" ht="12.8" hidden="false" customHeight="false" outlineLevel="0" collapsed="false">
      <c r="A562" s="1" t="s">
        <v>571</v>
      </c>
      <c r="B562" s="204" t="n">
        <v>0.0539</v>
      </c>
    </row>
    <row r="563" customFormat="false" ht="12.8" hidden="false" customHeight="false" outlineLevel="0" collapsed="false">
      <c r="A563" s="1" t="s">
        <v>572</v>
      </c>
      <c r="B563" s="204" t="n">
        <v>0.0547</v>
      </c>
    </row>
    <row r="564" customFormat="false" ht="12.8" hidden="false" customHeight="false" outlineLevel="0" collapsed="false">
      <c r="A564" s="1" t="s">
        <v>573</v>
      </c>
      <c r="B564" s="204" t="n">
        <v>0.0544</v>
      </c>
    </row>
    <row r="565" customFormat="false" ht="12.8" hidden="false" customHeight="false" outlineLevel="0" collapsed="false">
      <c r="A565" s="1" t="s">
        <v>574</v>
      </c>
      <c r="B565" s="204" t="n">
        <v>0.0546</v>
      </c>
    </row>
    <row r="566" customFormat="false" ht="12.8" hidden="false" customHeight="false" outlineLevel="0" collapsed="false">
      <c r="A566" s="1" t="s">
        <v>575</v>
      </c>
      <c r="B566" s="204" t="n">
        <v>0.0537</v>
      </c>
    </row>
    <row r="567" customFormat="false" ht="12.8" hidden="false" customHeight="false" outlineLevel="0" collapsed="false">
      <c r="A567" s="1" t="s">
        <v>576</v>
      </c>
      <c r="B567" s="204" t="n">
        <v>0.0537</v>
      </c>
    </row>
    <row r="568" customFormat="false" ht="12.8" hidden="false" customHeight="false" outlineLevel="0" collapsed="false">
      <c r="A568" s="1" t="s">
        <v>577</v>
      </c>
      <c r="B568" s="204" t="n">
        <v>0.0546</v>
      </c>
    </row>
    <row r="569" customFormat="false" ht="12.8" hidden="false" customHeight="false" outlineLevel="0" collapsed="false">
      <c r="A569" s="1" t="s">
        <v>578</v>
      </c>
      <c r="B569" s="204" t="n">
        <v>0.054</v>
      </c>
    </row>
    <row r="570" customFormat="false" ht="12.8" hidden="false" customHeight="false" outlineLevel="0" collapsed="false">
      <c r="A570" s="1" t="s">
        <v>579</v>
      </c>
      <c r="B570" s="204" t="n">
        <v>0.0542</v>
      </c>
    </row>
    <row r="571" customFormat="false" ht="12.8" hidden="false" customHeight="false" outlineLevel="0" collapsed="false">
      <c r="A571" s="1" t="s">
        <v>580</v>
      </c>
      <c r="B571" s="204" t="n">
        <v>0.0551</v>
      </c>
    </row>
    <row r="572" customFormat="false" ht="12.8" hidden="false" customHeight="false" outlineLevel="0" collapsed="false">
      <c r="A572" s="1" t="s">
        <v>581</v>
      </c>
      <c r="B572" s="204" t="n">
        <v>0.0558</v>
      </c>
    </row>
    <row r="573" customFormat="false" ht="12.8" hidden="false" customHeight="false" outlineLevel="0" collapsed="false">
      <c r="A573" s="1" t="s">
        <v>582</v>
      </c>
      <c r="B573" s="204" t="n">
        <v>0.0558</v>
      </c>
    </row>
    <row r="574" customFormat="false" ht="12.8" hidden="false" customHeight="false" outlineLevel="0" collapsed="false">
      <c r="A574" s="1" t="s">
        <v>583</v>
      </c>
      <c r="B574" s="204" t="n">
        <v>0.0564</v>
      </c>
    </row>
    <row r="575" customFormat="false" ht="12.8" hidden="false" customHeight="false" outlineLevel="0" collapsed="false">
      <c r="A575" s="1" t="s">
        <v>584</v>
      </c>
      <c r="B575" s="204" t="n">
        <v>0.0567</v>
      </c>
    </row>
    <row r="576" customFormat="false" ht="12.8" hidden="false" customHeight="false" outlineLevel="0" collapsed="false">
      <c r="A576" s="1" t="s">
        <v>585</v>
      </c>
      <c r="B576" s="204" t="n">
        <v>0.0558</v>
      </c>
    </row>
    <row r="577" customFormat="false" ht="12.8" hidden="false" customHeight="false" outlineLevel="0" collapsed="false">
      <c r="A577" s="1" t="s">
        <v>586</v>
      </c>
      <c r="B577" s="204" t="n">
        <v>0.056</v>
      </c>
    </row>
    <row r="578" customFormat="false" ht="12.8" hidden="false" customHeight="false" outlineLevel="0" collapsed="false">
      <c r="A578" s="1" t="s">
        <v>587</v>
      </c>
      <c r="B578" s="204" t="n">
        <v>0.0566</v>
      </c>
    </row>
    <row r="579" customFormat="false" ht="12.8" hidden="false" customHeight="false" outlineLevel="0" collapsed="false">
      <c r="A579" s="1" t="s">
        <v>588</v>
      </c>
      <c r="B579" s="204" t="n">
        <v>0.0563</v>
      </c>
    </row>
    <row r="580" customFormat="false" ht="12.8" hidden="false" customHeight="false" outlineLevel="0" collapsed="false">
      <c r="A580" s="1" t="s">
        <v>589</v>
      </c>
      <c r="B580" s="204" t="n">
        <v>0.0561</v>
      </c>
    </row>
    <row r="581" customFormat="false" ht="12.8" hidden="false" customHeight="false" outlineLevel="0" collapsed="false">
      <c r="A581" s="1" t="s">
        <v>590</v>
      </c>
      <c r="B581" s="204" t="n">
        <v>0.0561</v>
      </c>
    </row>
    <row r="582" customFormat="false" ht="12.8" hidden="false" customHeight="false" outlineLevel="0" collapsed="false">
      <c r="A582" s="1" t="s">
        <v>591</v>
      </c>
      <c r="B582" s="204" t="n">
        <v>0.0564</v>
      </c>
    </row>
    <row r="583" customFormat="false" ht="12.8" hidden="false" customHeight="false" outlineLevel="0" collapsed="false">
      <c r="A583" s="1" t="s">
        <v>592</v>
      </c>
      <c r="B583" s="204" t="n">
        <v>0.0562</v>
      </c>
    </row>
    <row r="584" customFormat="false" ht="12.8" hidden="false" customHeight="false" outlineLevel="0" collapsed="false">
      <c r="A584" s="1" t="s">
        <v>593</v>
      </c>
      <c r="B584" s="204" t="n">
        <v>0.0563</v>
      </c>
    </row>
    <row r="585" customFormat="false" ht="12.8" hidden="false" customHeight="false" outlineLevel="0" collapsed="false">
      <c r="A585" s="1" t="s">
        <v>594</v>
      </c>
      <c r="B585" s="204" t="n">
        <v>0.0566</v>
      </c>
    </row>
    <row r="586" customFormat="false" ht="12.8" hidden="false" customHeight="false" outlineLevel="0" collapsed="false">
      <c r="A586" s="1" t="s">
        <v>595</v>
      </c>
      <c r="B586" s="204" t="n">
        <v>0.0574</v>
      </c>
    </row>
    <row r="587" customFormat="false" ht="12.8" hidden="false" customHeight="false" outlineLevel="0" collapsed="false">
      <c r="A587" s="1" t="s">
        <v>596</v>
      </c>
      <c r="B587" s="204" t="n">
        <v>0.0563</v>
      </c>
    </row>
    <row r="588" customFormat="false" ht="12.8" hidden="false" customHeight="false" outlineLevel="0" collapsed="false">
      <c r="A588" s="1" t="s">
        <v>597</v>
      </c>
      <c r="B588" s="204" t="n">
        <v>0.0572</v>
      </c>
    </row>
    <row r="589" customFormat="false" ht="12.8" hidden="false" customHeight="false" outlineLevel="0" collapsed="false">
      <c r="A589" s="1" t="s">
        <v>598</v>
      </c>
      <c r="B589" s="204" t="n">
        <v>0.0578</v>
      </c>
    </row>
    <row r="590" customFormat="false" ht="12.8" hidden="false" customHeight="false" outlineLevel="0" collapsed="false">
      <c r="A590" s="1" t="s">
        <v>599</v>
      </c>
      <c r="B590" s="204" t="n">
        <v>0.0573</v>
      </c>
    </row>
    <row r="591" customFormat="false" ht="12.8" hidden="false" customHeight="false" outlineLevel="0" collapsed="false">
      <c r="A591" s="1" t="s">
        <v>600</v>
      </c>
      <c r="B591" s="204" t="n">
        <v>0.0584</v>
      </c>
    </row>
    <row r="592" customFormat="false" ht="12.8" hidden="false" customHeight="false" outlineLevel="0" collapsed="false">
      <c r="A592" s="1" t="s">
        <v>601</v>
      </c>
      <c r="B592" s="204" t="n">
        <v>0.0584</v>
      </c>
    </row>
    <row r="593" customFormat="false" ht="12.8" hidden="false" customHeight="false" outlineLevel="0" collapsed="false">
      <c r="A593" s="1" t="s">
        <v>602</v>
      </c>
      <c r="B593" s="204" t="n">
        <v>0.0576</v>
      </c>
    </row>
    <row r="594" customFormat="false" ht="12.8" hidden="false" customHeight="false" outlineLevel="0" collapsed="false">
      <c r="A594" s="1" t="s">
        <v>603</v>
      </c>
      <c r="B594" s="204" t="n">
        <v>0.0572</v>
      </c>
    </row>
    <row r="595" customFormat="false" ht="12.8" hidden="false" customHeight="false" outlineLevel="0" collapsed="false">
      <c r="A595" s="1" t="s">
        <v>604</v>
      </c>
      <c r="B595" s="204" t="n">
        <v>0.0559</v>
      </c>
    </row>
    <row r="596" customFormat="false" ht="12.8" hidden="false" customHeight="false" outlineLevel="0" collapsed="false">
      <c r="A596" s="1" t="s">
        <v>605</v>
      </c>
      <c r="B596" s="204" t="n">
        <v>0.0563</v>
      </c>
    </row>
    <row r="597" customFormat="false" ht="12.8" hidden="false" customHeight="false" outlineLevel="0" collapsed="false">
      <c r="A597" s="1" t="s">
        <v>606</v>
      </c>
      <c r="B597" s="204" t="n">
        <v>0.0562</v>
      </c>
    </row>
    <row r="598" customFormat="false" ht="12.8" hidden="false" customHeight="false" outlineLevel="0" collapsed="false">
      <c r="A598" s="1" t="s">
        <v>607</v>
      </c>
      <c r="B598" s="204" t="n">
        <v>0.0564</v>
      </c>
    </row>
    <row r="599" customFormat="false" ht="12.8" hidden="false" customHeight="false" outlineLevel="0" collapsed="false">
      <c r="A599" s="1" t="s">
        <v>608</v>
      </c>
      <c r="B599" s="204" t="n">
        <v>0.0561</v>
      </c>
    </row>
    <row r="600" customFormat="false" ht="12.8" hidden="false" customHeight="false" outlineLevel="0" collapsed="false">
      <c r="A600" s="1" t="s">
        <v>609</v>
      </c>
      <c r="B600" s="204" t="n">
        <v>0.0573</v>
      </c>
    </row>
    <row r="601" customFormat="false" ht="12.8" hidden="false" customHeight="false" outlineLevel="0" collapsed="false">
      <c r="A601" s="1" t="s">
        <v>610</v>
      </c>
      <c r="B601" s="204" t="n">
        <v>0.058</v>
      </c>
    </row>
    <row r="602" customFormat="false" ht="12.8" hidden="false" customHeight="false" outlineLevel="0" collapsed="false">
      <c r="A602" s="1" t="s">
        <v>611</v>
      </c>
      <c r="B602" s="204" t="n">
        <v>0.0574</v>
      </c>
    </row>
    <row r="603" customFormat="false" ht="12.8" hidden="false" customHeight="false" outlineLevel="0" collapsed="false">
      <c r="A603" s="1" t="s">
        <v>612</v>
      </c>
      <c r="B603" s="204" t="n">
        <v>0.0569</v>
      </c>
    </row>
    <row r="604" customFormat="false" ht="12.8" hidden="false" customHeight="false" outlineLevel="0" collapsed="false">
      <c r="A604" s="1" t="s">
        <v>613</v>
      </c>
      <c r="B604" s="204" t="n">
        <v>0.0569</v>
      </c>
    </row>
    <row r="605" customFormat="false" ht="12.8" hidden="false" customHeight="false" outlineLevel="0" collapsed="false">
      <c r="A605" s="1" t="s">
        <v>614</v>
      </c>
      <c r="B605" s="204" t="n">
        <v>0.0574</v>
      </c>
    </row>
    <row r="606" customFormat="false" ht="12.8" hidden="false" customHeight="false" outlineLevel="0" collapsed="false">
      <c r="A606" s="1" t="s">
        <v>615</v>
      </c>
      <c r="B606" s="204" t="n">
        <v>0.0572</v>
      </c>
    </row>
    <row r="607" customFormat="false" ht="12.8" hidden="false" customHeight="false" outlineLevel="0" collapsed="false">
      <c r="A607" s="1" t="s">
        <v>616</v>
      </c>
      <c r="B607" s="204" t="n">
        <v>0.0575</v>
      </c>
    </row>
    <row r="608" customFormat="false" ht="12.8" hidden="false" customHeight="false" outlineLevel="0" collapsed="false">
      <c r="A608" s="1" t="s">
        <v>617</v>
      </c>
      <c r="B608" s="204" t="n">
        <v>0.0575</v>
      </c>
    </row>
    <row r="609" customFormat="false" ht="12.8" hidden="false" customHeight="false" outlineLevel="0" collapsed="false">
      <c r="A609" s="1" t="s">
        <v>618</v>
      </c>
      <c r="B609" s="204" t="n">
        <v>0.0573</v>
      </c>
    </row>
    <row r="610" customFormat="false" ht="12.8" hidden="false" customHeight="false" outlineLevel="0" collapsed="false">
      <c r="A610" s="1" t="s">
        <v>619</v>
      </c>
      <c r="B610" s="204" t="n">
        <v>0.0579</v>
      </c>
    </row>
    <row r="611" customFormat="false" ht="12.8" hidden="false" customHeight="false" outlineLevel="0" collapsed="false">
      <c r="A611" s="1" t="s">
        <v>620</v>
      </c>
      <c r="B611" s="204" t="n">
        <v>0.0581</v>
      </c>
    </row>
    <row r="612" customFormat="false" ht="12.8" hidden="false" customHeight="false" outlineLevel="0" collapsed="false">
      <c r="A612" s="1" t="s">
        <v>621</v>
      </c>
      <c r="B612" s="204" t="n">
        <v>0.0569</v>
      </c>
    </row>
    <row r="613" customFormat="false" ht="12.8" hidden="false" customHeight="false" outlineLevel="0" collapsed="false">
      <c r="A613" s="1" t="s">
        <v>622</v>
      </c>
      <c r="B613" s="204" t="n">
        <v>0.0567</v>
      </c>
    </row>
    <row r="614" customFormat="false" ht="12.8" hidden="false" customHeight="false" outlineLevel="0" collapsed="false">
      <c r="A614" s="1" t="s">
        <v>623</v>
      </c>
      <c r="B614" s="204" t="n">
        <v>0.0577</v>
      </c>
    </row>
    <row r="615" customFormat="false" ht="12.8" hidden="false" customHeight="false" outlineLevel="0" collapsed="false">
      <c r="A615" s="1" t="s">
        <v>624</v>
      </c>
      <c r="B615" s="204" t="n">
        <v>0.058</v>
      </c>
    </row>
    <row r="616" customFormat="false" ht="12.8" hidden="false" customHeight="false" outlineLevel="0" collapsed="false">
      <c r="A616" s="1" t="s">
        <v>625</v>
      </c>
      <c r="B616" s="204" t="n">
        <v>0.0574</v>
      </c>
    </row>
    <row r="617" customFormat="false" ht="12.8" hidden="false" customHeight="false" outlineLevel="0" collapsed="false">
      <c r="A617" s="1" t="s">
        <v>626</v>
      </c>
      <c r="B617" s="204" t="n">
        <v>0.0571</v>
      </c>
    </row>
    <row r="618" customFormat="false" ht="12.8" hidden="false" customHeight="false" outlineLevel="0" collapsed="false">
      <c r="A618" s="1" t="s">
        <v>627</v>
      </c>
      <c r="B618" s="204" t="n">
        <v>0.0563</v>
      </c>
    </row>
    <row r="619" customFormat="false" ht="12.8" hidden="false" customHeight="false" outlineLevel="0" collapsed="false">
      <c r="A619" s="1" t="s">
        <v>628</v>
      </c>
      <c r="B619" s="204" t="n">
        <v>0.0567</v>
      </c>
    </row>
    <row r="620" customFormat="false" ht="12.8" hidden="false" customHeight="false" outlineLevel="0" collapsed="false">
      <c r="A620" s="1" t="s">
        <v>629</v>
      </c>
      <c r="B620" s="204" t="n">
        <v>0.0572</v>
      </c>
    </row>
    <row r="621" customFormat="false" ht="12.8" hidden="false" customHeight="false" outlineLevel="0" collapsed="false">
      <c r="A621" s="1" t="s">
        <v>630</v>
      </c>
      <c r="B621" s="204" t="n">
        <v>0.0575</v>
      </c>
    </row>
    <row r="622" customFormat="false" ht="12.8" hidden="false" customHeight="false" outlineLevel="0" collapsed="false">
      <c r="A622" s="1" t="s">
        <v>631</v>
      </c>
      <c r="B622" s="204" t="n">
        <v>0.0575</v>
      </c>
    </row>
    <row r="623" customFormat="false" ht="12.8" hidden="false" customHeight="false" outlineLevel="0" collapsed="false">
      <c r="A623" s="1" t="s">
        <v>632</v>
      </c>
      <c r="B623" s="204" t="n">
        <v>0.0578</v>
      </c>
    </row>
    <row r="624" customFormat="false" ht="12.8" hidden="false" customHeight="false" outlineLevel="0" collapsed="false">
      <c r="A624" s="1" t="s">
        <v>633</v>
      </c>
      <c r="B624" s="204" t="n">
        <v>0.059</v>
      </c>
    </row>
    <row r="625" customFormat="false" ht="12.8" hidden="false" customHeight="false" outlineLevel="0" collapsed="false">
      <c r="A625" s="1" t="s">
        <v>634</v>
      </c>
      <c r="B625" s="204" t="n">
        <v>0.0591</v>
      </c>
    </row>
    <row r="626" customFormat="false" ht="12.8" hidden="false" customHeight="false" outlineLevel="0" collapsed="false">
      <c r="A626" s="1" t="s">
        <v>635</v>
      </c>
      <c r="B626" s="204" t="n">
        <v>0.0589</v>
      </c>
    </row>
    <row r="627" customFormat="false" ht="12.8" hidden="false" customHeight="false" outlineLevel="0" collapsed="false">
      <c r="A627" s="1" t="s">
        <v>636</v>
      </c>
      <c r="B627" s="204" t="n">
        <v>0.0586</v>
      </c>
    </row>
    <row r="628" customFormat="false" ht="12.8" hidden="false" customHeight="false" outlineLevel="0" collapsed="false">
      <c r="A628" s="1" t="s">
        <v>637</v>
      </c>
      <c r="B628" s="204" t="n">
        <v>0.0594</v>
      </c>
    </row>
    <row r="629" customFormat="false" ht="12.8" hidden="false" customHeight="false" outlineLevel="0" collapsed="false">
      <c r="A629" s="1" t="s">
        <v>638</v>
      </c>
      <c r="B629" s="204" t="n">
        <v>0.0598</v>
      </c>
    </row>
    <row r="630" customFormat="false" ht="12.8" hidden="false" customHeight="false" outlineLevel="0" collapsed="false">
      <c r="A630" s="1" t="s">
        <v>639</v>
      </c>
      <c r="B630" s="204" t="n">
        <v>0.0601</v>
      </c>
    </row>
    <row r="631" customFormat="false" ht="12.8" hidden="false" customHeight="false" outlineLevel="0" collapsed="false">
      <c r="A631" s="1" t="s">
        <v>640</v>
      </c>
      <c r="B631" s="204" t="n">
        <v>0.0603</v>
      </c>
    </row>
    <row r="632" customFormat="false" ht="12.8" hidden="false" customHeight="false" outlineLevel="0" collapsed="false">
      <c r="A632" s="1" t="s">
        <v>641</v>
      </c>
      <c r="B632" s="204" t="n">
        <v>0.0607</v>
      </c>
    </row>
    <row r="633" customFormat="false" ht="12.8" hidden="false" customHeight="false" outlineLevel="0" collapsed="false">
      <c r="A633" s="1" t="s">
        <v>642</v>
      </c>
      <c r="B633" s="204" t="n">
        <v>0.0627</v>
      </c>
    </row>
    <row r="634" customFormat="false" ht="12.8" hidden="false" customHeight="false" outlineLevel="0" collapsed="false">
      <c r="A634" s="1" t="s">
        <v>643</v>
      </c>
      <c r="B634" s="204" t="n">
        <v>0.0624</v>
      </c>
    </row>
    <row r="635" customFormat="false" ht="12.8" hidden="false" customHeight="false" outlineLevel="0" collapsed="false">
      <c r="A635" s="1" t="s">
        <v>644</v>
      </c>
      <c r="B635" s="204" t="n">
        <v>0.0618</v>
      </c>
    </row>
    <row r="636" customFormat="false" ht="12.8" hidden="false" customHeight="false" outlineLevel="0" collapsed="false">
      <c r="A636" s="1" t="s">
        <v>645</v>
      </c>
      <c r="B636" s="204" t="n">
        <v>0.0622</v>
      </c>
    </row>
    <row r="637" customFormat="false" ht="12.8" hidden="false" customHeight="false" outlineLevel="0" collapsed="false">
      <c r="A637" s="1" t="s">
        <v>646</v>
      </c>
      <c r="B637" s="204" t="n">
        <v>0.0607</v>
      </c>
    </row>
    <row r="638" customFormat="false" ht="12.8" hidden="false" customHeight="false" outlineLevel="0" collapsed="false">
      <c r="A638" s="1" t="s">
        <v>647</v>
      </c>
      <c r="B638" s="204" t="n">
        <v>0.0607</v>
      </c>
    </row>
    <row r="639" customFormat="false" ht="12.8" hidden="false" customHeight="false" outlineLevel="0" collapsed="false">
      <c r="A639" s="1" t="s">
        <v>648</v>
      </c>
      <c r="B639" s="204" t="n">
        <v>0.0622</v>
      </c>
    </row>
    <row r="640" customFormat="false" ht="12.8" hidden="false" customHeight="false" outlineLevel="0" collapsed="false">
      <c r="A640" s="1" t="s">
        <v>649</v>
      </c>
      <c r="B640" s="204" t="n">
        <v>0.0626</v>
      </c>
    </row>
    <row r="641" customFormat="false" ht="12.8" hidden="false" customHeight="false" outlineLevel="0" collapsed="false">
      <c r="A641" s="1" t="s">
        <v>650</v>
      </c>
      <c r="B641" s="204" t="n">
        <v>0.0621</v>
      </c>
    </row>
    <row r="642" customFormat="false" ht="12.8" hidden="false" customHeight="false" outlineLevel="0" collapsed="false">
      <c r="A642" s="1" t="s">
        <v>651</v>
      </c>
      <c r="B642" s="204" t="n">
        <v>0.0617</v>
      </c>
    </row>
    <row r="643" customFormat="false" ht="12.8" hidden="false" customHeight="false" outlineLevel="0" collapsed="false">
      <c r="A643" s="1" t="s">
        <v>652</v>
      </c>
      <c r="B643" s="204" t="n">
        <v>0.0615</v>
      </c>
    </row>
    <row r="644" customFormat="false" ht="12.8" hidden="false" customHeight="false" outlineLevel="0" collapsed="false">
      <c r="A644" s="1" t="s">
        <v>653</v>
      </c>
      <c r="B644" s="204" t="n">
        <v>0.0619</v>
      </c>
    </row>
    <row r="645" customFormat="false" ht="12.8" hidden="false" customHeight="false" outlineLevel="0" collapsed="false">
      <c r="A645" s="1" t="s">
        <v>654</v>
      </c>
      <c r="B645" s="204" t="n">
        <v>0.0629</v>
      </c>
    </row>
    <row r="646" customFormat="false" ht="12.8" hidden="false" customHeight="false" outlineLevel="0" collapsed="false">
      <c r="A646" s="1" t="s">
        <v>655</v>
      </c>
      <c r="B646" s="204" t="n">
        <v>0.0624</v>
      </c>
    </row>
    <row r="647" customFormat="false" ht="12.8" hidden="false" customHeight="false" outlineLevel="0" collapsed="false">
      <c r="A647" s="1" t="s">
        <v>656</v>
      </c>
      <c r="B647" s="204" t="n">
        <v>0.0622</v>
      </c>
    </row>
    <row r="648" customFormat="false" ht="12.8" hidden="false" customHeight="false" outlineLevel="0" collapsed="false">
      <c r="A648" s="1" t="s">
        <v>657</v>
      </c>
      <c r="B648" s="204" t="n">
        <v>0.0621</v>
      </c>
    </row>
    <row r="649" customFormat="false" ht="12.8" hidden="false" customHeight="false" outlineLevel="0" collapsed="false">
      <c r="A649" s="1" t="s">
        <v>658</v>
      </c>
      <c r="B649" s="204" t="n">
        <v>0.0619</v>
      </c>
    </row>
    <row r="650" customFormat="false" ht="12.8" hidden="false" customHeight="false" outlineLevel="0" collapsed="false">
      <c r="A650" s="1" t="s">
        <v>659</v>
      </c>
      <c r="B650" s="204" t="n">
        <v>0.0622</v>
      </c>
    </row>
    <row r="651" customFormat="false" ht="12.8" hidden="false" customHeight="false" outlineLevel="0" collapsed="false">
      <c r="A651" s="1" t="s">
        <v>660</v>
      </c>
      <c r="B651" s="204" t="n">
        <v>0.0614</v>
      </c>
    </row>
    <row r="652" customFormat="false" ht="12.8" hidden="false" customHeight="false" outlineLevel="0" collapsed="false">
      <c r="A652" s="1" t="s">
        <v>661</v>
      </c>
      <c r="B652" s="204" t="n">
        <v>0.0595</v>
      </c>
    </row>
    <row r="653" customFormat="false" ht="12.8" hidden="false" customHeight="false" outlineLevel="0" collapsed="false">
      <c r="A653" s="1" t="s">
        <v>662</v>
      </c>
      <c r="B653" s="204" t="n">
        <v>0.0593</v>
      </c>
    </row>
    <row r="654" customFormat="false" ht="12.8" hidden="false" customHeight="false" outlineLevel="0" collapsed="false">
      <c r="A654" s="1" t="s">
        <v>663</v>
      </c>
      <c r="B654" s="204" t="n">
        <v>0.0585</v>
      </c>
    </row>
    <row r="655" customFormat="false" ht="12.8" hidden="false" customHeight="false" outlineLevel="0" collapsed="false">
      <c r="A655" s="1" t="s">
        <v>664</v>
      </c>
      <c r="B655" s="204" t="n">
        <v>0.0589</v>
      </c>
    </row>
    <row r="656" customFormat="false" ht="12.8" hidden="false" customHeight="false" outlineLevel="0" collapsed="false">
      <c r="A656" s="1" t="s">
        <v>665</v>
      </c>
      <c r="B656" s="204" t="n">
        <v>0.0583</v>
      </c>
    </row>
    <row r="657" customFormat="false" ht="12.8" hidden="false" customHeight="false" outlineLevel="0" collapsed="false">
      <c r="A657" s="1" t="s">
        <v>666</v>
      </c>
      <c r="B657" s="204" t="n">
        <v>0.0589</v>
      </c>
    </row>
    <row r="658" customFormat="false" ht="12.8" hidden="false" customHeight="false" outlineLevel="0" collapsed="false">
      <c r="A658" s="1" t="s">
        <v>667</v>
      </c>
      <c r="B658" s="204" t="n">
        <v>0.0582</v>
      </c>
    </row>
    <row r="659" customFormat="false" ht="12.8" hidden="false" customHeight="false" outlineLevel="0" collapsed="false">
      <c r="A659" s="1" t="s">
        <v>668</v>
      </c>
      <c r="B659" s="204" t="n">
        <v>0.057</v>
      </c>
    </row>
    <row r="660" customFormat="false" ht="12.8" hidden="false" customHeight="false" outlineLevel="0" collapsed="false">
      <c r="A660" s="1" t="s">
        <v>669</v>
      </c>
      <c r="B660" s="204" t="n">
        <v>0.0586</v>
      </c>
    </row>
    <row r="661" customFormat="false" ht="12.8" hidden="false" customHeight="false" outlineLevel="0" collapsed="false">
      <c r="A661" s="1" t="s">
        <v>670</v>
      </c>
      <c r="B661" s="204" t="n">
        <v>0.0577</v>
      </c>
    </row>
    <row r="662" customFormat="false" ht="12.8" hidden="false" customHeight="false" outlineLevel="0" collapsed="false">
      <c r="A662" s="1" t="s">
        <v>671</v>
      </c>
      <c r="B662" s="204" t="n">
        <v>0.0585</v>
      </c>
    </row>
    <row r="663" customFormat="false" ht="12.8" hidden="false" customHeight="false" outlineLevel="0" collapsed="false">
      <c r="A663" s="1" t="s">
        <v>672</v>
      </c>
      <c r="B663" s="204" t="n">
        <v>0.0585</v>
      </c>
    </row>
    <row r="664" customFormat="false" ht="12.8" hidden="false" customHeight="false" outlineLevel="0" collapsed="false">
      <c r="A664" s="1" t="s">
        <v>673</v>
      </c>
      <c r="B664" s="204" t="n">
        <v>0.0586</v>
      </c>
    </row>
    <row r="665" customFormat="false" ht="12.8" hidden="false" customHeight="false" outlineLevel="0" collapsed="false">
      <c r="A665" s="1" t="s">
        <v>674</v>
      </c>
      <c r="B665" s="204" t="n">
        <v>0.058</v>
      </c>
    </row>
    <row r="666" customFormat="false" ht="12.8" hidden="false" customHeight="false" outlineLevel="0" collapsed="false">
      <c r="A666" s="1" t="s">
        <v>675</v>
      </c>
      <c r="B666" s="204" t="n">
        <v>0.0582</v>
      </c>
    </row>
    <row r="667" customFormat="false" ht="12.8" hidden="false" customHeight="false" outlineLevel="0" collapsed="false">
      <c r="A667" s="1" t="s">
        <v>676</v>
      </c>
      <c r="B667" s="204" t="n">
        <v>0.058</v>
      </c>
    </row>
    <row r="668" customFormat="false" ht="12.8" hidden="false" customHeight="false" outlineLevel="0" collapsed="false">
      <c r="A668" s="1" t="s">
        <v>677</v>
      </c>
      <c r="B668" s="204" t="n">
        <v>0.0587</v>
      </c>
    </row>
    <row r="669" customFormat="false" ht="12.8" hidden="false" customHeight="false" outlineLevel="0" collapsed="false">
      <c r="A669" s="1" t="s">
        <v>678</v>
      </c>
      <c r="B669" s="204" t="n">
        <v>0.0592</v>
      </c>
    </row>
    <row r="670" customFormat="false" ht="12.8" hidden="false" customHeight="false" outlineLevel="0" collapsed="false">
      <c r="A670" s="1" t="s">
        <v>679</v>
      </c>
      <c r="B670" s="204" t="n">
        <v>0.0592</v>
      </c>
    </row>
    <row r="671" customFormat="false" ht="12.8" hidden="false" customHeight="false" outlineLevel="0" collapsed="false">
      <c r="A671" s="1" t="s">
        <v>680</v>
      </c>
      <c r="B671" s="204" t="n">
        <v>0.0593</v>
      </c>
    </row>
    <row r="672" customFormat="false" ht="12.8" hidden="false" customHeight="false" outlineLevel="0" collapsed="false">
      <c r="A672" s="1" t="s">
        <v>681</v>
      </c>
      <c r="B672" s="204" t="n">
        <v>0.0579</v>
      </c>
    </row>
    <row r="673" customFormat="false" ht="12.8" hidden="false" customHeight="false" outlineLevel="0" collapsed="false">
      <c r="A673" s="1" t="s">
        <v>682</v>
      </c>
      <c r="B673" s="204" t="n">
        <v>0.0579</v>
      </c>
    </row>
    <row r="674" customFormat="false" ht="12.8" hidden="false" customHeight="false" outlineLevel="0" collapsed="false">
      <c r="A674" s="1" t="s">
        <v>683</v>
      </c>
      <c r="B674" s="204" t="n">
        <v>0.058</v>
      </c>
    </row>
    <row r="675" customFormat="false" ht="12.8" hidden="false" customHeight="false" outlineLevel="0" collapsed="false">
      <c r="A675" s="1" t="s">
        <v>684</v>
      </c>
      <c r="B675" s="204" t="n">
        <v>0.0575</v>
      </c>
    </row>
    <row r="676" customFormat="false" ht="12.8" hidden="false" customHeight="false" outlineLevel="0" collapsed="false">
      <c r="A676" s="1" t="s">
        <v>685</v>
      </c>
      <c r="B676" s="204" t="n">
        <v>0.0573</v>
      </c>
    </row>
    <row r="677" customFormat="false" ht="12.8" hidden="false" customHeight="false" outlineLevel="0" collapsed="false">
      <c r="A677" s="1" t="s">
        <v>686</v>
      </c>
      <c r="B677" s="204" t="n">
        <v>0.0576</v>
      </c>
    </row>
    <row r="678" customFormat="false" ht="12.8" hidden="false" customHeight="false" outlineLevel="0" collapsed="false">
      <c r="A678" s="1" t="s">
        <v>687</v>
      </c>
      <c r="B678" s="204" t="n">
        <v>0.0585</v>
      </c>
    </row>
    <row r="679" customFormat="false" ht="12.8" hidden="false" customHeight="false" outlineLevel="0" collapsed="false">
      <c r="A679" s="26" t="n">
        <v>44823</v>
      </c>
      <c r="B679" s="27" t="n">
        <v>0.0581</v>
      </c>
    </row>
    <row r="680" customFormat="false" ht="12.8" hidden="false" customHeight="false" outlineLevel="0" collapsed="false">
      <c r="A680" s="1" t="s">
        <v>688</v>
      </c>
      <c r="B680" s="204" t="n">
        <v>0.0582</v>
      </c>
    </row>
    <row r="681" customFormat="false" ht="12.8" hidden="false" customHeight="false" outlineLevel="0" collapsed="false">
      <c r="A681" s="1" t="s">
        <v>689</v>
      </c>
      <c r="B681" s="204" t="n">
        <v>0.0575</v>
      </c>
    </row>
    <row r="682" customFormat="false" ht="12.8" hidden="false" customHeight="false" outlineLevel="0" collapsed="false">
      <c r="A682" s="1" t="s">
        <v>690</v>
      </c>
      <c r="B682" s="204" t="n">
        <v>0.0571</v>
      </c>
    </row>
    <row r="683" customFormat="false" ht="12.8" hidden="false" customHeight="false" outlineLevel="0" collapsed="false">
      <c r="A683" s="1" t="s">
        <v>691</v>
      </c>
      <c r="B683" s="204" t="n">
        <v>0.0575</v>
      </c>
    </row>
    <row r="684" customFormat="false" ht="12.8" hidden="false" customHeight="false" outlineLevel="0" collapsed="false">
      <c r="A684" s="1" t="s">
        <v>692</v>
      </c>
      <c r="B684" s="204" t="n">
        <v>0.0582</v>
      </c>
    </row>
    <row r="685" customFormat="false" ht="12.8" hidden="false" customHeight="false" outlineLevel="0" collapsed="false">
      <c r="A685" s="1" t="s">
        <v>693</v>
      </c>
      <c r="B685" s="13" t="n">
        <v>0.0564</v>
      </c>
    </row>
    <row r="686" customFormat="false" ht="12.8" hidden="false" customHeight="false" outlineLevel="0" collapsed="false">
      <c r="A686" s="1" t="s">
        <v>694</v>
      </c>
      <c r="B686" s="13" t="n">
        <v>0.0581</v>
      </c>
    </row>
    <row r="687" customFormat="false" ht="12.8" hidden="false" customHeight="false" outlineLevel="0" collapsed="false">
      <c r="A687" s="1" t="s">
        <v>695</v>
      </c>
      <c r="B687" s="13" t="n">
        <v>0.058</v>
      </c>
    </row>
    <row r="688" customFormat="false" ht="12.8" hidden="false" customHeight="false" outlineLevel="0" collapsed="false">
      <c r="A688" s="1" t="s">
        <v>696</v>
      </c>
      <c r="B688" s="13" t="n">
        <v>0.0573</v>
      </c>
    </row>
    <row r="689" customFormat="false" ht="12.8" hidden="false" customHeight="false" outlineLevel="0" collapsed="false">
      <c r="A689" s="1" t="s">
        <v>697</v>
      </c>
      <c r="B689" s="13" t="n">
        <v>0.0552</v>
      </c>
    </row>
    <row r="690" customFormat="false" ht="12.8" hidden="false" customHeight="false" outlineLevel="0" collapsed="false">
      <c r="A690" s="1" t="s">
        <v>698</v>
      </c>
      <c r="B690" s="13" t="n">
        <v>0.0562</v>
      </c>
    </row>
    <row r="691" customFormat="false" ht="12.8" hidden="false" customHeight="false" outlineLevel="0" collapsed="false">
      <c r="A691" s="1" t="s">
        <v>699</v>
      </c>
      <c r="B691" s="13" t="n">
        <v>0.0569</v>
      </c>
    </row>
    <row r="692" customFormat="false" ht="12.8" hidden="false" customHeight="false" outlineLevel="0" collapsed="false">
      <c r="A692" s="1" t="s">
        <v>700</v>
      </c>
      <c r="B692" s="13" t="n">
        <v>0.0566</v>
      </c>
    </row>
    <row r="693" customFormat="false" ht="12.8" hidden="false" customHeight="false" outlineLevel="0" collapsed="false">
      <c r="A693" s="1" t="s">
        <v>701</v>
      </c>
      <c r="B693" s="13" t="n">
        <v>0.0574</v>
      </c>
    </row>
    <row r="694" customFormat="false" ht="12.8" hidden="false" customHeight="false" outlineLevel="0" collapsed="false">
      <c r="A694" s="1" t="s">
        <v>702</v>
      </c>
      <c r="B694" s="28" t="n">
        <v>0.0576</v>
      </c>
    </row>
    <row r="695" customFormat="false" ht="12.8" hidden="false" customHeight="false" outlineLevel="0" collapsed="false">
      <c r="A695" s="1" t="s">
        <v>703</v>
      </c>
      <c r="B695" s="28" t="n">
        <v>0.0581</v>
      </c>
    </row>
    <row r="696" customFormat="false" ht="12.8" hidden="false" customHeight="false" outlineLevel="0" collapsed="false">
      <c r="A696" s="1" t="s">
        <v>704</v>
      </c>
      <c r="B696" s="28" t="n">
        <v>0.0575</v>
      </c>
    </row>
    <row r="697" customFormat="false" ht="12.8" hidden="false" customHeight="false" outlineLevel="0" collapsed="false">
      <c r="A697" s="1" t="s">
        <v>705</v>
      </c>
      <c r="B697" s="28" t="n">
        <v>0.0578</v>
      </c>
    </row>
    <row r="698" customFormat="false" ht="12.8" hidden="false" customHeight="false" outlineLevel="0" collapsed="false">
      <c r="A698" s="1" t="s">
        <v>706</v>
      </c>
      <c r="B698" s="28" t="n">
        <v>0.0574</v>
      </c>
    </row>
    <row r="699" customFormat="false" ht="12.8" hidden="false" customHeight="false" outlineLevel="0" collapsed="false">
      <c r="A699" s="1" t="s">
        <v>707</v>
      </c>
      <c r="B699" s="28" t="n">
        <v>0.0576</v>
      </c>
    </row>
    <row r="700" customFormat="false" ht="12.8" hidden="false" customHeight="false" outlineLevel="0" collapsed="false">
      <c r="A700" s="1" t="s">
        <v>708</v>
      </c>
      <c r="B700" s="28" t="n">
        <v>0.0578</v>
      </c>
    </row>
    <row r="701" customFormat="false" ht="12.8" hidden="false" customHeight="false" outlineLevel="0" collapsed="false">
      <c r="A701" s="1" t="s">
        <v>709</v>
      </c>
      <c r="B701" s="28" t="n">
        <v>0.0575</v>
      </c>
    </row>
    <row r="702" customFormat="false" ht="12.8" hidden="false" customHeight="false" outlineLevel="0" collapsed="false">
      <c r="A702" s="1" t="s">
        <v>710</v>
      </c>
      <c r="B702" s="28" t="n">
        <v>0.0578</v>
      </c>
    </row>
    <row r="703" customFormat="false" ht="12.8" hidden="false" customHeight="false" outlineLevel="0" collapsed="false">
      <c r="A703" s="1" t="s">
        <v>711</v>
      </c>
      <c r="B703" s="28" t="n">
        <v>0.0579</v>
      </c>
    </row>
    <row r="704" customFormat="false" ht="12.8" hidden="false" customHeight="false" outlineLevel="0" collapsed="false">
      <c r="A704" s="1" t="s">
        <v>712</v>
      </c>
      <c r="B704" s="28" t="n">
        <v>0.0577</v>
      </c>
    </row>
    <row r="705" customFormat="false" ht="12.8" hidden="false" customHeight="false" outlineLevel="0" collapsed="false">
      <c r="A705" s="1" t="s">
        <v>713</v>
      </c>
      <c r="B705" s="28" t="n">
        <v>0.0576</v>
      </c>
    </row>
    <row r="706" customFormat="false" ht="12.8" hidden="false" customHeight="false" outlineLevel="0" collapsed="false">
      <c r="A706" s="1" t="s">
        <v>714</v>
      </c>
      <c r="B706" s="28" t="n">
        <v>0.0578</v>
      </c>
    </row>
    <row r="707" customFormat="false" ht="12.8" hidden="false" customHeight="false" outlineLevel="0" collapsed="false">
      <c r="A707" s="1" t="s">
        <v>715</v>
      </c>
      <c r="B707" s="28" t="n">
        <v>0.0587</v>
      </c>
    </row>
    <row r="708" customFormat="false" ht="12.8" hidden="false" customHeight="false" outlineLevel="0" collapsed="false">
      <c r="A708" s="1" t="s">
        <v>716</v>
      </c>
      <c r="B708" s="28" t="n">
        <v>0.0585</v>
      </c>
    </row>
    <row r="709" customFormat="false" ht="12.8" hidden="false" customHeight="false" outlineLevel="0" collapsed="false">
      <c r="A709" s="1" t="s">
        <v>717</v>
      </c>
      <c r="B709" s="28" t="n">
        <v>0.0572</v>
      </c>
    </row>
    <row r="710" customFormat="false" ht="12.8" hidden="false" customHeight="false" outlineLevel="0" collapsed="false">
      <c r="A710" s="1" t="s">
        <v>718</v>
      </c>
      <c r="B710" s="28" t="n">
        <v>0.0575</v>
      </c>
    </row>
    <row r="711" customFormat="false" ht="12.8" hidden="false" customHeight="false" outlineLevel="0" collapsed="false">
      <c r="A711" s="1" t="s">
        <v>719</v>
      </c>
      <c r="B711" s="28" t="n">
        <v>0.0577</v>
      </c>
    </row>
    <row r="712" customFormat="false" ht="12.8" hidden="false" customHeight="false" outlineLevel="0" collapsed="false">
      <c r="A712" s="1" t="s">
        <v>720</v>
      </c>
      <c r="B712" s="28" t="n">
        <v>0.0584</v>
      </c>
    </row>
    <row r="713" customFormat="false" ht="12.8" hidden="false" customHeight="false" outlineLevel="0" collapsed="false">
      <c r="A713" s="1" t="s">
        <v>721</v>
      </c>
      <c r="B713" s="28" t="n">
        <v>0.0594</v>
      </c>
    </row>
    <row r="714" customFormat="false" ht="12.8" hidden="false" customHeight="false" outlineLevel="0" collapsed="false">
      <c r="A714" s="1" t="s">
        <v>722</v>
      </c>
      <c r="B714" s="28" t="n">
        <v>0.059</v>
      </c>
    </row>
    <row r="715" customFormat="false" ht="12.8" hidden="false" customHeight="false" outlineLevel="0" collapsed="false">
      <c r="A715" s="1" t="s">
        <v>723</v>
      </c>
      <c r="B715" s="28" t="n">
        <v>0.0624</v>
      </c>
    </row>
    <row r="716" customFormat="false" ht="12.8" hidden="false" customHeight="false" outlineLevel="0" collapsed="false">
      <c r="A716" s="1" t="s">
        <v>724</v>
      </c>
      <c r="B716" s="28" t="n">
        <v>0.0627</v>
      </c>
    </row>
    <row r="717" customFormat="false" ht="12.8" hidden="false" customHeight="false" outlineLevel="0" collapsed="false">
      <c r="A717" s="1" t="s">
        <v>725</v>
      </c>
      <c r="B717" s="28" t="n">
        <v>0.0594</v>
      </c>
    </row>
    <row r="718" customFormat="false" ht="12.8" hidden="false" customHeight="false" outlineLevel="0" collapsed="false">
      <c r="A718" s="1" t="s">
        <v>726</v>
      </c>
      <c r="B718" s="28" t="n">
        <v>0.0609</v>
      </c>
    </row>
    <row r="719" customFormat="false" ht="12.8" hidden="false" customHeight="false" outlineLevel="0" collapsed="false">
      <c r="A719" s="1" t="s">
        <v>727</v>
      </c>
      <c r="B719" s="28" t="n">
        <v>0.0622</v>
      </c>
    </row>
    <row r="720" customFormat="false" ht="12.8" hidden="false" customHeight="false" outlineLevel="0" collapsed="false">
      <c r="A720" s="1" t="s">
        <v>728</v>
      </c>
      <c r="B720" s="28" t="n">
        <v>0.0592</v>
      </c>
    </row>
    <row r="721" customFormat="false" ht="12.8" hidden="false" customHeight="false" outlineLevel="0" collapsed="false">
      <c r="A721" s="1" t="s">
        <v>729</v>
      </c>
      <c r="B721" s="28" t="n">
        <v>0.0601</v>
      </c>
    </row>
    <row r="722" customFormat="false" ht="12.8" hidden="false" customHeight="false" outlineLevel="0" collapsed="false">
      <c r="A722" s="1" t="s">
        <v>730</v>
      </c>
      <c r="B722" s="28" t="n">
        <v>0.0605</v>
      </c>
    </row>
    <row r="723" customFormat="false" ht="12.8" hidden="false" customHeight="false" outlineLevel="0" collapsed="false">
      <c r="A723" s="1" t="s">
        <v>731</v>
      </c>
      <c r="B723" s="28" t="n">
        <v>0.0622</v>
      </c>
    </row>
    <row r="724" customFormat="false" ht="12.8" hidden="false" customHeight="false" outlineLevel="0" collapsed="false">
      <c r="A724" s="1" t="s">
        <v>732</v>
      </c>
      <c r="B724" s="28" t="n">
        <v>0.0611</v>
      </c>
    </row>
    <row r="725" customFormat="false" ht="12.8" hidden="false" customHeight="false" outlineLevel="0" collapsed="false">
      <c r="A725" s="1" t="s">
        <v>733</v>
      </c>
      <c r="B725" s="28" t="n">
        <v>0.0619</v>
      </c>
    </row>
    <row r="726" customFormat="false" ht="12.8" hidden="false" customHeight="false" outlineLevel="0" collapsed="false">
      <c r="A726" s="1" t="s">
        <v>734</v>
      </c>
      <c r="B726" s="28" t="n">
        <v>0.0617</v>
      </c>
    </row>
    <row r="727" customFormat="false" ht="12.8" hidden="false" customHeight="false" outlineLevel="0" collapsed="false">
      <c r="A727" s="1" t="s">
        <v>735</v>
      </c>
      <c r="B727" s="28" t="n">
        <v>0.0611</v>
      </c>
    </row>
    <row r="728" customFormat="false" ht="12.8" hidden="false" customHeight="false" outlineLevel="0" collapsed="false">
      <c r="A728" s="1" t="s">
        <v>736</v>
      </c>
      <c r="B728" s="28" t="n">
        <v>0.0599</v>
      </c>
    </row>
    <row r="729" customFormat="false" ht="12.8" hidden="false" customHeight="false" outlineLevel="0" collapsed="false">
      <c r="A729" s="1" t="s">
        <v>737</v>
      </c>
      <c r="B729" s="28" t="n">
        <v>0.0598</v>
      </c>
    </row>
    <row r="730" customFormat="false" ht="12.8" hidden="false" customHeight="false" outlineLevel="0" collapsed="false">
      <c r="A730" s="1" t="s">
        <v>738</v>
      </c>
      <c r="B730" s="28" t="n">
        <v>0.0584</v>
      </c>
    </row>
    <row r="731" customFormat="false" ht="12.8" hidden="false" customHeight="false" outlineLevel="0" collapsed="false">
      <c r="A731" s="1" t="s">
        <v>739</v>
      </c>
      <c r="B731" s="28" t="n">
        <v>0.0595</v>
      </c>
    </row>
    <row r="732" customFormat="false" ht="12.8" hidden="false" customHeight="false" outlineLevel="0" collapsed="false">
      <c r="A732" s="1" t="s">
        <v>740</v>
      </c>
      <c r="B732" s="28" t="n">
        <v>0.0602</v>
      </c>
    </row>
    <row r="733" customFormat="false" ht="12.8" hidden="false" customHeight="false" outlineLevel="0" collapsed="false">
      <c r="A733" s="1" t="s">
        <v>741</v>
      </c>
      <c r="B733" s="28" t="n">
        <v>0.0608</v>
      </c>
    </row>
    <row r="734" customFormat="false" ht="12.8" hidden="false" customHeight="false" outlineLevel="0" collapsed="false">
      <c r="A734" s="1" t="s">
        <v>742</v>
      </c>
      <c r="B734" s="28" t="n">
        <v>0.0617</v>
      </c>
    </row>
    <row r="735" customFormat="false" ht="12.8" hidden="false" customHeight="false" outlineLevel="0" collapsed="false">
      <c r="A735" s="1" t="s">
        <v>743</v>
      </c>
      <c r="B735" s="28" t="n">
        <v>0.0608</v>
      </c>
    </row>
    <row r="736" customFormat="false" ht="12.8" hidden="false" customHeight="false" outlineLevel="0" collapsed="false">
      <c r="A736" s="1" t="s">
        <v>744</v>
      </c>
      <c r="B736" s="28" t="n">
        <v>0.0622</v>
      </c>
    </row>
    <row r="737" customFormat="false" ht="12.8" hidden="false" customHeight="false" outlineLevel="0" collapsed="false">
      <c r="A737" s="1" t="s">
        <v>745</v>
      </c>
      <c r="B737" s="28" t="n">
        <v>0.0629</v>
      </c>
    </row>
    <row r="738" customFormat="false" ht="12.8" hidden="false" customHeight="false" outlineLevel="0" collapsed="false">
      <c r="A738" s="1" t="s">
        <v>746</v>
      </c>
      <c r="B738" s="28" t="n">
        <v>0.0642</v>
      </c>
    </row>
    <row r="739" customFormat="false" ht="12.8" hidden="false" customHeight="false" outlineLevel="0" collapsed="false">
      <c r="A739" s="1" t="s">
        <v>747</v>
      </c>
      <c r="B739" s="28" t="n">
        <v>0.0625</v>
      </c>
    </row>
    <row r="740" customFormat="false" ht="12.8" hidden="false" customHeight="false" outlineLevel="0" collapsed="false">
      <c r="A740" s="1" t="s">
        <v>748</v>
      </c>
      <c r="B740" s="28" t="n">
        <v>0.0634</v>
      </c>
    </row>
    <row r="741" customFormat="false" ht="12.8" hidden="false" customHeight="false" outlineLevel="0" collapsed="false">
      <c r="A741" s="1" t="s">
        <v>749</v>
      </c>
      <c r="B741" s="28" t="n">
        <v>0.0636</v>
      </c>
    </row>
    <row r="742" customFormat="false" ht="12.8" hidden="false" customHeight="false" outlineLevel="0" collapsed="false">
      <c r="A742" s="1" t="s">
        <v>750</v>
      </c>
      <c r="B742" s="28" t="n">
        <v>0.0635</v>
      </c>
    </row>
    <row r="743" customFormat="false" ht="12.8" hidden="false" customHeight="false" outlineLevel="0" collapsed="false">
      <c r="A743" s="1" t="s">
        <v>751</v>
      </c>
      <c r="B743" s="28" t="n">
        <v>0.0626</v>
      </c>
    </row>
    <row r="744" customFormat="false" ht="12.8" hidden="false" customHeight="false" outlineLevel="0" collapsed="false">
      <c r="A744" s="1" t="s">
        <v>752</v>
      </c>
      <c r="B744" s="28" t="n">
        <v>0.0635</v>
      </c>
    </row>
    <row r="745" customFormat="false" ht="12.8" hidden="false" customHeight="false" outlineLevel="0" collapsed="false">
      <c r="A745" s="1" t="s">
        <v>753</v>
      </c>
      <c r="B745" s="28" t="n">
        <v>0.0619</v>
      </c>
    </row>
    <row r="746" customFormat="false" ht="12.8" hidden="false" customHeight="false" outlineLevel="0" collapsed="false">
      <c r="A746" s="1" t="s">
        <v>754</v>
      </c>
      <c r="B746" s="28" t="n">
        <v>0.0619</v>
      </c>
    </row>
    <row r="747" customFormat="false" ht="12.8" hidden="false" customHeight="false" outlineLevel="0" collapsed="false">
      <c r="A747" s="1" t="s">
        <v>755</v>
      </c>
      <c r="B747" s="28" t="n">
        <v>0.0618</v>
      </c>
    </row>
    <row r="748" customFormat="false" ht="12.8" hidden="false" customHeight="false" outlineLevel="0" collapsed="false">
      <c r="A748" s="1" t="s">
        <v>756</v>
      </c>
      <c r="B748" s="28" t="n">
        <v>0.0608</v>
      </c>
    </row>
    <row r="749" customFormat="false" ht="12.8" hidden="false" customHeight="false" outlineLevel="0" collapsed="false">
      <c r="A749" s="1" t="s">
        <v>757</v>
      </c>
      <c r="B749" s="28" t="n">
        <v>0.0601</v>
      </c>
    </row>
    <row r="750" customFormat="false" ht="12.8" hidden="false" customHeight="false" outlineLevel="0" collapsed="false">
      <c r="A750" s="1" t="s">
        <v>758</v>
      </c>
      <c r="B750" s="28" t="n">
        <v>0.0614</v>
      </c>
    </row>
    <row r="751" customFormat="false" ht="12.8" hidden="false" customHeight="false" outlineLevel="0" collapsed="false">
      <c r="A751" s="1" t="s">
        <v>759</v>
      </c>
      <c r="B751" s="28" t="n">
        <v>0.0618</v>
      </c>
    </row>
    <row r="752" customFormat="false" ht="12.8" hidden="false" customHeight="false" outlineLevel="0" collapsed="false">
      <c r="A752" s="1" t="s">
        <v>760</v>
      </c>
      <c r="B752" s="28" t="n">
        <v>0.0629</v>
      </c>
    </row>
    <row r="753" customFormat="false" ht="12.8" hidden="false" customHeight="false" outlineLevel="0" collapsed="false">
      <c r="A753" s="1" t="s">
        <v>761</v>
      </c>
      <c r="B753" s="28" t="n">
        <v>0.0623</v>
      </c>
    </row>
    <row r="754" customFormat="false" ht="12.8" hidden="false" customHeight="false" outlineLevel="0" collapsed="false">
      <c r="A754" s="1" t="s">
        <v>762</v>
      </c>
      <c r="B754" s="28" t="n">
        <v>0.0623</v>
      </c>
    </row>
    <row r="755" customFormat="false" ht="12.8" hidden="false" customHeight="false" outlineLevel="0" collapsed="false">
      <c r="A755" s="1" t="s">
        <v>763</v>
      </c>
      <c r="B755" s="28" t="n">
        <v>0.063</v>
      </c>
    </row>
    <row r="756" customFormat="false" ht="12.8" hidden="false" customHeight="false" outlineLevel="0" collapsed="false">
      <c r="A756" s="1" t="s">
        <v>764</v>
      </c>
      <c r="B756" s="28" t="n">
        <v>0.0623</v>
      </c>
    </row>
    <row r="757" customFormat="false" ht="12.8" hidden="false" customHeight="false" outlineLevel="0" collapsed="false">
      <c r="A757" s="1" t="s">
        <v>765</v>
      </c>
      <c r="B757" s="28" t="n">
        <v>0.0619</v>
      </c>
    </row>
    <row r="758" customFormat="false" ht="12.8" hidden="false" customHeight="false" outlineLevel="0" collapsed="false">
      <c r="A758" s="1" t="s">
        <v>766</v>
      </c>
      <c r="B758" s="28" t="n">
        <v>0.0601</v>
      </c>
    </row>
    <row r="759" customFormat="false" ht="12.8" hidden="false" customHeight="false" outlineLevel="0" collapsed="false">
      <c r="A759" s="1" t="s">
        <v>767</v>
      </c>
      <c r="B759" s="28" t="n">
        <v>0.0608</v>
      </c>
    </row>
    <row r="760" customFormat="false" ht="12.8" hidden="false" customHeight="false" outlineLevel="0" collapsed="false">
      <c r="A760" s="1" t="s">
        <v>768</v>
      </c>
      <c r="B760" s="28" t="n">
        <v>0.0609</v>
      </c>
    </row>
    <row r="761" customFormat="false" ht="12.8" hidden="false" customHeight="false" outlineLevel="0" collapsed="false">
      <c r="A761" s="1" t="s">
        <v>769</v>
      </c>
      <c r="B761" s="28" t="n">
        <v>0.0614</v>
      </c>
    </row>
    <row r="762" customFormat="false" ht="12.8" hidden="false" customHeight="false" outlineLevel="0" collapsed="false">
      <c r="A762" s="1" t="s">
        <v>770</v>
      </c>
      <c r="B762" s="28" t="n">
        <v>0.0611</v>
      </c>
    </row>
    <row r="763" customFormat="false" ht="12.8" hidden="false" customHeight="false" outlineLevel="0" collapsed="false">
      <c r="A763" s="1" t="s">
        <v>771</v>
      </c>
      <c r="B763" s="28" t="n">
        <v>0.0633</v>
      </c>
    </row>
    <row r="764" customFormat="false" ht="12.8" hidden="false" customHeight="false" outlineLevel="0" collapsed="false">
      <c r="A764" s="1" t="s">
        <v>772</v>
      </c>
      <c r="B764" s="28" t="n">
        <v>0.0617</v>
      </c>
    </row>
    <row r="765" customFormat="false" ht="12.75" hidden="false" customHeight="false" outlineLevel="0" collapsed="false">
      <c r="A765" s="1" t="s">
        <v>773</v>
      </c>
      <c r="B765" s="28" t="n">
        <v>0.0632</v>
      </c>
    </row>
    <row r="766" customFormat="false" ht="12.75" hidden="false" customHeight="false" outlineLevel="0" collapsed="false">
      <c r="A766" s="1" t="s">
        <v>774</v>
      </c>
      <c r="B766" s="28" t="n">
        <v>0.0636</v>
      </c>
    </row>
    <row r="767" customFormat="false" ht="12.75" hidden="false" customHeight="false" outlineLevel="0" collapsed="false">
      <c r="A767" s="1" t="s">
        <v>775</v>
      </c>
      <c r="B767" s="28" t="n">
        <v>0.0624</v>
      </c>
    </row>
    <row r="768" customFormat="false" ht="12.75" hidden="false" customHeight="false" outlineLevel="0" collapsed="false">
      <c r="A768" s="1" t="s">
        <v>776</v>
      </c>
      <c r="B768" s="28" t="n">
        <v>0.0633</v>
      </c>
    </row>
    <row r="769" customFormat="false" ht="12.75" hidden="false" customHeight="false" outlineLevel="0" collapsed="false">
      <c r="A769" s="1" t="s">
        <v>777</v>
      </c>
      <c r="B769" s="28" t="n">
        <v>0.0636</v>
      </c>
    </row>
    <row r="770" customFormat="false" ht="12.75" hidden="false" customHeight="false" outlineLevel="0" collapsed="false">
      <c r="A770" s="1" t="s">
        <v>778</v>
      </c>
      <c r="B770" s="28" t="n">
        <v>0.0634</v>
      </c>
    </row>
    <row r="771" customFormat="false" ht="12.75" hidden="false" customHeight="false" outlineLevel="0" collapsed="false">
      <c r="A771" s="1" t="s">
        <v>779</v>
      </c>
      <c r="B771" s="28" t="n">
        <v>0.0642</v>
      </c>
    </row>
    <row r="772" customFormat="false" ht="12.75" hidden="false" customHeight="false" outlineLevel="0" collapsed="false">
      <c r="A772" s="1" t="s">
        <v>780</v>
      </c>
      <c r="B772" s="28" t="n">
        <v>0.0642</v>
      </c>
    </row>
    <row r="773" customFormat="false" ht="12.75" hidden="false" customHeight="false" outlineLevel="0" collapsed="false">
      <c r="A773" s="1" t="s">
        <v>781</v>
      </c>
      <c r="B773" s="28" t="n">
        <v>0.0635</v>
      </c>
    </row>
    <row r="774" customFormat="false" ht="12.75" hidden="false" customHeight="false" outlineLevel="0" collapsed="false">
      <c r="A774" s="1" t="s">
        <v>782</v>
      </c>
      <c r="B774" s="28" t="n">
        <v>0.0653</v>
      </c>
    </row>
    <row r="775" customFormat="false" ht="12.75" hidden="false" customHeight="false" outlineLevel="0" collapsed="false">
      <c r="A775" s="1" t="s">
        <v>783</v>
      </c>
      <c r="B775" s="28" t="n">
        <v>0.0651</v>
      </c>
    </row>
    <row r="776" customFormat="false" ht="12.75" hidden="false" customHeight="false" outlineLevel="0" collapsed="false">
      <c r="A776" s="1" t="s">
        <v>784</v>
      </c>
      <c r="B776" s="28" t="n">
        <v>0.0635</v>
      </c>
    </row>
    <row r="777" customFormat="false" ht="12.75" hidden="false" customHeight="false" outlineLevel="0" collapsed="false">
      <c r="A777" s="1" t="s">
        <v>785</v>
      </c>
      <c r="B777" s="28" t="n">
        <v>0.0639</v>
      </c>
    </row>
    <row r="778" customFormat="false" ht="12.75" hidden="false" customHeight="false" outlineLevel="0" collapsed="false">
      <c r="A778" s="1" t="s">
        <v>786</v>
      </c>
      <c r="B778" s="28" t="n">
        <v>0.0633</v>
      </c>
    </row>
    <row r="779" customFormat="false" ht="12.75" hidden="false" customHeight="false" outlineLevel="0" collapsed="false">
      <c r="A779" s="1" t="s">
        <v>787</v>
      </c>
      <c r="B779" s="28" t="n">
        <v>0.0644</v>
      </c>
    </row>
    <row r="780" customFormat="false" ht="12.75" hidden="false" customHeight="false" outlineLevel="0" collapsed="false">
      <c r="A780" s="1" t="s">
        <v>788</v>
      </c>
      <c r="B780" s="28" t="n">
        <v>0.0637</v>
      </c>
    </row>
    <row r="781" customFormat="false" ht="12.75" hidden="false" customHeight="false" outlineLevel="0" collapsed="false">
      <c r="A781" s="1" t="s">
        <v>789</v>
      </c>
      <c r="B781" s="28" t="n">
        <v>0.0627</v>
      </c>
    </row>
    <row r="782" customFormat="false" ht="12.75" hidden="false" customHeight="false" outlineLevel="0" collapsed="false">
      <c r="A782" s="1" t="s">
        <v>790</v>
      </c>
      <c r="B782" s="28" t="n">
        <v>0.0632</v>
      </c>
    </row>
    <row r="783" customFormat="false" ht="12.75" hidden="false" customHeight="false" outlineLevel="0" collapsed="false">
      <c r="A783" s="1" t="s">
        <v>791</v>
      </c>
      <c r="B783" s="28" t="n">
        <v>0.0628</v>
      </c>
    </row>
    <row r="784" customFormat="false" ht="12.75" hidden="false" customHeight="false" outlineLevel="0" collapsed="false">
      <c r="A784" s="1" t="s">
        <v>792</v>
      </c>
      <c r="B784" s="28" t="n">
        <v>0.062</v>
      </c>
    </row>
    <row r="785" customFormat="false" ht="12.75" hidden="false" customHeight="false" outlineLevel="0" collapsed="false">
      <c r="A785" s="1" t="s">
        <v>793</v>
      </c>
      <c r="B785" s="28" t="n">
        <v>0.0623</v>
      </c>
    </row>
    <row r="786" customFormat="false" ht="12.75" hidden="false" customHeight="false" outlineLevel="0" collapsed="false">
      <c r="A786" s="1" t="s">
        <v>794</v>
      </c>
      <c r="B786" s="28" t="n">
        <v>0.063</v>
      </c>
    </row>
    <row r="787" customFormat="false" ht="12.75" hidden="false" customHeight="false" outlineLevel="0" collapsed="false">
      <c r="A787" s="1" t="s">
        <v>795</v>
      </c>
      <c r="B787" s="28" t="n">
        <v>0.0632</v>
      </c>
    </row>
    <row r="788" customFormat="false" ht="12.75" hidden="false" customHeight="false" outlineLevel="0" collapsed="false">
      <c r="A788" s="1" t="s">
        <v>796</v>
      </c>
      <c r="B788" s="28" t="n">
        <v>0.0631</v>
      </c>
    </row>
    <row r="789" customFormat="false" ht="12.75" hidden="false" customHeight="false" outlineLevel="0" collapsed="false">
      <c r="A789" s="1" t="s">
        <v>797</v>
      </c>
      <c r="B789" s="28" t="n">
        <v>0.064</v>
      </c>
    </row>
    <row r="790" customFormat="false" ht="12.75" hidden="false" customHeight="false" outlineLevel="0" collapsed="false">
      <c r="A790" s="1" t="s">
        <v>798</v>
      </c>
      <c r="B790" s="28" t="n">
        <v>0.0645</v>
      </c>
    </row>
    <row r="791" customFormat="false" ht="12.75" hidden="false" customHeight="false" outlineLevel="0" collapsed="false">
      <c r="A791" s="1" t="s">
        <v>799</v>
      </c>
      <c r="B791" s="28" t="n">
        <v>0.0645</v>
      </c>
    </row>
    <row r="792" customFormat="false" ht="12.75" hidden="false" customHeight="false" outlineLevel="0" collapsed="false">
      <c r="A792" s="1" t="s">
        <v>800</v>
      </c>
      <c r="B792" s="28" t="n">
        <v>0.065</v>
      </c>
    </row>
  </sheetData>
  <mergeCells count="5">
    <mergeCell ref="B1:K1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8.87"/>
    <col collapsed="false" customWidth="true" hidden="false" outlineLevel="0" max="3" min="3" style="0" width="15.49"/>
    <col collapsed="false" customWidth="true" hidden="false" outlineLevel="0" max="4" min="4" style="0" width="9.88"/>
    <col collapsed="false" customWidth="true" hidden="false" outlineLevel="0" max="5" min="5" style="0" width="13.02"/>
    <col collapsed="false" customWidth="true" hidden="false" outlineLevel="0" max="6" min="6" style="0" width="10.63"/>
    <col collapsed="false" customWidth="true" hidden="false" outlineLevel="0" max="7" min="7" style="0" width="13.02"/>
    <col collapsed="false" customWidth="true" hidden="false" outlineLevel="0" max="8" min="8" style="0" width="10.63"/>
    <col collapsed="false" customWidth="true" hidden="false" outlineLevel="0" max="9" min="9" style="0" width="12.5"/>
    <col collapsed="false" customWidth="true" hidden="false" outlineLevel="0" max="10" min="10" style="0" width="17.52"/>
    <col collapsed="false" customWidth="true" hidden="false" outlineLevel="0" max="11" min="11" style="0" width="13.37"/>
    <col collapsed="false" customWidth="true" hidden="false" outlineLevel="0" max="26" min="12" style="0" width="8.87"/>
  </cols>
  <sheetData>
    <row r="1" customFormat="false" ht="12.75" hidden="false" customHeight="true" outlineLevel="0" collapsed="false">
      <c r="A1" s="210"/>
      <c r="B1" s="211" t="s">
        <v>958</v>
      </c>
      <c r="C1" s="211"/>
      <c r="D1" s="211"/>
      <c r="E1" s="211"/>
      <c r="F1" s="211"/>
      <c r="G1" s="211"/>
      <c r="H1" s="211"/>
      <c r="I1" s="211"/>
      <c r="J1" s="211"/>
      <c r="K1" s="211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</row>
    <row r="2" customFormat="false" ht="15.75" hidden="false" customHeight="true" outlineLevel="0" collapsed="false">
      <c r="A2" s="212" t="s">
        <v>1</v>
      </c>
      <c r="B2" s="213" t="s">
        <v>2</v>
      </c>
      <c r="C2" s="214" t="s">
        <v>3</v>
      </c>
      <c r="D2" s="214" t="s">
        <v>4</v>
      </c>
      <c r="E2" s="214" t="s">
        <v>5</v>
      </c>
      <c r="F2" s="214" t="s">
        <v>6</v>
      </c>
      <c r="G2" s="214" t="s">
        <v>7</v>
      </c>
      <c r="H2" s="214" t="s">
        <v>8</v>
      </c>
      <c r="I2" s="214" t="s">
        <v>9</v>
      </c>
      <c r="J2" s="215" t="s">
        <v>10</v>
      </c>
      <c r="K2" s="216" t="s">
        <v>11</v>
      </c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</row>
    <row r="3" customFormat="false" ht="12.75" hidden="false" customHeight="true" outlineLevel="0" collapsed="false">
      <c r="A3" s="180" t="s">
        <v>265</v>
      </c>
      <c r="B3" s="217" t="n">
        <v>0.0161</v>
      </c>
      <c r="C3" s="218" t="n">
        <f aca="false">C4</f>
        <v>0.0643</v>
      </c>
      <c r="D3" s="219" t="n">
        <f aca="false">MIN(B:B)</f>
        <v>0.0161</v>
      </c>
      <c r="E3" s="219" t="n">
        <f aca="false">QUARTILE(B:B,1)</f>
        <v>0.03375</v>
      </c>
      <c r="F3" s="219" t="n">
        <f aca="false">MEDIAN(B:B)</f>
        <v>0.05375</v>
      </c>
      <c r="G3" s="220" t="n">
        <f aca="false">QUARTILE(B:B,3)</f>
        <v>0.061525</v>
      </c>
      <c r="H3" s="221" t="n">
        <f aca="false">MAX(B:B)</f>
        <v>0.0726</v>
      </c>
      <c r="I3" s="219" t="n">
        <f aca="false">AVERAGE(B:B)</f>
        <v>0.0489978764478764</v>
      </c>
      <c r="J3" s="222" t="n">
        <f aca="false">_xlfn.STDEV.S(B:B)</f>
        <v>0.0153968928303094</v>
      </c>
      <c r="K3" s="223" t="str">
        <f aca="false">IF(AND(C3&lt;E3,C3&gt;D3),"PÉSSIMA",IF(AND(C3&lt;=F3,C3&gt;E3),"RUIM",IF(AND(C3&lt;=G3,C3&gt;F3),"BOA",IF(AND(C3&lt;=H3,C3&gt;G3),"ÓTIMA"))))</f>
        <v>ÓTIMA</v>
      </c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</row>
    <row r="4" customFormat="false" ht="12.75" hidden="false" customHeight="true" outlineLevel="0" collapsed="false">
      <c r="A4" s="180" t="s">
        <v>266</v>
      </c>
      <c r="B4" s="217" t="n">
        <v>0.0163</v>
      </c>
      <c r="C4" s="224" t="n">
        <f aca="false">LOOKUP(2,1/(B:B&lt;&gt;""),B:B)</f>
        <v>0.0643</v>
      </c>
      <c r="D4" s="225" t="s">
        <v>14</v>
      </c>
      <c r="E4" s="225"/>
      <c r="F4" s="226"/>
      <c r="G4" s="226"/>
      <c r="H4" s="226"/>
      <c r="I4" s="226"/>
      <c r="J4" s="180"/>
      <c r="K4" s="223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</row>
    <row r="5" customFormat="false" ht="12.75" hidden="false" customHeight="true" outlineLevel="0" collapsed="false">
      <c r="A5" s="180" t="s">
        <v>267</v>
      </c>
      <c r="B5" s="217" t="n">
        <v>0.0173</v>
      </c>
      <c r="C5" s="227"/>
      <c r="D5" s="226"/>
      <c r="E5" s="228" t="s">
        <v>16</v>
      </c>
      <c r="F5" s="228"/>
      <c r="G5" s="226"/>
      <c r="H5" s="226"/>
      <c r="I5" s="226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</row>
    <row r="6" customFormat="false" ht="12.75" hidden="false" customHeight="true" outlineLevel="0" collapsed="false">
      <c r="A6" s="180" t="s">
        <v>268</v>
      </c>
      <c r="B6" s="217" t="n">
        <v>0.0173</v>
      </c>
      <c r="C6" s="226"/>
      <c r="D6" s="226"/>
      <c r="E6" s="226"/>
      <c r="F6" s="229" t="s">
        <v>18</v>
      </c>
      <c r="G6" s="229"/>
      <c r="H6" s="226"/>
      <c r="I6" s="226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</row>
    <row r="7" customFormat="false" ht="12.75" hidden="false" customHeight="true" outlineLevel="0" collapsed="false">
      <c r="A7" s="180" t="s">
        <v>269</v>
      </c>
      <c r="B7" s="217" t="n">
        <v>0.0175</v>
      </c>
      <c r="C7" s="230"/>
      <c r="D7" s="226"/>
      <c r="E7" s="226"/>
      <c r="F7" s="226"/>
      <c r="G7" s="221" t="s">
        <v>20</v>
      </c>
      <c r="H7" s="221"/>
      <c r="I7" s="226" t="n">
        <v>42</v>
      </c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</row>
    <row r="8" customFormat="false" ht="12.75" hidden="false" customHeight="true" outlineLevel="0" collapsed="false">
      <c r="A8" s="180" t="s">
        <v>270</v>
      </c>
      <c r="B8" s="217" t="n">
        <v>0.0186</v>
      </c>
      <c r="C8" s="230"/>
      <c r="D8" s="226"/>
      <c r="E8" s="226"/>
      <c r="F8" s="226"/>
      <c r="G8" s="226"/>
      <c r="H8" s="226"/>
      <c r="I8" s="226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</row>
    <row r="9" customFormat="false" ht="12.75" hidden="false" customHeight="true" outlineLevel="0" collapsed="false">
      <c r="A9" s="180" t="s">
        <v>271</v>
      </c>
      <c r="B9" s="217" t="n">
        <v>0.0201</v>
      </c>
      <c r="C9" s="230"/>
      <c r="D9" s="226"/>
      <c r="E9" s="226"/>
      <c r="F9" s="226"/>
      <c r="G9" s="226"/>
      <c r="H9" s="226"/>
      <c r="I9" s="226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</row>
    <row r="10" customFormat="false" ht="12.75" hidden="false" customHeight="true" outlineLevel="0" collapsed="false">
      <c r="A10" s="180" t="s">
        <v>272</v>
      </c>
      <c r="B10" s="217" t="n">
        <v>0.0195</v>
      </c>
      <c r="C10" s="230"/>
      <c r="D10" s="226"/>
      <c r="E10" s="226"/>
      <c r="F10" s="226"/>
      <c r="G10" s="226"/>
      <c r="H10" s="226"/>
      <c r="I10" s="226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</row>
    <row r="11" customFormat="false" ht="12.75" hidden="false" customHeight="true" outlineLevel="0" collapsed="false">
      <c r="A11" s="180" t="s">
        <v>273</v>
      </c>
      <c r="B11" s="217" t="n">
        <v>0.0203</v>
      </c>
      <c r="C11" s="230"/>
      <c r="D11" s="226"/>
      <c r="E11" s="226"/>
      <c r="F11" s="226"/>
      <c r="G11" s="226"/>
      <c r="H11" s="226"/>
      <c r="I11" s="226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</row>
    <row r="12" customFormat="false" ht="12.75" hidden="false" customHeight="true" outlineLevel="0" collapsed="false">
      <c r="A12" s="180" t="s">
        <v>274</v>
      </c>
      <c r="B12" s="217" t="n">
        <v>0.02</v>
      </c>
      <c r="C12" s="230"/>
      <c r="D12" s="226"/>
      <c r="E12" s="226"/>
      <c r="F12" s="226"/>
      <c r="G12" s="226"/>
      <c r="H12" s="226"/>
      <c r="I12" s="226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</row>
    <row r="13" customFormat="false" ht="12.75" hidden="false" customHeight="true" outlineLevel="0" collapsed="false">
      <c r="A13" s="180" t="s">
        <v>275</v>
      </c>
      <c r="B13" s="217" t="n">
        <v>0.0197</v>
      </c>
      <c r="C13" s="230"/>
      <c r="D13" s="226"/>
      <c r="E13" s="226"/>
      <c r="F13" s="226"/>
      <c r="G13" s="226"/>
      <c r="H13" s="226"/>
      <c r="I13" s="226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</row>
    <row r="14" customFormat="false" ht="12.75" hidden="false" customHeight="true" outlineLevel="0" collapsed="false">
      <c r="A14" s="180" t="s">
        <v>276</v>
      </c>
      <c r="B14" s="217" t="n">
        <v>0.0191</v>
      </c>
      <c r="C14" s="230"/>
      <c r="D14" s="226"/>
      <c r="E14" s="226"/>
      <c r="F14" s="226"/>
      <c r="G14" s="226"/>
      <c r="H14" s="226"/>
      <c r="I14" s="226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</row>
    <row r="15" customFormat="false" ht="12.75" hidden="false" customHeight="true" outlineLevel="0" collapsed="false">
      <c r="A15" s="180" t="s">
        <v>277</v>
      </c>
      <c r="B15" s="217" t="n">
        <v>0.0199</v>
      </c>
      <c r="C15" s="230"/>
      <c r="D15" s="226"/>
      <c r="E15" s="226"/>
      <c r="F15" s="226"/>
      <c r="G15" s="226"/>
      <c r="H15" s="226"/>
      <c r="I15" s="226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</row>
    <row r="16" customFormat="false" ht="12.75" hidden="false" customHeight="true" outlineLevel="0" collapsed="false">
      <c r="A16" s="180" t="s">
        <v>278</v>
      </c>
      <c r="B16" s="217" t="n">
        <v>0.0199</v>
      </c>
      <c r="C16" s="230"/>
      <c r="D16" s="226"/>
      <c r="E16" s="226"/>
      <c r="F16" s="226"/>
      <c r="G16" s="226"/>
      <c r="H16" s="226"/>
      <c r="I16" s="226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</row>
    <row r="17" customFormat="false" ht="12.75" hidden="false" customHeight="true" outlineLevel="0" collapsed="false">
      <c r="A17" s="180" t="s">
        <v>279</v>
      </c>
      <c r="B17" s="217" t="n">
        <v>0.0213</v>
      </c>
      <c r="C17" s="230"/>
      <c r="D17" s="226"/>
      <c r="E17" s="226"/>
      <c r="F17" s="226"/>
      <c r="G17" s="226"/>
      <c r="H17" s="226"/>
      <c r="I17" s="226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</row>
    <row r="18" customFormat="false" ht="12.75" hidden="false" customHeight="true" outlineLevel="0" collapsed="false">
      <c r="A18" s="180" t="s">
        <v>280</v>
      </c>
      <c r="B18" s="217" t="n">
        <v>0.0219</v>
      </c>
      <c r="C18" s="230"/>
      <c r="D18" s="226"/>
      <c r="E18" s="226"/>
      <c r="F18" s="226"/>
      <c r="G18" s="226"/>
      <c r="H18" s="226"/>
      <c r="I18" s="226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</row>
    <row r="19" customFormat="false" ht="12.75" hidden="false" customHeight="true" outlineLevel="0" collapsed="false">
      <c r="A19" s="180" t="s">
        <v>281</v>
      </c>
      <c r="B19" s="217" t="n">
        <v>0.022</v>
      </c>
      <c r="C19" s="230"/>
      <c r="D19" s="226"/>
      <c r="E19" s="226"/>
      <c r="F19" s="226"/>
      <c r="G19" s="226"/>
      <c r="H19" s="226"/>
      <c r="I19" s="226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</row>
    <row r="20" customFormat="false" ht="12.75" hidden="false" customHeight="true" outlineLevel="0" collapsed="false">
      <c r="A20" s="180" t="s">
        <v>282</v>
      </c>
      <c r="B20" s="217" t="n">
        <v>0.0216</v>
      </c>
      <c r="C20" s="230"/>
      <c r="D20" s="226"/>
      <c r="E20" s="226"/>
      <c r="F20" s="226"/>
      <c r="G20" s="226"/>
      <c r="H20" s="226"/>
      <c r="I20" s="226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</row>
    <row r="21" customFormat="false" ht="12.75" hidden="false" customHeight="true" outlineLevel="0" collapsed="false">
      <c r="A21" s="180" t="s">
        <v>283</v>
      </c>
      <c r="B21" s="217" t="n">
        <v>0.0202</v>
      </c>
      <c r="C21" s="230"/>
      <c r="D21" s="226"/>
      <c r="E21" s="226"/>
      <c r="F21" s="226"/>
      <c r="G21" s="226"/>
      <c r="H21" s="226"/>
      <c r="I21" s="226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</row>
    <row r="22" customFormat="false" ht="12.75" hidden="false" customHeight="true" outlineLevel="0" collapsed="false">
      <c r="A22" s="180" t="s">
        <v>284</v>
      </c>
      <c r="B22" s="217" t="n">
        <v>0.0195</v>
      </c>
      <c r="C22" s="230"/>
      <c r="D22" s="226"/>
      <c r="E22" s="226"/>
      <c r="F22" s="226"/>
      <c r="G22" s="226"/>
      <c r="H22" s="226"/>
      <c r="I22" s="226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</row>
    <row r="23" customFormat="false" ht="12.75" hidden="false" customHeight="true" outlineLevel="0" collapsed="false">
      <c r="A23" s="180" t="s">
        <v>285</v>
      </c>
      <c r="B23" s="217" t="n">
        <v>0.0193</v>
      </c>
      <c r="C23" s="230"/>
      <c r="D23" s="226"/>
      <c r="E23" s="226"/>
      <c r="F23" s="226"/>
      <c r="G23" s="226"/>
      <c r="H23" s="226"/>
      <c r="I23" s="226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</row>
    <row r="24" customFormat="false" ht="12.75" hidden="false" customHeight="true" outlineLevel="0" collapsed="false">
      <c r="A24" s="180" t="s">
        <v>286</v>
      </c>
      <c r="B24" s="217" t="n">
        <v>0.0191</v>
      </c>
      <c r="C24" s="230"/>
      <c r="D24" s="226"/>
      <c r="E24" s="226"/>
      <c r="F24" s="226"/>
      <c r="G24" s="226"/>
      <c r="H24" s="226"/>
      <c r="I24" s="226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</row>
    <row r="25" customFormat="false" ht="12.75" hidden="false" customHeight="true" outlineLevel="0" collapsed="false">
      <c r="A25" s="180" t="s">
        <v>287</v>
      </c>
      <c r="B25" s="217" t="n">
        <v>0.0189</v>
      </c>
      <c r="C25" s="230"/>
      <c r="D25" s="226"/>
      <c r="E25" s="226"/>
      <c r="F25" s="226"/>
      <c r="G25" s="226"/>
      <c r="H25" s="226"/>
      <c r="I25" s="226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</row>
    <row r="26" customFormat="false" ht="12.75" hidden="false" customHeight="true" outlineLevel="0" collapsed="false">
      <c r="A26" s="180" t="s">
        <v>288</v>
      </c>
      <c r="B26" s="217" t="n">
        <v>0.0192</v>
      </c>
      <c r="C26" s="230"/>
      <c r="D26" s="226"/>
      <c r="E26" s="226"/>
      <c r="F26" s="226"/>
      <c r="G26" s="226"/>
      <c r="H26" s="226"/>
      <c r="I26" s="226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</row>
    <row r="27" customFormat="false" ht="12.75" hidden="false" customHeight="true" outlineLevel="0" collapsed="false">
      <c r="A27" s="180" t="s">
        <v>289</v>
      </c>
      <c r="B27" s="217" t="n">
        <v>0.0193</v>
      </c>
      <c r="C27" s="230"/>
      <c r="D27" s="226"/>
      <c r="E27" s="226"/>
      <c r="F27" s="226"/>
      <c r="G27" s="226"/>
      <c r="H27" s="226"/>
      <c r="I27" s="226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</row>
    <row r="28" customFormat="false" ht="12.75" hidden="false" customHeight="true" outlineLevel="0" collapsed="false">
      <c r="A28" s="180" t="s">
        <v>290</v>
      </c>
      <c r="B28" s="217" t="n">
        <v>0.0196</v>
      </c>
      <c r="C28" s="230"/>
      <c r="D28" s="226"/>
      <c r="E28" s="226"/>
      <c r="F28" s="226"/>
      <c r="G28" s="226"/>
      <c r="H28" s="226"/>
      <c r="I28" s="226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</row>
    <row r="29" customFormat="false" ht="12.75" hidden="false" customHeight="true" outlineLevel="0" collapsed="false">
      <c r="A29" s="180" t="s">
        <v>291</v>
      </c>
      <c r="B29" s="217" t="n">
        <v>0.0206</v>
      </c>
      <c r="C29" s="230"/>
      <c r="D29" s="226"/>
      <c r="E29" s="226"/>
      <c r="F29" s="226"/>
      <c r="G29" s="226"/>
      <c r="H29" s="226"/>
      <c r="I29" s="226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</row>
    <row r="30" customFormat="false" ht="12.75" hidden="false" customHeight="true" outlineLevel="0" collapsed="false">
      <c r="A30" s="180" t="s">
        <v>292</v>
      </c>
      <c r="B30" s="217" t="n">
        <v>0.0194</v>
      </c>
      <c r="C30" s="230"/>
      <c r="D30" s="226"/>
      <c r="E30" s="226"/>
      <c r="F30" s="226"/>
      <c r="G30" s="226"/>
      <c r="H30" s="226"/>
      <c r="I30" s="226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</row>
    <row r="31" customFormat="false" ht="12.75" hidden="false" customHeight="true" outlineLevel="0" collapsed="false">
      <c r="A31" s="180" t="s">
        <v>293</v>
      </c>
      <c r="B31" s="217" t="n">
        <v>0.0197</v>
      </c>
      <c r="C31" s="230"/>
      <c r="D31" s="226"/>
      <c r="E31" s="226"/>
      <c r="F31" s="226"/>
      <c r="G31" s="226"/>
      <c r="H31" s="226"/>
      <c r="I31" s="226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</row>
    <row r="32" customFormat="false" ht="12.75" hidden="false" customHeight="true" outlineLevel="0" collapsed="false">
      <c r="A32" s="180" t="s">
        <v>294</v>
      </c>
      <c r="B32" s="217" t="n">
        <v>0.02</v>
      </c>
      <c r="C32" s="230"/>
      <c r="D32" s="226"/>
      <c r="E32" s="226"/>
      <c r="F32" s="226"/>
      <c r="G32" s="226"/>
      <c r="H32" s="226"/>
      <c r="I32" s="226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</row>
    <row r="33" customFormat="false" ht="12.75" hidden="false" customHeight="true" outlineLevel="0" collapsed="false">
      <c r="A33" s="180" t="s">
        <v>295</v>
      </c>
      <c r="B33" s="217" t="n">
        <v>0.0196</v>
      </c>
      <c r="C33" s="230"/>
      <c r="D33" s="226"/>
      <c r="E33" s="226"/>
      <c r="F33" s="226"/>
      <c r="G33" s="226"/>
      <c r="H33" s="226"/>
      <c r="I33" s="226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</row>
    <row r="34" customFormat="false" ht="12.75" hidden="false" customHeight="true" outlineLevel="0" collapsed="false">
      <c r="A34" s="180" t="s">
        <v>296</v>
      </c>
      <c r="B34" s="217" t="n">
        <v>0.0201</v>
      </c>
      <c r="C34" s="230"/>
      <c r="D34" s="226"/>
      <c r="E34" s="226"/>
      <c r="F34" s="226"/>
      <c r="G34" s="226"/>
      <c r="H34" s="226"/>
      <c r="I34" s="226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</row>
    <row r="35" customFormat="false" ht="12.75" hidden="false" customHeight="true" outlineLevel="0" collapsed="false">
      <c r="A35" s="180" t="s">
        <v>297</v>
      </c>
      <c r="B35" s="217" t="n">
        <v>0.0215</v>
      </c>
      <c r="C35" s="230"/>
      <c r="D35" s="226"/>
      <c r="E35" s="226"/>
      <c r="F35" s="226"/>
      <c r="G35" s="226"/>
      <c r="H35" s="226"/>
      <c r="I35" s="226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</row>
    <row r="36" customFormat="false" ht="12.75" hidden="false" customHeight="true" outlineLevel="0" collapsed="false">
      <c r="A36" s="180" t="s">
        <v>298</v>
      </c>
      <c r="B36" s="217" t="n">
        <v>0.0212</v>
      </c>
      <c r="C36" s="230"/>
      <c r="D36" s="226"/>
      <c r="E36" s="226"/>
      <c r="F36" s="226"/>
      <c r="G36" s="226"/>
      <c r="H36" s="226"/>
      <c r="I36" s="226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</row>
    <row r="37" customFormat="false" ht="12.75" hidden="false" customHeight="true" outlineLevel="0" collapsed="false">
      <c r="A37" s="180" t="s">
        <v>299</v>
      </c>
      <c r="B37" s="217" t="n">
        <v>0.0212</v>
      </c>
      <c r="C37" s="230"/>
      <c r="D37" s="226"/>
      <c r="E37" s="226"/>
      <c r="F37" s="226"/>
      <c r="G37" s="226"/>
      <c r="H37" s="226"/>
      <c r="I37" s="226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</row>
    <row r="38" customFormat="false" ht="12.75" hidden="false" customHeight="true" outlineLevel="0" collapsed="false">
      <c r="A38" s="180" t="s">
        <v>300</v>
      </c>
      <c r="B38" s="217" t="n">
        <v>0.0225</v>
      </c>
      <c r="C38" s="230"/>
      <c r="D38" s="226"/>
      <c r="E38" s="226"/>
      <c r="F38" s="226"/>
      <c r="G38" s="226"/>
      <c r="H38" s="226"/>
      <c r="I38" s="226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</row>
    <row r="39" customFormat="false" ht="12.75" hidden="false" customHeight="true" outlineLevel="0" collapsed="false">
      <c r="A39" s="180" t="s">
        <v>301</v>
      </c>
      <c r="B39" s="217" t="n">
        <v>0.0238</v>
      </c>
      <c r="C39" s="230"/>
      <c r="D39" s="226"/>
      <c r="E39" s="226"/>
      <c r="F39" s="226"/>
      <c r="G39" s="226"/>
      <c r="H39" s="226"/>
      <c r="I39" s="226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</row>
    <row r="40" customFormat="false" ht="12.75" hidden="false" customHeight="true" outlineLevel="0" collapsed="false">
      <c r="A40" s="180" t="s">
        <v>302</v>
      </c>
      <c r="B40" s="217" t="n">
        <v>0.0265</v>
      </c>
      <c r="C40" s="230"/>
      <c r="D40" s="226"/>
      <c r="E40" s="226"/>
      <c r="F40" s="226"/>
      <c r="G40" s="226"/>
      <c r="H40" s="226"/>
      <c r="I40" s="226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</row>
    <row r="41" customFormat="false" ht="12.75" hidden="false" customHeight="true" outlineLevel="0" collapsed="false">
      <c r="A41" s="180" t="s">
        <v>303</v>
      </c>
      <c r="B41" s="217" t="n">
        <v>0.0278</v>
      </c>
      <c r="C41" s="230"/>
      <c r="D41" s="226"/>
      <c r="E41" s="226"/>
      <c r="F41" s="226"/>
      <c r="G41" s="226"/>
      <c r="H41" s="226"/>
      <c r="I41" s="226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</row>
    <row r="42" customFormat="false" ht="12.75" hidden="false" customHeight="true" outlineLevel="0" collapsed="false">
      <c r="A42" s="180" t="s">
        <v>304</v>
      </c>
      <c r="B42" s="217" t="n">
        <v>0.0282</v>
      </c>
      <c r="C42" s="230"/>
      <c r="D42" s="226"/>
      <c r="E42" s="226"/>
      <c r="F42" s="226"/>
      <c r="G42" s="226"/>
      <c r="H42" s="226"/>
      <c r="I42" s="226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</row>
    <row r="43" customFormat="false" ht="12.75" hidden="false" customHeight="true" outlineLevel="0" collapsed="false">
      <c r="A43" s="180" t="s">
        <v>305</v>
      </c>
      <c r="B43" s="217" t="n">
        <v>0.0255</v>
      </c>
      <c r="C43" s="230"/>
      <c r="D43" s="226"/>
      <c r="E43" s="226"/>
      <c r="F43" s="226"/>
      <c r="G43" s="226"/>
      <c r="H43" s="226"/>
      <c r="I43" s="226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</row>
    <row r="44" customFormat="false" ht="12.75" hidden="false" customHeight="true" outlineLevel="0" collapsed="false">
      <c r="A44" s="180" t="s">
        <v>306</v>
      </c>
      <c r="B44" s="217" t="n">
        <v>0.025</v>
      </c>
      <c r="C44" s="230"/>
      <c r="D44" s="226"/>
      <c r="E44" s="226"/>
      <c r="F44" s="226"/>
      <c r="G44" s="226"/>
      <c r="H44" s="226"/>
      <c r="I44" s="226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</row>
    <row r="45" customFormat="false" ht="12.75" hidden="false" customHeight="true" outlineLevel="0" collapsed="false">
      <c r="A45" s="180" t="s">
        <v>307</v>
      </c>
      <c r="B45" s="217" t="n">
        <v>0.0233</v>
      </c>
      <c r="C45" s="230"/>
      <c r="D45" s="226"/>
      <c r="E45" s="226"/>
      <c r="F45" s="226"/>
      <c r="G45" s="226"/>
      <c r="H45" s="226"/>
      <c r="I45" s="226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</row>
    <row r="46" customFormat="false" ht="12.75" hidden="false" customHeight="true" outlineLevel="0" collapsed="false">
      <c r="A46" s="180" t="s">
        <v>308</v>
      </c>
      <c r="B46" s="217" t="n">
        <v>0.0253</v>
      </c>
      <c r="C46" s="230"/>
      <c r="D46" s="226"/>
      <c r="E46" s="226"/>
      <c r="F46" s="226"/>
      <c r="G46" s="226"/>
      <c r="H46" s="226"/>
      <c r="I46" s="226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</row>
    <row r="47" customFormat="false" ht="12.75" hidden="false" customHeight="true" outlineLevel="0" collapsed="false">
      <c r="A47" s="180" t="s">
        <v>309</v>
      </c>
      <c r="B47" s="217" t="n">
        <v>0.0247</v>
      </c>
      <c r="C47" s="230"/>
      <c r="D47" s="226"/>
      <c r="E47" s="226"/>
      <c r="F47" s="226"/>
      <c r="G47" s="226"/>
      <c r="H47" s="226"/>
      <c r="I47" s="226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</row>
    <row r="48" customFormat="false" ht="12.75" hidden="false" customHeight="true" outlineLevel="0" collapsed="false">
      <c r="A48" s="180" t="s">
        <v>310</v>
      </c>
      <c r="B48" s="217" t="n">
        <v>0.0242</v>
      </c>
      <c r="C48" s="230"/>
      <c r="D48" s="226"/>
      <c r="E48" s="226"/>
      <c r="F48" s="226"/>
      <c r="G48" s="226"/>
      <c r="H48" s="226"/>
      <c r="I48" s="226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</row>
    <row r="49" customFormat="false" ht="12.75" hidden="false" customHeight="true" outlineLevel="0" collapsed="false">
      <c r="A49" s="180" t="s">
        <v>311</v>
      </c>
      <c r="B49" s="217" t="n">
        <v>0.0252</v>
      </c>
      <c r="C49" s="230"/>
      <c r="D49" s="226"/>
      <c r="E49" s="226"/>
      <c r="F49" s="226"/>
      <c r="G49" s="226"/>
      <c r="H49" s="226"/>
      <c r="I49" s="226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</row>
    <row r="50" customFormat="false" ht="12.75" hidden="false" customHeight="true" outlineLevel="0" collapsed="false">
      <c r="A50" s="180" t="s">
        <v>312</v>
      </c>
      <c r="B50" s="217" t="n">
        <v>0.0251</v>
      </c>
      <c r="C50" s="230"/>
      <c r="D50" s="226"/>
      <c r="E50" s="226"/>
      <c r="F50" s="226"/>
      <c r="G50" s="226"/>
      <c r="H50" s="226"/>
      <c r="I50" s="226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</row>
    <row r="51" customFormat="false" ht="12.75" hidden="false" customHeight="true" outlineLevel="0" collapsed="false">
      <c r="A51" s="180" t="s">
        <v>313</v>
      </c>
      <c r="B51" s="217" t="n">
        <v>0.0254</v>
      </c>
      <c r="C51" s="230"/>
      <c r="D51" s="226"/>
      <c r="E51" s="226"/>
      <c r="F51" s="226"/>
      <c r="G51" s="226"/>
      <c r="H51" s="226"/>
      <c r="I51" s="226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</row>
    <row r="52" customFormat="false" ht="12.75" hidden="false" customHeight="true" outlineLevel="0" collapsed="false">
      <c r="A52" s="180" t="s">
        <v>314</v>
      </c>
      <c r="B52" s="217" t="n">
        <v>0.026</v>
      </c>
      <c r="C52" s="230"/>
      <c r="D52" s="226"/>
      <c r="E52" s="226"/>
      <c r="F52" s="226"/>
      <c r="G52" s="226"/>
      <c r="H52" s="226"/>
      <c r="I52" s="226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</row>
    <row r="53" customFormat="false" ht="12.75" hidden="false" customHeight="true" outlineLevel="0" collapsed="false">
      <c r="A53" s="180" t="s">
        <v>315</v>
      </c>
      <c r="B53" s="217" t="n">
        <v>0.0255</v>
      </c>
      <c r="C53" s="230"/>
      <c r="D53" s="226"/>
      <c r="E53" s="226"/>
      <c r="F53" s="226"/>
      <c r="G53" s="226"/>
      <c r="H53" s="226"/>
      <c r="I53" s="226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</row>
    <row r="54" customFormat="false" ht="12.75" hidden="false" customHeight="true" outlineLevel="0" collapsed="false">
      <c r="A54" s="180" t="s">
        <v>316</v>
      </c>
      <c r="B54" s="217" t="n">
        <v>0.0271</v>
      </c>
      <c r="C54" s="230"/>
      <c r="D54" s="226"/>
      <c r="E54" s="226"/>
      <c r="F54" s="226"/>
      <c r="G54" s="226"/>
      <c r="H54" s="226"/>
      <c r="I54" s="226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</row>
    <row r="55" customFormat="false" ht="12.75" hidden="false" customHeight="true" outlineLevel="0" collapsed="false">
      <c r="A55" s="180" t="s">
        <v>317</v>
      </c>
      <c r="B55" s="217" t="n">
        <v>0.029</v>
      </c>
      <c r="C55" s="230"/>
      <c r="D55" s="226"/>
      <c r="E55" s="226"/>
      <c r="F55" s="226"/>
      <c r="G55" s="226"/>
      <c r="H55" s="226"/>
      <c r="I55" s="226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</row>
    <row r="56" customFormat="false" ht="12.75" hidden="false" customHeight="true" outlineLevel="0" collapsed="false">
      <c r="A56" s="180" t="s">
        <v>318</v>
      </c>
      <c r="B56" s="217" t="n">
        <v>0.0294</v>
      </c>
      <c r="C56" s="230"/>
      <c r="D56" s="226"/>
      <c r="E56" s="226"/>
      <c r="F56" s="226"/>
      <c r="G56" s="226"/>
      <c r="H56" s="226"/>
      <c r="I56" s="226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</row>
    <row r="57" customFormat="false" ht="12.75" hidden="false" customHeight="true" outlineLevel="0" collapsed="false">
      <c r="A57" s="180" t="s">
        <v>319</v>
      </c>
      <c r="B57" s="217" t="n">
        <v>0.0298</v>
      </c>
      <c r="C57" s="230"/>
      <c r="D57" s="226"/>
      <c r="E57" s="226"/>
      <c r="F57" s="226"/>
      <c r="G57" s="226"/>
      <c r="H57" s="226"/>
      <c r="I57" s="226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</row>
    <row r="58" customFormat="false" ht="12.75" hidden="false" customHeight="true" outlineLevel="0" collapsed="false">
      <c r="A58" s="180" t="s">
        <v>320</v>
      </c>
      <c r="B58" s="217" t="n">
        <v>0.0317</v>
      </c>
      <c r="C58" s="230"/>
      <c r="D58" s="226"/>
      <c r="E58" s="226"/>
      <c r="F58" s="226"/>
      <c r="G58" s="226"/>
      <c r="H58" s="226"/>
      <c r="I58" s="226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</row>
    <row r="59" customFormat="false" ht="12.75" hidden="false" customHeight="true" outlineLevel="0" collapsed="false">
      <c r="A59" s="180" t="s">
        <v>321</v>
      </c>
      <c r="B59" s="217" t="n">
        <v>0.0308</v>
      </c>
      <c r="C59" s="230"/>
      <c r="D59" s="226"/>
      <c r="E59" s="226"/>
      <c r="F59" s="226"/>
      <c r="G59" s="226"/>
      <c r="H59" s="226"/>
      <c r="I59" s="226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</row>
    <row r="60" customFormat="false" ht="12.75" hidden="false" customHeight="true" outlineLevel="0" collapsed="false">
      <c r="A60" s="180" t="s">
        <v>322</v>
      </c>
      <c r="B60" s="217" t="n">
        <v>0.0312</v>
      </c>
      <c r="C60" s="230"/>
      <c r="D60" s="226"/>
      <c r="E60" s="226"/>
      <c r="F60" s="226"/>
      <c r="G60" s="226"/>
      <c r="H60" s="226"/>
      <c r="I60" s="226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</row>
    <row r="61" customFormat="false" ht="12.75" hidden="false" customHeight="true" outlineLevel="0" collapsed="false">
      <c r="A61" s="180" t="s">
        <v>323</v>
      </c>
      <c r="B61" s="217" t="n">
        <v>0.0308</v>
      </c>
      <c r="C61" s="230"/>
      <c r="D61" s="226"/>
      <c r="E61" s="226"/>
      <c r="F61" s="226"/>
      <c r="G61" s="226"/>
      <c r="H61" s="226"/>
      <c r="I61" s="226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</row>
    <row r="62" customFormat="false" ht="12.75" hidden="false" customHeight="true" outlineLevel="0" collapsed="false">
      <c r="A62" s="180" t="s">
        <v>324</v>
      </c>
      <c r="B62" s="217" t="n">
        <v>0.0308</v>
      </c>
      <c r="C62" s="230"/>
      <c r="D62" s="226"/>
      <c r="E62" s="226"/>
      <c r="F62" s="226"/>
      <c r="G62" s="226"/>
      <c r="H62" s="226"/>
      <c r="I62" s="226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</row>
    <row r="63" customFormat="false" ht="12.75" hidden="false" customHeight="true" outlineLevel="0" collapsed="false">
      <c r="A63" s="180" t="s">
        <v>325</v>
      </c>
      <c r="B63" s="217" t="n">
        <v>0.0307</v>
      </c>
      <c r="C63" s="230"/>
      <c r="D63" s="226"/>
      <c r="E63" s="226"/>
      <c r="F63" s="226"/>
      <c r="G63" s="226"/>
      <c r="H63" s="226"/>
      <c r="I63" s="226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</row>
    <row r="64" customFormat="false" ht="12.75" hidden="false" customHeight="true" outlineLevel="0" collapsed="false">
      <c r="A64" s="180" t="s">
        <v>326</v>
      </c>
      <c r="B64" s="217" t="n">
        <v>0.0308</v>
      </c>
      <c r="C64" s="230"/>
      <c r="D64" s="226"/>
      <c r="E64" s="226"/>
      <c r="F64" s="226"/>
      <c r="G64" s="226"/>
      <c r="H64" s="226"/>
      <c r="I64" s="226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</row>
    <row r="65" customFormat="false" ht="12.75" hidden="false" customHeight="true" outlineLevel="0" collapsed="false">
      <c r="A65" s="180" t="s">
        <v>327</v>
      </c>
      <c r="B65" s="217" t="n">
        <v>0.0306</v>
      </c>
      <c r="C65" s="230"/>
      <c r="D65" s="226"/>
      <c r="E65" s="226"/>
      <c r="F65" s="226"/>
      <c r="G65" s="226"/>
      <c r="H65" s="226"/>
      <c r="I65" s="226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</row>
    <row r="66" customFormat="false" ht="12.75" hidden="false" customHeight="true" outlineLevel="0" collapsed="false">
      <c r="A66" s="180" t="s">
        <v>328</v>
      </c>
      <c r="B66" s="217" t="n">
        <v>0.0313</v>
      </c>
      <c r="C66" s="230"/>
      <c r="D66" s="226"/>
      <c r="E66" s="226"/>
      <c r="F66" s="226"/>
      <c r="G66" s="226"/>
      <c r="H66" s="226"/>
      <c r="I66" s="226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</row>
    <row r="67" customFormat="false" ht="12.75" hidden="false" customHeight="true" outlineLevel="0" collapsed="false">
      <c r="A67" s="180" t="s">
        <v>329</v>
      </c>
      <c r="B67" s="217" t="n">
        <v>0.0318</v>
      </c>
      <c r="C67" s="230"/>
      <c r="D67" s="226"/>
      <c r="E67" s="226"/>
      <c r="F67" s="226"/>
      <c r="G67" s="226"/>
      <c r="H67" s="226"/>
      <c r="I67" s="226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</row>
    <row r="68" customFormat="false" ht="12.75" hidden="false" customHeight="true" outlineLevel="0" collapsed="false">
      <c r="A68" s="180" t="s">
        <v>330</v>
      </c>
      <c r="B68" s="217" t="n">
        <v>0.0309</v>
      </c>
      <c r="C68" s="230"/>
      <c r="D68" s="226"/>
      <c r="E68" s="226"/>
      <c r="F68" s="226"/>
      <c r="G68" s="226"/>
      <c r="H68" s="226"/>
      <c r="I68" s="226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</row>
    <row r="69" customFormat="false" ht="12.75" hidden="false" customHeight="true" outlineLevel="0" collapsed="false">
      <c r="A69" s="180" t="s">
        <v>331</v>
      </c>
      <c r="B69" s="217" t="n">
        <v>0.0325</v>
      </c>
      <c r="C69" s="230"/>
      <c r="D69" s="226"/>
      <c r="E69" s="226"/>
      <c r="F69" s="226"/>
      <c r="G69" s="226"/>
      <c r="H69" s="226"/>
      <c r="I69" s="226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</row>
    <row r="70" customFormat="false" ht="12.75" hidden="false" customHeight="true" outlineLevel="0" collapsed="false">
      <c r="A70" s="180" t="s">
        <v>332</v>
      </c>
      <c r="B70" s="217" t="n">
        <v>0.033</v>
      </c>
      <c r="C70" s="230"/>
      <c r="D70" s="226"/>
      <c r="E70" s="226"/>
      <c r="F70" s="226"/>
      <c r="G70" s="226"/>
      <c r="H70" s="226"/>
      <c r="I70" s="226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</row>
    <row r="71" customFormat="false" ht="12.75" hidden="false" customHeight="true" outlineLevel="0" collapsed="false">
      <c r="A71" s="180" t="s">
        <v>333</v>
      </c>
      <c r="B71" s="217" t="n">
        <v>0.0337</v>
      </c>
      <c r="C71" s="230"/>
      <c r="D71" s="226"/>
      <c r="E71" s="226"/>
      <c r="F71" s="226"/>
      <c r="G71" s="226"/>
      <c r="H71" s="226"/>
      <c r="I71" s="226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</row>
    <row r="72" customFormat="false" ht="12.75" hidden="false" customHeight="true" outlineLevel="0" collapsed="false">
      <c r="A72" s="180" t="s">
        <v>334</v>
      </c>
      <c r="B72" s="217" t="n">
        <v>0.0332</v>
      </c>
      <c r="C72" s="230"/>
      <c r="D72" s="226"/>
      <c r="E72" s="226"/>
      <c r="F72" s="226"/>
      <c r="G72" s="226"/>
      <c r="H72" s="226"/>
      <c r="I72" s="226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</row>
    <row r="73" customFormat="false" ht="12.75" hidden="false" customHeight="true" outlineLevel="0" collapsed="false">
      <c r="A73" s="180" t="s">
        <v>335</v>
      </c>
      <c r="B73" s="217" t="n">
        <v>0.0324</v>
      </c>
      <c r="C73" s="230"/>
      <c r="D73" s="226"/>
      <c r="E73" s="226"/>
      <c r="F73" s="226"/>
      <c r="G73" s="226"/>
      <c r="H73" s="226"/>
      <c r="I73" s="226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</row>
    <row r="74" customFormat="false" ht="12.75" hidden="false" customHeight="true" outlineLevel="0" collapsed="false">
      <c r="A74" s="180" t="s">
        <v>336</v>
      </c>
      <c r="B74" s="217" t="n">
        <v>0.0307</v>
      </c>
      <c r="C74" s="230"/>
      <c r="D74" s="226"/>
      <c r="E74" s="226"/>
      <c r="F74" s="226"/>
      <c r="G74" s="226"/>
      <c r="H74" s="226"/>
      <c r="I74" s="226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</row>
    <row r="75" customFormat="false" ht="12.75" hidden="false" customHeight="true" outlineLevel="0" collapsed="false">
      <c r="A75" s="180" t="s">
        <v>337</v>
      </c>
      <c r="B75" s="217" t="n">
        <v>0.0306</v>
      </c>
      <c r="C75" s="230"/>
      <c r="D75" s="226"/>
      <c r="E75" s="226"/>
      <c r="F75" s="226"/>
      <c r="G75" s="226"/>
      <c r="H75" s="226"/>
      <c r="I75" s="226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</row>
    <row r="76" customFormat="false" ht="12.75" hidden="false" customHeight="true" outlineLevel="0" collapsed="false">
      <c r="A76" s="180" t="s">
        <v>338</v>
      </c>
      <c r="B76" s="217" t="n">
        <v>0.0306</v>
      </c>
      <c r="C76" s="230"/>
      <c r="D76" s="226"/>
      <c r="E76" s="226"/>
      <c r="F76" s="226"/>
      <c r="G76" s="226"/>
      <c r="H76" s="226"/>
      <c r="I76" s="226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</row>
    <row r="77" customFormat="false" ht="12.75" hidden="false" customHeight="true" outlineLevel="0" collapsed="false">
      <c r="A77" s="180" t="s">
        <v>339</v>
      </c>
      <c r="B77" s="217" t="n">
        <v>0.0292</v>
      </c>
      <c r="C77" s="230"/>
      <c r="D77" s="226"/>
      <c r="E77" s="226"/>
      <c r="F77" s="226"/>
      <c r="G77" s="226"/>
      <c r="H77" s="226"/>
      <c r="I77" s="226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</row>
    <row r="78" customFormat="false" ht="12.75" hidden="false" customHeight="true" outlineLevel="0" collapsed="false">
      <c r="A78" s="180" t="s">
        <v>340</v>
      </c>
      <c r="B78" s="217" t="n">
        <v>0.0291</v>
      </c>
      <c r="C78" s="230"/>
      <c r="D78" s="226"/>
      <c r="E78" s="226"/>
      <c r="F78" s="226"/>
      <c r="G78" s="226"/>
      <c r="H78" s="226"/>
      <c r="I78" s="226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</row>
    <row r="79" customFormat="false" ht="12.75" hidden="false" customHeight="true" outlineLevel="0" collapsed="false">
      <c r="A79" s="180" t="s">
        <v>341</v>
      </c>
      <c r="B79" s="217" t="n">
        <v>0.0285</v>
      </c>
      <c r="C79" s="230"/>
      <c r="D79" s="226"/>
      <c r="E79" s="226"/>
      <c r="F79" s="226"/>
      <c r="G79" s="226"/>
      <c r="H79" s="226"/>
      <c r="I79" s="226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</row>
    <row r="80" customFormat="false" ht="12.75" hidden="false" customHeight="true" outlineLevel="0" collapsed="false">
      <c r="A80" s="180" t="s">
        <v>342</v>
      </c>
      <c r="B80" s="217" t="n">
        <v>0.0282</v>
      </c>
      <c r="C80" s="230"/>
      <c r="D80" s="226"/>
      <c r="E80" s="226"/>
      <c r="F80" s="226"/>
      <c r="G80" s="226"/>
      <c r="H80" s="226"/>
      <c r="I80" s="226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</row>
    <row r="81" customFormat="false" ht="12.75" hidden="false" customHeight="true" outlineLevel="0" collapsed="false">
      <c r="A81" s="180" t="s">
        <v>343</v>
      </c>
      <c r="B81" s="217" t="n">
        <v>0.0275</v>
      </c>
      <c r="C81" s="230"/>
      <c r="D81" s="226"/>
      <c r="E81" s="226"/>
      <c r="F81" s="226"/>
      <c r="G81" s="226"/>
      <c r="H81" s="226"/>
      <c r="I81" s="226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</row>
    <row r="82" customFormat="false" ht="12.75" hidden="false" customHeight="true" outlineLevel="0" collapsed="false">
      <c r="A82" s="180" t="s">
        <v>344</v>
      </c>
      <c r="B82" s="217" t="n">
        <v>0.0269</v>
      </c>
      <c r="C82" s="230"/>
      <c r="D82" s="226"/>
      <c r="E82" s="226"/>
      <c r="F82" s="226"/>
      <c r="G82" s="226"/>
      <c r="H82" s="226"/>
      <c r="I82" s="226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</row>
    <row r="83" customFormat="false" ht="12.75" hidden="false" customHeight="true" outlineLevel="0" collapsed="false">
      <c r="A83" s="180" t="s">
        <v>345</v>
      </c>
      <c r="B83" s="217" t="n">
        <v>0.0279</v>
      </c>
      <c r="C83" s="230"/>
      <c r="D83" s="226"/>
      <c r="E83" s="226"/>
      <c r="F83" s="226"/>
      <c r="G83" s="226"/>
      <c r="H83" s="226"/>
      <c r="I83" s="226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</row>
    <row r="84" customFormat="false" ht="12.75" hidden="false" customHeight="true" outlineLevel="0" collapsed="false">
      <c r="A84" s="180" t="s">
        <v>346</v>
      </c>
      <c r="B84" s="217" t="n">
        <v>0.0285</v>
      </c>
      <c r="C84" s="230"/>
      <c r="D84" s="226"/>
      <c r="E84" s="226"/>
      <c r="F84" s="226"/>
      <c r="G84" s="226"/>
      <c r="H84" s="226"/>
      <c r="I84" s="226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</row>
    <row r="85" customFormat="false" ht="12.75" hidden="false" customHeight="true" outlineLevel="0" collapsed="false">
      <c r="A85" s="180" t="s">
        <v>347</v>
      </c>
      <c r="B85" s="217" t="n">
        <v>0.0289</v>
      </c>
      <c r="C85" s="230"/>
      <c r="D85" s="226"/>
      <c r="E85" s="226"/>
      <c r="F85" s="226"/>
      <c r="G85" s="226"/>
      <c r="H85" s="226"/>
      <c r="I85" s="226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</row>
    <row r="86" customFormat="false" ht="12.75" hidden="false" customHeight="true" outlineLevel="0" collapsed="false">
      <c r="A86" s="180" t="s">
        <v>348</v>
      </c>
      <c r="B86" s="217" t="n">
        <v>0.0287</v>
      </c>
      <c r="C86" s="230"/>
      <c r="D86" s="226"/>
      <c r="E86" s="226"/>
      <c r="F86" s="226"/>
      <c r="G86" s="226"/>
      <c r="H86" s="226"/>
      <c r="I86" s="226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</row>
    <row r="87" customFormat="false" ht="12.75" hidden="false" customHeight="true" outlineLevel="0" collapsed="false">
      <c r="A87" s="180" t="s">
        <v>349</v>
      </c>
      <c r="B87" s="217" t="n">
        <v>0.029</v>
      </c>
      <c r="C87" s="230"/>
      <c r="D87" s="226"/>
      <c r="E87" s="226"/>
      <c r="F87" s="226"/>
      <c r="G87" s="226"/>
      <c r="H87" s="226"/>
      <c r="I87" s="226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</row>
    <row r="88" customFormat="false" ht="12.75" hidden="false" customHeight="true" outlineLevel="0" collapsed="false">
      <c r="A88" s="180" t="s">
        <v>350</v>
      </c>
      <c r="B88" s="217" t="n">
        <v>0.0286</v>
      </c>
      <c r="C88" s="230"/>
      <c r="D88" s="226"/>
      <c r="E88" s="226"/>
      <c r="F88" s="226"/>
      <c r="G88" s="226"/>
      <c r="H88" s="226"/>
      <c r="I88" s="226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</row>
    <row r="89" customFormat="false" ht="12.75" hidden="false" customHeight="true" outlineLevel="0" collapsed="false">
      <c r="A89" s="180" t="s">
        <v>351</v>
      </c>
      <c r="B89" s="217" t="n">
        <v>0.0286</v>
      </c>
      <c r="C89" s="230"/>
      <c r="D89" s="226"/>
      <c r="E89" s="226"/>
      <c r="F89" s="226"/>
      <c r="G89" s="226"/>
      <c r="H89" s="226"/>
      <c r="I89" s="226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</row>
    <row r="90" customFormat="false" ht="12.75" hidden="false" customHeight="true" outlineLevel="0" collapsed="false">
      <c r="A90" s="180" t="s">
        <v>352</v>
      </c>
      <c r="B90" s="217" t="n">
        <v>0.0277</v>
      </c>
      <c r="C90" s="230"/>
      <c r="D90" s="226"/>
      <c r="E90" s="226"/>
      <c r="F90" s="226"/>
      <c r="G90" s="226"/>
      <c r="H90" s="226"/>
      <c r="I90" s="226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</row>
    <row r="91" customFormat="false" ht="12.75" hidden="false" customHeight="true" outlineLevel="0" collapsed="false">
      <c r="A91" s="180" t="s">
        <v>353</v>
      </c>
      <c r="B91" s="217" t="n">
        <v>0.028</v>
      </c>
      <c r="C91" s="230"/>
      <c r="D91" s="226"/>
      <c r="E91" s="226"/>
      <c r="F91" s="226"/>
      <c r="G91" s="226"/>
      <c r="H91" s="226"/>
      <c r="I91" s="226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</row>
    <row r="92" customFormat="false" ht="12.75" hidden="false" customHeight="true" outlineLevel="0" collapsed="false">
      <c r="A92" s="180" t="s">
        <v>354</v>
      </c>
      <c r="B92" s="217" t="n">
        <v>0.0282</v>
      </c>
      <c r="C92" s="230"/>
      <c r="D92" s="226"/>
      <c r="E92" s="226"/>
      <c r="F92" s="226"/>
      <c r="G92" s="226"/>
      <c r="H92" s="226"/>
      <c r="I92" s="226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</row>
    <row r="93" customFormat="false" ht="12.75" hidden="false" customHeight="true" outlineLevel="0" collapsed="false">
      <c r="A93" s="180" t="s">
        <v>355</v>
      </c>
      <c r="B93" s="217" t="n">
        <v>0.0285</v>
      </c>
      <c r="C93" s="230"/>
      <c r="D93" s="226"/>
      <c r="E93" s="226"/>
      <c r="F93" s="226"/>
      <c r="G93" s="226"/>
      <c r="H93" s="226"/>
      <c r="I93" s="226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</row>
    <row r="94" customFormat="false" ht="12.75" hidden="false" customHeight="true" outlineLevel="0" collapsed="false">
      <c r="A94" s="180" t="s">
        <v>356</v>
      </c>
      <c r="B94" s="217" t="n">
        <v>0.027</v>
      </c>
      <c r="C94" s="230"/>
      <c r="D94" s="226"/>
      <c r="E94" s="226"/>
      <c r="F94" s="226"/>
      <c r="G94" s="226"/>
      <c r="H94" s="226"/>
      <c r="I94" s="226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</row>
    <row r="95" customFormat="false" ht="12.75" hidden="false" customHeight="true" outlineLevel="0" collapsed="false">
      <c r="A95" s="180" t="s">
        <v>357</v>
      </c>
      <c r="B95" s="217" t="n">
        <v>0.0283</v>
      </c>
      <c r="C95" s="230"/>
      <c r="D95" s="226"/>
      <c r="E95" s="226"/>
      <c r="F95" s="226"/>
      <c r="G95" s="226"/>
      <c r="H95" s="226"/>
      <c r="I95" s="226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</row>
    <row r="96" customFormat="false" ht="12.75" hidden="false" customHeight="true" outlineLevel="0" collapsed="false">
      <c r="A96" s="180" t="s">
        <v>358</v>
      </c>
      <c r="B96" s="217" t="n">
        <v>0.0284</v>
      </c>
      <c r="C96" s="230"/>
      <c r="D96" s="226"/>
      <c r="E96" s="226"/>
      <c r="F96" s="226"/>
      <c r="G96" s="226"/>
      <c r="H96" s="226"/>
      <c r="I96" s="226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</row>
    <row r="97" customFormat="false" ht="12.75" hidden="false" customHeight="true" outlineLevel="0" collapsed="false">
      <c r="A97" s="180" t="s">
        <v>359</v>
      </c>
      <c r="B97" s="217" t="n">
        <v>0.0281</v>
      </c>
      <c r="C97" s="230"/>
      <c r="D97" s="226"/>
      <c r="E97" s="226"/>
      <c r="F97" s="226"/>
      <c r="G97" s="226"/>
      <c r="H97" s="226"/>
      <c r="I97" s="226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</row>
    <row r="98" customFormat="false" ht="12.75" hidden="false" customHeight="true" outlineLevel="0" collapsed="false">
      <c r="A98" s="180" t="s">
        <v>360</v>
      </c>
      <c r="B98" s="217" t="n">
        <v>0.0283</v>
      </c>
      <c r="C98" s="230"/>
      <c r="D98" s="226"/>
      <c r="E98" s="226"/>
      <c r="F98" s="226"/>
      <c r="G98" s="226"/>
      <c r="H98" s="226"/>
      <c r="I98" s="226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</row>
    <row r="99" customFormat="false" ht="12.75" hidden="false" customHeight="true" outlineLevel="0" collapsed="false">
      <c r="A99" s="180" t="s">
        <v>361</v>
      </c>
      <c r="B99" s="217" t="n">
        <v>0.0279</v>
      </c>
      <c r="C99" s="230"/>
      <c r="D99" s="226"/>
      <c r="E99" s="226"/>
      <c r="F99" s="226"/>
      <c r="G99" s="226"/>
      <c r="H99" s="226"/>
      <c r="I99" s="226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</row>
    <row r="100" customFormat="false" ht="12.75" hidden="false" customHeight="true" outlineLevel="0" collapsed="false">
      <c r="A100" s="180" t="s">
        <v>362</v>
      </c>
      <c r="B100" s="217" t="n">
        <v>0.0292</v>
      </c>
      <c r="C100" s="230"/>
      <c r="D100" s="226"/>
      <c r="E100" s="226"/>
      <c r="F100" s="226"/>
      <c r="G100" s="226"/>
      <c r="H100" s="226"/>
      <c r="I100" s="226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</row>
    <row r="101" customFormat="false" ht="12.75" hidden="false" customHeight="true" outlineLevel="0" collapsed="false">
      <c r="A101" s="180" t="s">
        <v>363</v>
      </c>
      <c r="B101" s="217" t="n">
        <v>0.0294</v>
      </c>
      <c r="C101" s="230"/>
      <c r="D101" s="226"/>
      <c r="E101" s="226"/>
      <c r="F101" s="226"/>
      <c r="G101" s="226"/>
      <c r="H101" s="226"/>
      <c r="I101" s="226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</row>
    <row r="102" customFormat="false" ht="12.75" hidden="false" customHeight="true" outlineLevel="0" collapsed="false">
      <c r="A102" s="180" t="s">
        <v>364</v>
      </c>
      <c r="B102" s="217" t="n">
        <v>0.0294</v>
      </c>
      <c r="C102" s="230"/>
      <c r="D102" s="226"/>
      <c r="E102" s="226"/>
      <c r="F102" s="226"/>
      <c r="G102" s="226"/>
      <c r="H102" s="226"/>
      <c r="I102" s="226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</row>
    <row r="103" customFormat="false" ht="12.75" hidden="false" customHeight="true" outlineLevel="0" collapsed="false">
      <c r="A103" s="180" t="s">
        <v>365</v>
      </c>
      <c r="B103" s="217" t="n">
        <v>0.0283</v>
      </c>
      <c r="C103" s="230"/>
      <c r="D103" s="226"/>
      <c r="E103" s="226"/>
      <c r="F103" s="226"/>
      <c r="G103" s="226"/>
      <c r="H103" s="226"/>
      <c r="I103" s="226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</row>
    <row r="104" customFormat="false" ht="12.75" hidden="false" customHeight="true" outlineLevel="0" collapsed="false">
      <c r="A104" s="180" t="s">
        <v>366</v>
      </c>
      <c r="B104" s="217" t="n">
        <v>0.0283</v>
      </c>
      <c r="C104" s="230"/>
      <c r="D104" s="226"/>
      <c r="E104" s="226"/>
      <c r="F104" s="226"/>
      <c r="G104" s="226"/>
      <c r="H104" s="226"/>
      <c r="I104" s="226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</row>
    <row r="105" customFormat="false" ht="12.75" hidden="false" customHeight="true" outlineLevel="0" collapsed="false">
      <c r="A105" s="180" t="s">
        <v>367</v>
      </c>
      <c r="B105" s="217" t="n">
        <v>0.0284</v>
      </c>
      <c r="C105" s="230"/>
      <c r="D105" s="226"/>
      <c r="E105" s="226"/>
      <c r="F105" s="226"/>
      <c r="G105" s="226"/>
      <c r="H105" s="226"/>
      <c r="I105" s="226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</row>
    <row r="106" customFormat="false" ht="12.75" hidden="false" customHeight="true" outlineLevel="0" collapsed="false">
      <c r="A106" s="180" t="s">
        <v>368</v>
      </c>
      <c r="B106" s="217" t="n">
        <v>0.0281</v>
      </c>
      <c r="C106" s="230"/>
      <c r="D106" s="226"/>
      <c r="E106" s="226"/>
      <c r="F106" s="226"/>
      <c r="G106" s="226"/>
      <c r="H106" s="226"/>
      <c r="I106" s="226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</row>
    <row r="107" customFormat="false" ht="12.75" hidden="false" customHeight="true" outlineLevel="0" collapsed="false">
      <c r="A107" s="180" t="s">
        <v>369</v>
      </c>
      <c r="B107" s="217" t="n">
        <v>0.0279</v>
      </c>
      <c r="C107" s="230"/>
      <c r="D107" s="226"/>
      <c r="E107" s="226"/>
      <c r="F107" s="226"/>
      <c r="G107" s="226"/>
      <c r="H107" s="226"/>
      <c r="I107" s="226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</row>
    <row r="108" customFormat="false" ht="12.75" hidden="false" customHeight="true" outlineLevel="0" collapsed="false">
      <c r="A108" s="180" t="s">
        <v>370</v>
      </c>
      <c r="B108" s="217" t="n">
        <v>0.0283</v>
      </c>
      <c r="C108" s="230"/>
      <c r="D108" s="226"/>
      <c r="E108" s="226"/>
      <c r="F108" s="226"/>
      <c r="G108" s="226"/>
      <c r="H108" s="226"/>
      <c r="I108" s="226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</row>
    <row r="109" customFormat="false" ht="12.75" hidden="false" customHeight="true" outlineLevel="0" collapsed="false">
      <c r="A109" s="180" t="s">
        <v>371</v>
      </c>
      <c r="B109" s="217" t="n">
        <v>0.0284</v>
      </c>
      <c r="C109" s="230"/>
      <c r="D109" s="226"/>
      <c r="E109" s="226"/>
      <c r="F109" s="226"/>
      <c r="G109" s="226"/>
      <c r="H109" s="226"/>
      <c r="I109" s="226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</row>
    <row r="110" customFormat="false" ht="12.75" hidden="false" customHeight="true" outlineLevel="0" collapsed="false">
      <c r="A110" s="180" t="s">
        <v>372</v>
      </c>
      <c r="B110" s="217" t="n">
        <v>0.0285</v>
      </c>
      <c r="C110" s="230"/>
      <c r="D110" s="226"/>
      <c r="E110" s="226"/>
      <c r="F110" s="226"/>
      <c r="G110" s="226"/>
      <c r="H110" s="226"/>
      <c r="I110" s="226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</row>
    <row r="111" customFormat="false" ht="12.75" hidden="false" customHeight="true" outlineLevel="0" collapsed="false">
      <c r="A111" s="180" t="s">
        <v>373</v>
      </c>
      <c r="B111" s="217" t="n">
        <v>0.0296</v>
      </c>
      <c r="C111" s="230"/>
      <c r="D111" s="226"/>
      <c r="E111" s="226"/>
      <c r="F111" s="226"/>
      <c r="G111" s="226"/>
      <c r="H111" s="226"/>
      <c r="I111" s="226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</row>
    <row r="112" customFormat="false" ht="12.75" hidden="false" customHeight="true" outlineLevel="0" collapsed="false">
      <c r="A112" s="180" t="s">
        <v>374</v>
      </c>
      <c r="B112" s="217" t="n">
        <v>0.0299</v>
      </c>
      <c r="C112" s="230"/>
      <c r="D112" s="226"/>
      <c r="E112" s="226"/>
      <c r="F112" s="226"/>
      <c r="G112" s="226"/>
      <c r="H112" s="226"/>
      <c r="I112" s="226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</row>
    <row r="113" customFormat="false" ht="12.75" hidden="false" customHeight="true" outlineLevel="0" collapsed="false">
      <c r="A113" s="180" t="s">
        <v>375</v>
      </c>
      <c r="B113" s="217" t="n">
        <v>0.0299</v>
      </c>
      <c r="C113" s="230"/>
      <c r="D113" s="226"/>
      <c r="E113" s="226"/>
      <c r="F113" s="226"/>
      <c r="G113" s="226"/>
      <c r="H113" s="226"/>
      <c r="I113" s="226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</row>
    <row r="114" customFormat="false" ht="12.75" hidden="false" customHeight="true" outlineLevel="0" collapsed="false">
      <c r="A114" s="180" t="s">
        <v>376</v>
      </c>
      <c r="B114" s="217" t="n">
        <v>0.0307</v>
      </c>
      <c r="C114" s="230"/>
      <c r="D114" s="226"/>
      <c r="E114" s="226"/>
      <c r="F114" s="226"/>
      <c r="G114" s="226"/>
      <c r="H114" s="226"/>
      <c r="I114" s="226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</row>
    <row r="115" customFormat="false" ht="12.75" hidden="false" customHeight="true" outlineLevel="0" collapsed="false">
      <c r="A115" s="180" t="s">
        <v>377</v>
      </c>
      <c r="B115" s="217" t="n">
        <v>0.0307</v>
      </c>
      <c r="C115" s="230"/>
      <c r="D115" s="226"/>
      <c r="E115" s="226"/>
      <c r="F115" s="226"/>
      <c r="G115" s="226"/>
      <c r="H115" s="226"/>
      <c r="I115" s="226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</row>
    <row r="116" customFormat="false" ht="12.75" hidden="false" customHeight="true" outlineLevel="0" collapsed="false">
      <c r="A116" s="180" t="s">
        <v>378</v>
      </c>
      <c r="B116" s="217" t="n">
        <v>0.0337</v>
      </c>
      <c r="C116" s="230"/>
      <c r="D116" s="226"/>
      <c r="E116" s="226"/>
      <c r="F116" s="226"/>
      <c r="G116" s="226"/>
      <c r="H116" s="226"/>
      <c r="I116" s="226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</row>
    <row r="117" customFormat="false" ht="12.75" hidden="false" customHeight="true" outlineLevel="0" collapsed="false">
      <c r="A117" s="180" t="s">
        <v>379</v>
      </c>
      <c r="B117" s="217" t="n">
        <v>0.0339</v>
      </c>
      <c r="C117" s="230"/>
      <c r="D117" s="226"/>
      <c r="E117" s="226"/>
      <c r="F117" s="226"/>
      <c r="G117" s="226"/>
      <c r="H117" s="226"/>
      <c r="I117" s="226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</row>
    <row r="118" customFormat="false" ht="12.75" hidden="false" customHeight="true" outlineLevel="0" collapsed="false">
      <c r="A118" s="180" t="s">
        <v>380</v>
      </c>
      <c r="B118" s="217" t="n">
        <v>0.0337</v>
      </c>
      <c r="C118" s="230"/>
      <c r="D118" s="226"/>
      <c r="E118" s="226"/>
      <c r="F118" s="226"/>
      <c r="G118" s="226"/>
      <c r="H118" s="226"/>
      <c r="I118" s="226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</row>
    <row r="119" customFormat="false" ht="12.75" hidden="false" customHeight="true" outlineLevel="0" collapsed="false">
      <c r="A119" s="180" t="s">
        <v>381</v>
      </c>
      <c r="B119" s="217" t="n">
        <v>0.0346</v>
      </c>
      <c r="C119" s="230"/>
      <c r="D119" s="226"/>
      <c r="E119" s="226"/>
      <c r="F119" s="226"/>
      <c r="G119" s="226"/>
      <c r="H119" s="226"/>
      <c r="I119" s="226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</row>
    <row r="120" customFormat="false" ht="12.75" hidden="false" customHeight="true" outlineLevel="0" collapsed="false">
      <c r="A120" s="180" t="s">
        <v>382</v>
      </c>
      <c r="B120" s="217" t="n">
        <v>0.0345</v>
      </c>
      <c r="C120" s="230"/>
      <c r="D120" s="226"/>
      <c r="E120" s="226"/>
      <c r="F120" s="226"/>
      <c r="G120" s="226"/>
      <c r="H120" s="226"/>
      <c r="I120" s="226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</row>
    <row r="121" customFormat="false" ht="12.75" hidden="false" customHeight="true" outlineLevel="0" collapsed="false">
      <c r="A121" s="180" t="s">
        <v>383</v>
      </c>
      <c r="B121" s="217" t="n">
        <v>0.034</v>
      </c>
      <c r="C121" s="230"/>
      <c r="D121" s="226"/>
      <c r="E121" s="226"/>
      <c r="F121" s="226"/>
      <c r="G121" s="226"/>
      <c r="H121" s="226"/>
      <c r="I121" s="226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</row>
    <row r="122" customFormat="false" ht="12.75" hidden="false" customHeight="true" outlineLevel="0" collapsed="false">
      <c r="A122" s="180" t="s">
        <v>384</v>
      </c>
      <c r="B122" s="217" t="n">
        <v>0.0342</v>
      </c>
      <c r="C122" s="230"/>
      <c r="D122" s="226"/>
      <c r="E122" s="226"/>
      <c r="F122" s="226"/>
      <c r="G122" s="226"/>
      <c r="H122" s="226"/>
      <c r="I122" s="226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</row>
    <row r="123" customFormat="false" ht="12.75" hidden="false" customHeight="true" outlineLevel="0" collapsed="false">
      <c r="A123" s="180" t="s">
        <v>385</v>
      </c>
      <c r="B123" s="217" t="n">
        <v>0.0326</v>
      </c>
      <c r="C123" s="230"/>
      <c r="D123" s="226"/>
      <c r="E123" s="226"/>
      <c r="F123" s="226"/>
      <c r="G123" s="226"/>
      <c r="H123" s="226"/>
      <c r="I123" s="226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</row>
    <row r="124" customFormat="false" ht="12.75" hidden="false" customHeight="true" outlineLevel="0" collapsed="false">
      <c r="A124" s="180" t="s">
        <v>386</v>
      </c>
      <c r="B124" s="217" t="n">
        <v>0.033</v>
      </c>
      <c r="C124" s="230"/>
      <c r="D124" s="226"/>
      <c r="E124" s="226"/>
      <c r="F124" s="226"/>
      <c r="G124" s="226"/>
      <c r="H124" s="226"/>
      <c r="I124" s="226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</row>
    <row r="125" customFormat="false" ht="12.75" hidden="false" customHeight="true" outlineLevel="0" collapsed="false">
      <c r="A125" s="180" t="s">
        <v>387</v>
      </c>
      <c r="B125" s="217" t="n">
        <v>0.0331</v>
      </c>
      <c r="C125" s="230"/>
      <c r="D125" s="226"/>
      <c r="E125" s="226"/>
      <c r="F125" s="226"/>
      <c r="G125" s="226"/>
      <c r="H125" s="226"/>
      <c r="I125" s="226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</row>
    <row r="126" customFormat="false" ht="12.75" hidden="false" customHeight="true" outlineLevel="0" collapsed="false">
      <c r="A126" s="180" t="s">
        <v>388</v>
      </c>
      <c r="B126" s="217" t="n">
        <v>0.0334</v>
      </c>
      <c r="C126" s="230"/>
      <c r="D126" s="226"/>
      <c r="E126" s="226"/>
      <c r="F126" s="226"/>
      <c r="G126" s="226"/>
      <c r="H126" s="226"/>
      <c r="I126" s="226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</row>
    <row r="127" customFormat="false" ht="12.75" hidden="false" customHeight="true" outlineLevel="0" collapsed="false">
      <c r="A127" s="180" t="s">
        <v>389</v>
      </c>
      <c r="B127" s="217" t="n">
        <v>0.0326</v>
      </c>
      <c r="C127" s="230"/>
      <c r="D127" s="226"/>
      <c r="E127" s="226"/>
      <c r="F127" s="226"/>
      <c r="G127" s="226"/>
      <c r="H127" s="226"/>
      <c r="I127" s="226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</row>
    <row r="128" customFormat="false" ht="12.75" hidden="false" customHeight="true" outlineLevel="0" collapsed="false">
      <c r="A128" s="180" t="s">
        <v>390</v>
      </c>
      <c r="B128" s="217" t="n">
        <v>0.0332</v>
      </c>
      <c r="C128" s="230"/>
      <c r="D128" s="226"/>
      <c r="E128" s="226"/>
      <c r="F128" s="226"/>
      <c r="G128" s="226"/>
      <c r="H128" s="226"/>
      <c r="I128" s="226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</row>
    <row r="129" customFormat="false" ht="12.75" hidden="false" customHeight="true" outlineLevel="0" collapsed="false">
      <c r="A129" s="180" t="s">
        <v>391</v>
      </c>
      <c r="B129" s="217" t="n">
        <v>0.0333</v>
      </c>
      <c r="C129" s="230"/>
      <c r="D129" s="226"/>
      <c r="E129" s="226"/>
      <c r="F129" s="226"/>
      <c r="G129" s="226"/>
      <c r="H129" s="226"/>
      <c r="I129" s="226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</row>
    <row r="130" customFormat="false" ht="12.75" hidden="false" customHeight="true" outlineLevel="0" collapsed="false">
      <c r="A130" s="180" t="s">
        <v>392</v>
      </c>
      <c r="B130" s="217" t="n">
        <v>0.0332</v>
      </c>
      <c r="C130" s="230"/>
      <c r="D130" s="226"/>
      <c r="E130" s="226"/>
      <c r="F130" s="226"/>
      <c r="G130" s="226"/>
      <c r="H130" s="226"/>
      <c r="I130" s="226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</row>
    <row r="131" customFormat="false" ht="12.75" hidden="false" customHeight="true" outlineLevel="0" collapsed="false">
      <c r="A131" s="180" t="s">
        <v>393</v>
      </c>
      <c r="B131" s="217" t="n">
        <v>0.0336</v>
      </c>
      <c r="C131" s="230"/>
      <c r="D131" s="226"/>
      <c r="E131" s="226"/>
      <c r="F131" s="226"/>
      <c r="G131" s="226"/>
      <c r="H131" s="226"/>
      <c r="I131" s="226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</row>
    <row r="132" customFormat="false" ht="12.75" hidden="false" customHeight="true" outlineLevel="0" collapsed="false">
      <c r="A132" s="180" t="s">
        <v>394</v>
      </c>
      <c r="B132" s="217" t="n">
        <v>0.034</v>
      </c>
      <c r="C132" s="230"/>
      <c r="D132" s="226"/>
      <c r="E132" s="226"/>
      <c r="F132" s="226"/>
      <c r="G132" s="226"/>
      <c r="H132" s="226"/>
      <c r="I132" s="226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</row>
    <row r="133" customFormat="false" ht="12.75" hidden="false" customHeight="true" outlineLevel="0" collapsed="false">
      <c r="A133" s="180" t="s">
        <v>395</v>
      </c>
      <c r="B133" s="217" t="n">
        <v>0.034</v>
      </c>
      <c r="C133" s="230"/>
      <c r="D133" s="226"/>
      <c r="E133" s="226"/>
      <c r="F133" s="226"/>
      <c r="G133" s="226"/>
      <c r="H133" s="226"/>
      <c r="I133" s="226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</row>
    <row r="134" customFormat="false" ht="12.75" hidden="false" customHeight="true" outlineLevel="0" collapsed="false">
      <c r="A134" s="180" t="s">
        <v>396</v>
      </c>
      <c r="B134" s="217" t="n">
        <v>0.034</v>
      </c>
      <c r="C134" s="230"/>
      <c r="D134" s="226"/>
      <c r="E134" s="226"/>
      <c r="F134" s="226"/>
      <c r="G134" s="226"/>
      <c r="H134" s="226"/>
      <c r="I134" s="226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</row>
    <row r="135" customFormat="false" ht="12.75" hidden="false" customHeight="true" outlineLevel="0" collapsed="false">
      <c r="A135" s="180" t="s">
        <v>397</v>
      </c>
      <c r="B135" s="217" t="n">
        <v>0.0331</v>
      </c>
      <c r="C135" s="230"/>
      <c r="D135" s="226"/>
      <c r="E135" s="226"/>
      <c r="F135" s="226"/>
      <c r="G135" s="226"/>
      <c r="H135" s="226"/>
      <c r="I135" s="226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</row>
    <row r="136" customFormat="false" ht="12.75" hidden="false" customHeight="true" outlineLevel="0" collapsed="false">
      <c r="A136" s="180" t="s">
        <v>398</v>
      </c>
      <c r="B136" s="217" t="n">
        <v>0.033</v>
      </c>
      <c r="C136" s="230"/>
      <c r="D136" s="226"/>
      <c r="E136" s="226"/>
      <c r="F136" s="226"/>
      <c r="G136" s="226"/>
      <c r="H136" s="226"/>
      <c r="I136" s="226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</row>
    <row r="137" customFormat="false" ht="12.75" hidden="false" customHeight="true" outlineLevel="0" collapsed="false">
      <c r="A137" s="180" t="s">
        <v>399</v>
      </c>
      <c r="B137" s="217" t="n">
        <v>0.0322</v>
      </c>
      <c r="C137" s="230"/>
      <c r="D137" s="226"/>
      <c r="E137" s="226"/>
      <c r="F137" s="226"/>
      <c r="G137" s="226"/>
      <c r="H137" s="226"/>
      <c r="I137" s="226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</row>
    <row r="138" customFormat="false" ht="12.75" hidden="false" customHeight="true" outlineLevel="0" collapsed="false">
      <c r="A138" s="180" t="s">
        <v>400</v>
      </c>
      <c r="B138" s="217" t="n">
        <v>0.0326</v>
      </c>
      <c r="C138" s="230"/>
      <c r="D138" s="226"/>
      <c r="E138" s="226"/>
      <c r="F138" s="226"/>
      <c r="G138" s="226"/>
      <c r="H138" s="226"/>
      <c r="I138" s="226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</row>
    <row r="139" customFormat="false" ht="12.75" hidden="false" customHeight="true" outlineLevel="0" collapsed="false">
      <c r="A139" s="180" t="s">
        <v>401</v>
      </c>
      <c r="B139" s="217" t="n">
        <v>0.0326</v>
      </c>
      <c r="C139" s="230"/>
      <c r="D139" s="226"/>
      <c r="E139" s="226"/>
      <c r="F139" s="226"/>
      <c r="G139" s="226"/>
      <c r="H139" s="226"/>
      <c r="I139" s="226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</row>
    <row r="140" customFormat="false" ht="12.75" hidden="false" customHeight="true" outlineLevel="0" collapsed="false">
      <c r="A140" s="180" t="s">
        <v>402</v>
      </c>
      <c r="B140" s="217" t="n">
        <v>0.0327</v>
      </c>
      <c r="C140" s="230"/>
      <c r="D140" s="226"/>
      <c r="E140" s="226"/>
      <c r="F140" s="226"/>
      <c r="G140" s="226"/>
      <c r="H140" s="226"/>
      <c r="I140" s="226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</row>
    <row r="141" customFormat="false" ht="12.75" hidden="false" customHeight="true" outlineLevel="0" collapsed="false">
      <c r="A141" s="180" t="s">
        <v>403</v>
      </c>
      <c r="B141" s="217" t="n">
        <v>0.0339</v>
      </c>
      <c r="C141" s="230"/>
      <c r="D141" s="226"/>
      <c r="E141" s="226"/>
      <c r="F141" s="226"/>
      <c r="G141" s="226"/>
      <c r="H141" s="226"/>
      <c r="I141" s="226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</row>
    <row r="142" customFormat="false" ht="12.75" hidden="false" customHeight="true" outlineLevel="0" collapsed="false">
      <c r="A142" s="180" t="s">
        <v>404</v>
      </c>
      <c r="B142" s="217" t="n">
        <v>0.0346</v>
      </c>
      <c r="C142" s="230"/>
      <c r="D142" s="226"/>
      <c r="E142" s="226"/>
      <c r="F142" s="226"/>
      <c r="G142" s="226"/>
      <c r="H142" s="226"/>
      <c r="I142" s="226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</row>
    <row r="143" customFormat="false" ht="12.75" hidden="false" customHeight="true" outlineLevel="0" collapsed="false">
      <c r="A143" s="180" t="s">
        <v>405</v>
      </c>
      <c r="B143" s="217" t="n">
        <v>0.035</v>
      </c>
      <c r="C143" s="230"/>
      <c r="D143" s="226"/>
      <c r="E143" s="226"/>
      <c r="F143" s="226"/>
      <c r="G143" s="226"/>
      <c r="H143" s="226"/>
      <c r="I143" s="226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</row>
    <row r="144" customFormat="false" ht="12.75" hidden="false" customHeight="true" outlineLevel="0" collapsed="false">
      <c r="A144" s="180" t="s">
        <v>406</v>
      </c>
      <c r="B144" s="217" t="n">
        <v>0.0354</v>
      </c>
      <c r="C144" s="230"/>
      <c r="D144" s="226"/>
      <c r="E144" s="226"/>
      <c r="F144" s="226"/>
      <c r="G144" s="226"/>
      <c r="H144" s="226"/>
      <c r="I144" s="226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</row>
    <row r="145" customFormat="false" ht="12.75" hidden="false" customHeight="true" outlineLevel="0" collapsed="false">
      <c r="A145" s="180" t="s">
        <v>407</v>
      </c>
      <c r="B145" s="217" t="n">
        <v>0.0359</v>
      </c>
      <c r="C145" s="230"/>
      <c r="D145" s="226"/>
      <c r="E145" s="226"/>
      <c r="F145" s="226"/>
      <c r="G145" s="226"/>
      <c r="H145" s="226"/>
      <c r="I145" s="226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</row>
    <row r="146" customFormat="false" ht="12.75" hidden="false" customHeight="true" outlineLevel="0" collapsed="false">
      <c r="A146" s="180" t="s">
        <v>408</v>
      </c>
      <c r="B146" s="217" t="n">
        <v>0.037</v>
      </c>
      <c r="C146" s="230"/>
      <c r="D146" s="226"/>
      <c r="E146" s="226"/>
      <c r="F146" s="226"/>
      <c r="G146" s="226"/>
      <c r="H146" s="226"/>
      <c r="I146" s="226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</row>
    <row r="147" customFormat="false" ht="12.75" hidden="false" customHeight="true" outlineLevel="0" collapsed="false">
      <c r="A147" s="180" t="s">
        <v>409</v>
      </c>
      <c r="B147" s="217" t="n">
        <v>0.0382</v>
      </c>
      <c r="C147" s="230"/>
      <c r="D147" s="226"/>
      <c r="E147" s="226"/>
      <c r="F147" s="226"/>
      <c r="G147" s="226"/>
      <c r="H147" s="226"/>
      <c r="I147" s="226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</row>
    <row r="148" customFormat="false" ht="12.75" hidden="false" customHeight="true" outlineLevel="0" collapsed="false">
      <c r="A148" s="180" t="s">
        <v>410</v>
      </c>
      <c r="B148" s="217" t="n">
        <v>0.0372</v>
      </c>
      <c r="C148" s="230"/>
      <c r="D148" s="226"/>
      <c r="E148" s="226"/>
      <c r="F148" s="226"/>
      <c r="G148" s="226"/>
      <c r="H148" s="226"/>
      <c r="I148" s="226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</row>
    <row r="149" customFormat="false" ht="12.75" hidden="false" customHeight="true" outlineLevel="0" collapsed="false">
      <c r="A149" s="180" t="s">
        <v>411</v>
      </c>
      <c r="B149" s="217" t="n">
        <v>0.0378</v>
      </c>
      <c r="C149" s="230"/>
      <c r="D149" s="226"/>
      <c r="E149" s="226"/>
      <c r="F149" s="226"/>
      <c r="G149" s="226"/>
      <c r="H149" s="226"/>
      <c r="I149" s="226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</row>
    <row r="150" customFormat="false" ht="12.75" hidden="false" customHeight="true" outlineLevel="0" collapsed="false">
      <c r="A150" s="180" t="s">
        <v>412</v>
      </c>
      <c r="B150" s="217" t="n">
        <v>0.0401</v>
      </c>
      <c r="C150" s="230"/>
      <c r="D150" s="226"/>
      <c r="E150" s="226"/>
      <c r="F150" s="226"/>
      <c r="G150" s="226"/>
      <c r="H150" s="226"/>
      <c r="I150" s="226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</row>
    <row r="151" customFormat="false" ht="12.75" hidden="false" customHeight="true" outlineLevel="0" collapsed="false">
      <c r="A151" s="180" t="s">
        <v>413</v>
      </c>
      <c r="B151" s="217" t="n">
        <v>0.0396</v>
      </c>
      <c r="C151" s="230"/>
      <c r="D151" s="226"/>
      <c r="E151" s="226"/>
      <c r="F151" s="226"/>
      <c r="G151" s="226"/>
      <c r="H151" s="226"/>
      <c r="I151" s="226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</row>
    <row r="152" customFormat="false" ht="12.75" hidden="false" customHeight="true" outlineLevel="0" collapsed="false">
      <c r="A152" s="180" t="s">
        <v>414</v>
      </c>
      <c r="B152" s="217" t="n">
        <v>0.0396</v>
      </c>
      <c r="C152" s="230"/>
      <c r="D152" s="226"/>
      <c r="E152" s="226"/>
      <c r="F152" s="226"/>
      <c r="G152" s="226"/>
      <c r="H152" s="226"/>
      <c r="I152" s="226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</row>
    <row r="153" customFormat="false" ht="12.75" hidden="false" customHeight="true" outlineLevel="0" collapsed="false">
      <c r="A153" s="180" t="s">
        <v>415</v>
      </c>
      <c r="B153" s="217" t="n">
        <v>0.0397</v>
      </c>
      <c r="C153" s="230"/>
      <c r="D153" s="226"/>
      <c r="E153" s="226"/>
      <c r="F153" s="226"/>
      <c r="G153" s="226"/>
      <c r="H153" s="226"/>
      <c r="I153" s="226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</row>
    <row r="154" customFormat="false" ht="12.75" hidden="false" customHeight="true" outlineLevel="0" collapsed="false">
      <c r="A154" s="180" t="s">
        <v>416</v>
      </c>
      <c r="B154" s="217" t="n">
        <v>0.0403</v>
      </c>
      <c r="C154" s="230"/>
      <c r="D154" s="226"/>
      <c r="E154" s="226"/>
      <c r="F154" s="226"/>
      <c r="G154" s="226"/>
      <c r="H154" s="226"/>
      <c r="I154" s="226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</row>
    <row r="155" customFormat="false" ht="12.75" hidden="false" customHeight="true" outlineLevel="0" collapsed="false">
      <c r="A155" s="180" t="s">
        <v>417</v>
      </c>
      <c r="B155" s="217" t="n">
        <v>0.0413</v>
      </c>
      <c r="C155" s="230"/>
      <c r="D155" s="226"/>
      <c r="E155" s="226"/>
      <c r="F155" s="226"/>
      <c r="G155" s="226"/>
      <c r="H155" s="226"/>
      <c r="I155" s="226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</row>
    <row r="156" customFormat="false" ht="12.75" hidden="false" customHeight="true" outlineLevel="0" collapsed="false">
      <c r="A156" s="180" t="s">
        <v>418</v>
      </c>
      <c r="B156" s="217" t="n">
        <v>0.0422</v>
      </c>
      <c r="C156" s="230"/>
      <c r="D156" s="226"/>
      <c r="E156" s="226"/>
      <c r="F156" s="226"/>
      <c r="G156" s="226"/>
      <c r="H156" s="226"/>
      <c r="I156" s="226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</row>
    <row r="157" customFormat="false" ht="12.75" hidden="false" customHeight="true" outlineLevel="0" collapsed="false">
      <c r="A157" s="180" t="s">
        <v>419</v>
      </c>
      <c r="B157" s="217" t="n">
        <v>0.043</v>
      </c>
      <c r="C157" s="230"/>
      <c r="D157" s="226"/>
      <c r="E157" s="226"/>
      <c r="F157" s="226"/>
      <c r="G157" s="226"/>
      <c r="H157" s="226"/>
      <c r="I157" s="226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</row>
    <row r="158" customFormat="false" ht="12.75" hidden="false" customHeight="true" outlineLevel="0" collapsed="false">
      <c r="A158" s="180" t="s">
        <v>420</v>
      </c>
      <c r="B158" s="217" t="n">
        <v>0.0426</v>
      </c>
      <c r="C158" s="230"/>
      <c r="D158" s="226"/>
      <c r="E158" s="226"/>
      <c r="F158" s="226"/>
      <c r="G158" s="226"/>
      <c r="H158" s="226"/>
      <c r="I158" s="226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</row>
    <row r="159" customFormat="false" ht="12.75" hidden="false" customHeight="true" outlineLevel="0" collapsed="false">
      <c r="A159" s="180" t="s">
        <v>421</v>
      </c>
      <c r="B159" s="217" t="n">
        <v>0.0443</v>
      </c>
      <c r="C159" s="230"/>
      <c r="D159" s="226"/>
      <c r="E159" s="226"/>
      <c r="F159" s="226"/>
      <c r="G159" s="226"/>
      <c r="H159" s="226"/>
      <c r="I159" s="226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</row>
    <row r="160" customFormat="false" ht="12.75" hidden="false" customHeight="true" outlineLevel="0" collapsed="false">
      <c r="A160" s="180" t="s">
        <v>422</v>
      </c>
      <c r="B160" s="217" t="n">
        <v>0.0439</v>
      </c>
      <c r="C160" s="230"/>
      <c r="D160" s="226"/>
      <c r="E160" s="226"/>
      <c r="F160" s="226"/>
      <c r="G160" s="226"/>
      <c r="H160" s="226"/>
      <c r="I160" s="226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</row>
    <row r="161" customFormat="false" ht="12.75" hidden="false" customHeight="true" outlineLevel="0" collapsed="false">
      <c r="A161" s="180" t="s">
        <v>423</v>
      </c>
      <c r="B161" s="217" t="n">
        <v>0.0434</v>
      </c>
      <c r="C161" s="230"/>
      <c r="D161" s="226"/>
      <c r="E161" s="226"/>
      <c r="F161" s="226"/>
      <c r="G161" s="226"/>
      <c r="H161" s="226"/>
      <c r="I161" s="226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</row>
    <row r="162" customFormat="false" ht="12.75" hidden="false" customHeight="true" outlineLevel="0" collapsed="false">
      <c r="A162" s="180" t="s">
        <v>424</v>
      </c>
      <c r="B162" s="217" t="n">
        <v>0.0434</v>
      </c>
      <c r="C162" s="230"/>
      <c r="D162" s="226"/>
      <c r="E162" s="226"/>
      <c r="F162" s="226"/>
      <c r="G162" s="226"/>
      <c r="H162" s="226"/>
      <c r="I162" s="226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</row>
    <row r="163" customFormat="false" ht="12.75" hidden="false" customHeight="true" outlineLevel="0" collapsed="false">
      <c r="A163" s="180" t="s">
        <v>425</v>
      </c>
      <c r="B163" s="217" t="n">
        <v>0.0433</v>
      </c>
      <c r="C163" s="230"/>
      <c r="D163" s="226"/>
      <c r="E163" s="226"/>
      <c r="F163" s="226"/>
      <c r="G163" s="226"/>
      <c r="H163" s="226"/>
      <c r="I163" s="226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</row>
    <row r="164" customFormat="false" ht="12.75" hidden="false" customHeight="true" outlineLevel="0" collapsed="false">
      <c r="A164" s="180" t="s">
        <v>426</v>
      </c>
      <c r="B164" s="217" t="n">
        <v>0.0418</v>
      </c>
      <c r="C164" s="230"/>
      <c r="D164" s="226"/>
      <c r="E164" s="226"/>
      <c r="F164" s="226"/>
      <c r="G164" s="226"/>
      <c r="H164" s="226"/>
      <c r="I164" s="226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</row>
    <row r="165" customFormat="false" ht="12.75" hidden="false" customHeight="true" outlineLevel="0" collapsed="false">
      <c r="A165" s="180" t="s">
        <v>427</v>
      </c>
      <c r="B165" s="217" t="n">
        <v>0.0421</v>
      </c>
      <c r="C165" s="230"/>
      <c r="D165" s="226"/>
      <c r="E165" s="226"/>
      <c r="F165" s="226"/>
      <c r="G165" s="226"/>
      <c r="H165" s="226"/>
      <c r="I165" s="226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</row>
    <row r="166" customFormat="false" ht="12.75" hidden="false" customHeight="true" outlineLevel="0" collapsed="false">
      <c r="A166" s="180" t="s">
        <v>428</v>
      </c>
      <c r="B166" s="217" t="n">
        <v>0.0413</v>
      </c>
      <c r="C166" s="230"/>
      <c r="D166" s="226"/>
      <c r="E166" s="226"/>
      <c r="F166" s="226"/>
      <c r="G166" s="226"/>
      <c r="H166" s="226"/>
      <c r="I166" s="226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</row>
    <row r="167" customFormat="false" ht="12.75" hidden="false" customHeight="true" outlineLevel="0" collapsed="false">
      <c r="A167" s="180" t="s">
        <v>429</v>
      </c>
      <c r="B167" s="217" t="n">
        <v>0.0413</v>
      </c>
      <c r="C167" s="230"/>
      <c r="D167" s="226"/>
      <c r="E167" s="226"/>
      <c r="F167" s="226"/>
      <c r="G167" s="226"/>
      <c r="H167" s="226"/>
      <c r="I167" s="226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</row>
    <row r="168" customFormat="false" ht="12.75" hidden="false" customHeight="true" outlineLevel="0" collapsed="false">
      <c r="A168" s="180" t="s">
        <v>430</v>
      </c>
      <c r="B168" s="217" t="n">
        <v>0.0417</v>
      </c>
      <c r="C168" s="230"/>
      <c r="D168" s="226"/>
      <c r="E168" s="226"/>
      <c r="F168" s="226"/>
      <c r="G168" s="226"/>
      <c r="H168" s="226"/>
      <c r="I168" s="226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</row>
    <row r="169" customFormat="false" ht="12.75" hidden="false" customHeight="true" outlineLevel="0" collapsed="false">
      <c r="A169" s="180" t="s">
        <v>431</v>
      </c>
      <c r="B169" s="217" t="n">
        <v>0.0422</v>
      </c>
      <c r="C169" s="230"/>
      <c r="D169" s="226"/>
      <c r="E169" s="226"/>
      <c r="F169" s="226"/>
      <c r="G169" s="226"/>
      <c r="H169" s="226"/>
      <c r="I169" s="226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</row>
    <row r="170" customFormat="false" ht="12.75" hidden="false" customHeight="true" outlineLevel="0" collapsed="false">
      <c r="A170" s="180" t="s">
        <v>432</v>
      </c>
      <c r="B170" s="217" t="n">
        <v>0.0423</v>
      </c>
      <c r="C170" s="230"/>
      <c r="D170" s="226"/>
      <c r="E170" s="226"/>
      <c r="F170" s="226"/>
      <c r="G170" s="226"/>
      <c r="H170" s="226"/>
      <c r="I170" s="226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</row>
    <row r="171" customFormat="false" ht="12.75" hidden="false" customHeight="true" outlineLevel="0" collapsed="false">
      <c r="A171" s="180" t="s">
        <v>433</v>
      </c>
      <c r="B171" s="217" t="n">
        <v>0.0429</v>
      </c>
      <c r="C171" s="230"/>
      <c r="D171" s="226"/>
      <c r="E171" s="226"/>
      <c r="F171" s="226"/>
      <c r="G171" s="226"/>
      <c r="H171" s="226"/>
      <c r="I171" s="226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</row>
    <row r="172" customFormat="false" ht="12.75" hidden="false" customHeight="true" outlineLevel="0" collapsed="false">
      <c r="A172" s="180" t="s">
        <v>434</v>
      </c>
      <c r="B172" s="217" t="n">
        <v>0.0428</v>
      </c>
      <c r="C172" s="230"/>
      <c r="D172" s="226"/>
      <c r="E172" s="226"/>
      <c r="F172" s="226"/>
      <c r="G172" s="226"/>
      <c r="H172" s="226"/>
      <c r="I172" s="226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</row>
    <row r="173" customFormat="false" ht="12.75" hidden="false" customHeight="true" outlineLevel="0" collapsed="false">
      <c r="A173" s="180" t="s">
        <v>435</v>
      </c>
      <c r="B173" s="217" t="n">
        <v>0.0443</v>
      </c>
      <c r="C173" s="230"/>
      <c r="D173" s="226"/>
      <c r="E173" s="226"/>
      <c r="F173" s="226"/>
      <c r="G173" s="226"/>
      <c r="H173" s="226"/>
      <c r="I173" s="226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</row>
    <row r="174" customFormat="false" ht="12.75" hidden="false" customHeight="true" outlineLevel="0" collapsed="false">
      <c r="A174" s="180" t="s">
        <v>436</v>
      </c>
      <c r="B174" s="217" t="n">
        <v>0.0432</v>
      </c>
      <c r="C174" s="230"/>
      <c r="D174" s="226"/>
      <c r="E174" s="226"/>
      <c r="F174" s="226"/>
      <c r="G174" s="226"/>
      <c r="H174" s="226"/>
      <c r="I174" s="226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</row>
    <row r="175" customFormat="false" ht="12.75" hidden="false" customHeight="true" outlineLevel="0" collapsed="false">
      <c r="A175" s="180" t="s">
        <v>437</v>
      </c>
      <c r="B175" s="217" t="n">
        <v>0.0435</v>
      </c>
      <c r="C175" s="230"/>
      <c r="D175" s="226"/>
      <c r="E175" s="226"/>
      <c r="F175" s="226"/>
      <c r="G175" s="226"/>
      <c r="H175" s="226"/>
      <c r="I175" s="226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</row>
    <row r="176" customFormat="false" ht="12.75" hidden="false" customHeight="true" outlineLevel="0" collapsed="false">
      <c r="A176" s="180" t="s">
        <v>438</v>
      </c>
      <c r="B176" s="217" t="n">
        <v>0.0426</v>
      </c>
      <c r="C176" s="230"/>
      <c r="D176" s="226"/>
      <c r="E176" s="226"/>
      <c r="F176" s="226"/>
      <c r="G176" s="226"/>
      <c r="H176" s="226"/>
      <c r="I176" s="226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</row>
    <row r="177" customFormat="false" ht="12.75" hidden="false" customHeight="true" outlineLevel="0" collapsed="false">
      <c r="A177" s="180" t="s">
        <v>439</v>
      </c>
      <c r="B177" s="217" t="n">
        <v>0.0416</v>
      </c>
      <c r="C177" s="230"/>
      <c r="D177" s="226"/>
      <c r="E177" s="226"/>
      <c r="F177" s="226"/>
      <c r="G177" s="226"/>
      <c r="H177" s="226"/>
      <c r="I177" s="226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</row>
    <row r="178" customFormat="false" ht="12.75" hidden="false" customHeight="true" outlineLevel="0" collapsed="false">
      <c r="A178" s="180" t="s">
        <v>440</v>
      </c>
      <c r="B178" s="217" t="n">
        <v>0.0419</v>
      </c>
      <c r="C178" s="230"/>
      <c r="D178" s="226"/>
      <c r="E178" s="226"/>
      <c r="F178" s="226"/>
      <c r="G178" s="226"/>
      <c r="H178" s="226"/>
      <c r="I178" s="226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</row>
    <row r="179" customFormat="false" ht="12.75" hidden="false" customHeight="true" outlineLevel="0" collapsed="false">
      <c r="A179" s="180" t="s">
        <v>441</v>
      </c>
      <c r="B179" s="217" t="n">
        <v>0.0422</v>
      </c>
      <c r="C179" s="230"/>
      <c r="D179" s="226"/>
      <c r="E179" s="226"/>
      <c r="F179" s="226"/>
      <c r="G179" s="226"/>
      <c r="H179" s="226"/>
      <c r="I179" s="226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</row>
    <row r="180" customFormat="false" ht="12.75" hidden="false" customHeight="true" outlineLevel="0" collapsed="false">
      <c r="A180" s="180" t="s">
        <v>442</v>
      </c>
      <c r="B180" s="217" t="n">
        <v>0.0431</v>
      </c>
      <c r="C180" s="230"/>
      <c r="D180" s="226"/>
      <c r="E180" s="226"/>
      <c r="F180" s="226"/>
      <c r="G180" s="226"/>
      <c r="H180" s="226"/>
      <c r="I180" s="226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</row>
    <row r="181" customFormat="false" ht="12.75" hidden="false" customHeight="true" outlineLevel="0" collapsed="false">
      <c r="A181" s="180" t="s">
        <v>443</v>
      </c>
      <c r="B181" s="217" t="n">
        <v>0.0417</v>
      </c>
      <c r="C181" s="230"/>
      <c r="D181" s="226"/>
      <c r="E181" s="226"/>
      <c r="F181" s="226"/>
      <c r="G181" s="226"/>
      <c r="H181" s="226"/>
      <c r="I181" s="226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</row>
    <row r="182" customFormat="false" ht="12.75" hidden="false" customHeight="true" outlineLevel="0" collapsed="false">
      <c r="A182" s="180" t="s">
        <v>444</v>
      </c>
      <c r="B182" s="217" t="n">
        <v>0.0416</v>
      </c>
      <c r="C182" s="230"/>
      <c r="D182" s="226"/>
      <c r="E182" s="226"/>
      <c r="F182" s="226"/>
      <c r="G182" s="226"/>
      <c r="H182" s="226"/>
      <c r="I182" s="226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</row>
    <row r="183" customFormat="false" ht="12.75" hidden="false" customHeight="true" outlineLevel="0" collapsed="false">
      <c r="A183" s="180" t="s">
        <v>445</v>
      </c>
      <c r="B183" s="217" t="n">
        <v>0.0418</v>
      </c>
      <c r="C183" s="230"/>
      <c r="D183" s="226"/>
      <c r="E183" s="226"/>
      <c r="F183" s="226"/>
      <c r="G183" s="226"/>
      <c r="H183" s="226"/>
      <c r="I183" s="226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</row>
    <row r="184" customFormat="false" ht="12.75" hidden="false" customHeight="true" outlineLevel="0" collapsed="false">
      <c r="A184" s="180" t="s">
        <v>446</v>
      </c>
      <c r="B184" s="217" t="n">
        <v>0.0427</v>
      </c>
      <c r="C184" s="230"/>
      <c r="D184" s="226"/>
      <c r="E184" s="226"/>
      <c r="F184" s="226"/>
      <c r="G184" s="226"/>
      <c r="H184" s="226"/>
      <c r="I184" s="226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</row>
    <row r="185" customFormat="false" ht="12.75" hidden="false" customHeight="true" outlineLevel="0" collapsed="false">
      <c r="A185" s="180" t="s">
        <v>447</v>
      </c>
      <c r="B185" s="217" t="n">
        <v>0.0424</v>
      </c>
      <c r="C185" s="230"/>
      <c r="D185" s="226"/>
      <c r="E185" s="226"/>
      <c r="F185" s="226"/>
      <c r="G185" s="226"/>
      <c r="H185" s="226"/>
      <c r="I185" s="226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</row>
    <row r="186" customFormat="false" ht="12.75" hidden="false" customHeight="true" outlineLevel="0" collapsed="false">
      <c r="A186" s="180" t="s">
        <v>448</v>
      </c>
      <c r="B186" s="217" t="n">
        <v>0.0432</v>
      </c>
      <c r="C186" s="230"/>
      <c r="D186" s="226"/>
      <c r="E186" s="226"/>
      <c r="F186" s="226"/>
      <c r="G186" s="226"/>
      <c r="H186" s="226"/>
      <c r="I186" s="226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</row>
    <row r="187" customFormat="false" ht="12.75" hidden="false" customHeight="true" outlineLevel="0" collapsed="false">
      <c r="A187" s="180" t="s">
        <v>449</v>
      </c>
      <c r="B187" s="217" t="n">
        <v>0.0429</v>
      </c>
      <c r="C187" s="230"/>
      <c r="D187" s="226"/>
      <c r="E187" s="226"/>
      <c r="F187" s="226"/>
      <c r="G187" s="226"/>
      <c r="H187" s="226"/>
      <c r="I187" s="226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</row>
    <row r="188" customFormat="false" ht="12.75" hidden="false" customHeight="true" outlineLevel="0" collapsed="false">
      <c r="A188" s="180" t="s">
        <v>450</v>
      </c>
      <c r="B188" s="217" t="n">
        <v>0.0431</v>
      </c>
      <c r="C188" s="230"/>
      <c r="D188" s="226"/>
      <c r="E188" s="226"/>
      <c r="F188" s="226"/>
      <c r="G188" s="226"/>
      <c r="H188" s="226"/>
      <c r="I188" s="226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</row>
    <row r="189" customFormat="false" ht="12.75" hidden="false" customHeight="true" outlineLevel="0" collapsed="false">
      <c r="A189" s="180" t="s">
        <v>451</v>
      </c>
      <c r="B189" s="217" t="n">
        <v>0.0435</v>
      </c>
      <c r="C189" s="230"/>
      <c r="D189" s="226"/>
      <c r="E189" s="226"/>
      <c r="F189" s="226"/>
      <c r="G189" s="226"/>
      <c r="H189" s="226"/>
      <c r="I189" s="226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</row>
    <row r="190" customFormat="false" ht="12.75" hidden="false" customHeight="true" outlineLevel="0" collapsed="false">
      <c r="A190" s="180" t="s">
        <v>452</v>
      </c>
      <c r="B190" s="217" t="n">
        <v>0.0431</v>
      </c>
      <c r="C190" s="230"/>
      <c r="D190" s="226"/>
      <c r="E190" s="226"/>
      <c r="F190" s="226"/>
      <c r="G190" s="226"/>
      <c r="H190" s="226"/>
      <c r="I190" s="226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</row>
    <row r="191" customFormat="false" ht="12.75" hidden="false" customHeight="true" outlineLevel="0" collapsed="false">
      <c r="A191" s="180" t="s">
        <v>453</v>
      </c>
      <c r="B191" s="217" t="n">
        <v>0.0437</v>
      </c>
      <c r="C191" s="230"/>
      <c r="D191" s="226"/>
      <c r="E191" s="226"/>
      <c r="F191" s="226"/>
      <c r="G191" s="226"/>
      <c r="H191" s="226"/>
      <c r="I191" s="226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</row>
    <row r="192" customFormat="false" ht="12.75" hidden="false" customHeight="true" outlineLevel="0" collapsed="false">
      <c r="A192" s="180" t="s">
        <v>454</v>
      </c>
      <c r="B192" s="217" t="n">
        <v>0.0443</v>
      </c>
      <c r="C192" s="230"/>
      <c r="D192" s="226"/>
      <c r="E192" s="226"/>
      <c r="F192" s="226"/>
      <c r="G192" s="226"/>
      <c r="H192" s="226"/>
      <c r="I192" s="226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</row>
    <row r="193" customFormat="false" ht="12.75" hidden="false" customHeight="true" outlineLevel="0" collapsed="false">
      <c r="A193" s="180" t="s">
        <v>455</v>
      </c>
      <c r="B193" s="217" t="n">
        <v>0.043</v>
      </c>
      <c r="C193" s="230"/>
      <c r="D193" s="226"/>
      <c r="E193" s="226"/>
      <c r="F193" s="226"/>
      <c r="G193" s="226"/>
      <c r="H193" s="226"/>
      <c r="I193" s="226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</row>
    <row r="194" customFormat="false" ht="12.75" hidden="false" customHeight="true" outlineLevel="0" collapsed="false">
      <c r="A194" s="180" t="s">
        <v>456</v>
      </c>
      <c r="B194" s="217" t="n">
        <v>0.0428</v>
      </c>
      <c r="C194" s="230"/>
      <c r="D194" s="226"/>
      <c r="E194" s="226"/>
      <c r="F194" s="226"/>
      <c r="G194" s="226"/>
      <c r="H194" s="226"/>
      <c r="I194" s="226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</row>
    <row r="195" customFormat="false" ht="12.75" hidden="false" customHeight="true" outlineLevel="0" collapsed="false">
      <c r="A195" s="180" t="s">
        <v>457</v>
      </c>
      <c r="B195" s="217" t="n">
        <v>0.0433</v>
      </c>
      <c r="C195" s="230"/>
      <c r="D195" s="226"/>
      <c r="E195" s="226"/>
      <c r="F195" s="226"/>
      <c r="G195" s="226"/>
      <c r="H195" s="226"/>
      <c r="I195" s="226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</row>
    <row r="196" customFormat="false" ht="12.75" hidden="false" customHeight="true" outlineLevel="0" collapsed="false">
      <c r="A196" s="180" t="s">
        <v>458</v>
      </c>
      <c r="B196" s="217" t="n">
        <v>0.0432</v>
      </c>
      <c r="C196" s="230"/>
      <c r="D196" s="226"/>
      <c r="E196" s="226"/>
      <c r="F196" s="226"/>
      <c r="G196" s="226"/>
      <c r="H196" s="226"/>
      <c r="I196" s="226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</row>
    <row r="197" customFormat="false" ht="12.75" hidden="false" customHeight="true" outlineLevel="0" collapsed="false">
      <c r="A197" s="180" t="s">
        <v>459</v>
      </c>
      <c r="B197" s="217" t="n">
        <v>0.0429</v>
      </c>
      <c r="C197" s="230"/>
      <c r="D197" s="226"/>
      <c r="E197" s="226"/>
      <c r="F197" s="226"/>
      <c r="G197" s="226"/>
      <c r="H197" s="226"/>
      <c r="I197" s="226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</row>
    <row r="198" customFormat="false" ht="12.75" hidden="false" customHeight="true" outlineLevel="0" collapsed="false">
      <c r="A198" s="180" t="s">
        <v>460</v>
      </c>
      <c r="B198" s="217" t="n">
        <v>0.0436</v>
      </c>
      <c r="C198" s="230"/>
      <c r="D198" s="226"/>
      <c r="E198" s="226"/>
      <c r="F198" s="226"/>
      <c r="G198" s="226"/>
      <c r="H198" s="226"/>
      <c r="I198" s="226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</row>
    <row r="199" customFormat="false" ht="12.75" hidden="false" customHeight="true" outlineLevel="0" collapsed="false">
      <c r="A199" s="180" t="s">
        <v>461</v>
      </c>
      <c r="B199" s="217" t="n">
        <v>0.0445</v>
      </c>
      <c r="C199" s="230"/>
      <c r="D199" s="226"/>
      <c r="E199" s="226"/>
      <c r="F199" s="226"/>
      <c r="G199" s="226"/>
      <c r="H199" s="226"/>
      <c r="I199" s="226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</row>
    <row r="200" customFormat="false" ht="12.75" hidden="false" customHeight="true" outlineLevel="0" collapsed="false">
      <c r="A200" s="180" t="s">
        <v>462</v>
      </c>
      <c r="B200" s="217" t="n">
        <v>0.0462</v>
      </c>
      <c r="C200" s="230"/>
      <c r="D200" s="226"/>
      <c r="E200" s="226"/>
      <c r="F200" s="226"/>
      <c r="G200" s="226"/>
      <c r="H200" s="226"/>
      <c r="I200" s="226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</row>
    <row r="201" customFormat="false" ht="12.75" hidden="false" customHeight="true" outlineLevel="0" collapsed="false">
      <c r="A201" s="180" t="s">
        <v>463</v>
      </c>
      <c r="B201" s="217" t="n">
        <v>0.0477</v>
      </c>
      <c r="C201" s="230"/>
      <c r="D201" s="226"/>
      <c r="E201" s="226"/>
      <c r="F201" s="226"/>
      <c r="G201" s="226"/>
      <c r="H201" s="226"/>
      <c r="I201" s="226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</row>
    <row r="202" customFormat="false" ht="12.75" hidden="false" customHeight="true" outlineLevel="0" collapsed="false">
      <c r="A202" s="180" t="s">
        <v>464</v>
      </c>
      <c r="B202" s="217" t="n">
        <v>0.05</v>
      </c>
      <c r="C202" s="230"/>
      <c r="D202" s="226"/>
      <c r="E202" s="226"/>
      <c r="F202" s="226"/>
      <c r="G202" s="226"/>
      <c r="H202" s="226"/>
      <c r="I202" s="226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</row>
    <row r="203" customFormat="false" ht="12.75" hidden="false" customHeight="true" outlineLevel="0" collapsed="false">
      <c r="A203" s="180" t="s">
        <v>465</v>
      </c>
      <c r="B203" s="217" t="n">
        <v>0.0513</v>
      </c>
      <c r="C203" s="230"/>
      <c r="D203" s="226"/>
      <c r="E203" s="226"/>
      <c r="F203" s="226"/>
      <c r="G203" s="226"/>
      <c r="H203" s="226"/>
      <c r="I203" s="226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</row>
    <row r="204" customFormat="false" ht="12.75" hidden="false" customHeight="true" outlineLevel="0" collapsed="false">
      <c r="A204" s="180" t="s">
        <v>466</v>
      </c>
      <c r="B204" s="217" t="n">
        <v>0.0512</v>
      </c>
      <c r="C204" s="230"/>
      <c r="D204" s="226"/>
      <c r="E204" s="226"/>
      <c r="F204" s="226"/>
      <c r="G204" s="226"/>
      <c r="H204" s="226"/>
      <c r="I204" s="226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</row>
    <row r="205" customFormat="false" ht="12.75" hidden="false" customHeight="true" outlineLevel="0" collapsed="false">
      <c r="A205" s="180" t="s">
        <v>467</v>
      </c>
      <c r="B205" s="217" t="n">
        <v>0.0538</v>
      </c>
      <c r="C205" s="230"/>
      <c r="D205" s="226"/>
      <c r="E205" s="226"/>
      <c r="F205" s="226"/>
      <c r="G205" s="226"/>
      <c r="H205" s="226"/>
      <c r="I205" s="226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</row>
    <row r="206" customFormat="false" ht="12.75" hidden="false" customHeight="true" outlineLevel="0" collapsed="false">
      <c r="A206" s="180" t="s">
        <v>468</v>
      </c>
      <c r="B206" s="217" t="n">
        <v>0.0544</v>
      </c>
      <c r="C206" s="230"/>
      <c r="D206" s="226"/>
      <c r="E206" s="226"/>
      <c r="F206" s="226"/>
      <c r="G206" s="226"/>
      <c r="H206" s="226"/>
      <c r="I206" s="226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</row>
    <row r="207" customFormat="false" ht="12.75" hidden="false" customHeight="true" outlineLevel="0" collapsed="false">
      <c r="A207" s="180" t="s">
        <v>469</v>
      </c>
      <c r="B207" s="217" t="n">
        <v>0.0542</v>
      </c>
      <c r="C207" s="230"/>
      <c r="D207" s="226"/>
      <c r="E207" s="226"/>
      <c r="F207" s="226"/>
      <c r="G207" s="226"/>
      <c r="H207" s="226"/>
      <c r="I207" s="226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</row>
    <row r="208" customFormat="false" ht="12.75" hidden="false" customHeight="true" outlineLevel="0" collapsed="false">
      <c r="A208" s="180" t="s">
        <v>470</v>
      </c>
      <c r="B208" s="217" t="n">
        <v>0.0575</v>
      </c>
      <c r="C208" s="230"/>
      <c r="D208" s="226"/>
      <c r="E208" s="226"/>
      <c r="F208" s="226"/>
      <c r="G208" s="226"/>
      <c r="H208" s="226"/>
      <c r="I208" s="226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</row>
    <row r="209" customFormat="false" ht="12.75" hidden="false" customHeight="true" outlineLevel="0" collapsed="false">
      <c r="A209" s="180" t="s">
        <v>471</v>
      </c>
      <c r="B209" s="217" t="n">
        <v>0.0553</v>
      </c>
      <c r="C209" s="230"/>
      <c r="D209" s="226"/>
      <c r="E209" s="226"/>
      <c r="F209" s="226"/>
      <c r="G209" s="226"/>
      <c r="H209" s="226"/>
      <c r="I209" s="226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</row>
    <row r="210" customFormat="false" ht="12.75" hidden="false" customHeight="true" outlineLevel="0" collapsed="false">
      <c r="A210" s="180" t="s">
        <v>472</v>
      </c>
      <c r="B210" s="217" t="n">
        <v>0.0571</v>
      </c>
      <c r="C210" s="230"/>
      <c r="D210" s="226"/>
      <c r="E210" s="226"/>
      <c r="F210" s="226"/>
      <c r="G210" s="226"/>
      <c r="H210" s="226"/>
      <c r="I210" s="226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</row>
    <row r="211" customFormat="false" ht="12.75" hidden="false" customHeight="true" outlineLevel="0" collapsed="false">
      <c r="A211" s="180" t="s">
        <v>473</v>
      </c>
      <c r="B211" s="217" t="n">
        <v>0.0531</v>
      </c>
      <c r="C211" s="230"/>
      <c r="D211" s="226"/>
      <c r="E211" s="226"/>
      <c r="F211" s="226"/>
      <c r="G211" s="226"/>
      <c r="H211" s="226"/>
      <c r="I211" s="226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</row>
    <row r="212" customFormat="false" ht="12.75" hidden="false" customHeight="true" outlineLevel="0" collapsed="false">
      <c r="A212" s="180" t="s">
        <v>474</v>
      </c>
      <c r="B212" s="217" t="n">
        <v>0.0538</v>
      </c>
      <c r="C212" s="230"/>
      <c r="D212" s="226"/>
      <c r="E212" s="226"/>
      <c r="F212" s="226"/>
      <c r="G212" s="226"/>
      <c r="H212" s="226"/>
      <c r="I212" s="226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</row>
    <row r="213" customFormat="false" ht="12.75" hidden="false" customHeight="true" outlineLevel="0" collapsed="false">
      <c r="A213" s="180" t="s">
        <v>475</v>
      </c>
      <c r="B213" s="217" t="n">
        <v>0.0551</v>
      </c>
      <c r="C213" s="230"/>
      <c r="D213" s="226"/>
      <c r="E213" s="226"/>
      <c r="F213" s="226"/>
      <c r="G213" s="226"/>
      <c r="H213" s="226"/>
      <c r="I213" s="226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</row>
    <row r="214" customFormat="false" ht="12.75" hidden="false" customHeight="true" outlineLevel="0" collapsed="false">
      <c r="A214" s="180" t="s">
        <v>476</v>
      </c>
      <c r="B214" s="217" t="n">
        <v>0.0533</v>
      </c>
      <c r="C214" s="230"/>
      <c r="D214" s="226"/>
      <c r="E214" s="226"/>
      <c r="F214" s="226"/>
      <c r="G214" s="226"/>
      <c r="H214" s="226"/>
      <c r="I214" s="226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</row>
    <row r="215" customFormat="false" ht="12.75" hidden="false" customHeight="true" outlineLevel="0" collapsed="false">
      <c r="A215" s="180" t="s">
        <v>477</v>
      </c>
      <c r="B215" s="217" t="n">
        <v>0.0536</v>
      </c>
      <c r="C215" s="230"/>
      <c r="D215" s="226"/>
      <c r="E215" s="226"/>
      <c r="F215" s="226"/>
      <c r="G215" s="226"/>
      <c r="H215" s="226"/>
      <c r="I215" s="226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</row>
    <row r="216" customFormat="false" ht="12.75" hidden="false" customHeight="true" outlineLevel="0" collapsed="false">
      <c r="A216" s="180" t="s">
        <v>478</v>
      </c>
      <c r="B216" s="217" t="n">
        <v>0.0531</v>
      </c>
      <c r="C216" s="230"/>
      <c r="D216" s="226"/>
      <c r="E216" s="226"/>
      <c r="F216" s="226"/>
      <c r="G216" s="226"/>
      <c r="H216" s="226"/>
      <c r="I216" s="226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</row>
    <row r="217" customFormat="false" ht="12.75" hidden="false" customHeight="true" outlineLevel="0" collapsed="false">
      <c r="A217" s="180" t="s">
        <v>479</v>
      </c>
      <c r="B217" s="217" t="n">
        <v>0.0525</v>
      </c>
      <c r="C217" s="230"/>
      <c r="D217" s="226"/>
      <c r="E217" s="226"/>
      <c r="F217" s="226"/>
      <c r="G217" s="226"/>
      <c r="H217" s="226"/>
      <c r="I217" s="226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</row>
    <row r="218" customFormat="false" ht="12.75" hidden="false" customHeight="true" outlineLevel="0" collapsed="false">
      <c r="A218" s="180" t="s">
        <v>480</v>
      </c>
      <c r="B218" s="217" t="n">
        <v>0.0516</v>
      </c>
      <c r="C218" s="230"/>
      <c r="D218" s="226"/>
      <c r="E218" s="226"/>
      <c r="F218" s="226"/>
      <c r="G218" s="226"/>
      <c r="H218" s="226"/>
      <c r="I218" s="226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</row>
    <row r="219" customFormat="false" ht="12.75" hidden="false" customHeight="true" outlineLevel="0" collapsed="false">
      <c r="A219" s="180" t="s">
        <v>481</v>
      </c>
      <c r="B219" s="217" t="n">
        <v>0.0532</v>
      </c>
      <c r="C219" s="230"/>
      <c r="D219" s="226"/>
      <c r="E219" s="226"/>
      <c r="F219" s="226"/>
      <c r="G219" s="226"/>
      <c r="H219" s="226"/>
      <c r="I219" s="226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</row>
    <row r="220" customFormat="false" ht="12.75" hidden="false" customHeight="true" outlineLevel="0" collapsed="false">
      <c r="A220" s="180" t="s">
        <v>482</v>
      </c>
      <c r="B220" s="217" t="n">
        <v>0.053</v>
      </c>
      <c r="C220" s="230"/>
      <c r="D220" s="226"/>
      <c r="E220" s="226"/>
      <c r="F220" s="226"/>
      <c r="G220" s="226"/>
      <c r="H220" s="226"/>
      <c r="I220" s="226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</row>
    <row r="221" customFormat="false" ht="12.75" hidden="false" customHeight="true" outlineLevel="0" collapsed="false">
      <c r="A221" s="180" t="s">
        <v>483</v>
      </c>
      <c r="B221" s="217" t="n">
        <v>0.0524</v>
      </c>
      <c r="C221" s="230"/>
      <c r="D221" s="226"/>
      <c r="E221" s="226"/>
      <c r="F221" s="226"/>
      <c r="G221" s="226"/>
      <c r="H221" s="226"/>
      <c r="I221" s="226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</row>
    <row r="222" customFormat="false" ht="12.75" hidden="false" customHeight="true" outlineLevel="0" collapsed="false">
      <c r="A222" s="180" t="s">
        <v>484</v>
      </c>
      <c r="B222" s="217" t="n">
        <v>0.0526</v>
      </c>
      <c r="C222" s="230"/>
      <c r="D222" s="226"/>
      <c r="E222" s="226"/>
      <c r="F222" s="226"/>
      <c r="G222" s="226"/>
      <c r="H222" s="226"/>
      <c r="I222" s="226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</row>
    <row r="223" customFormat="false" ht="12.75" hidden="false" customHeight="true" outlineLevel="0" collapsed="false">
      <c r="A223" s="180" t="s">
        <v>485</v>
      </c>
      <c r="B223" s="217" t="n">
        <v>0.0538</v>
      </c>
      <c r="C223" s="230"/>
      <c r="D223" s="226"/>
      <c r="E223" s="226"/>
      <c r="F223" s="226"/>
      <c r="G223" s="226"/>
      <c r="H223" s="226"/>
      <c r="I223" s="226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</row>
    <row r="224" customFormat="false" ht="12.75" hidden="false" customHeight="true" outlineLevel="0" collapsed="false">
      <c r="A224" s="180" t="s">
        <v>486</v>
      </c>
      <c r="B224" s="217" t="n">
        <v>0.0532</v>
      </c>
      <c r="C224" s="230"/>
      <c r="D224" s="226"/>
      <c r="E224" s="226"/>
      <c r="F224" s="226"/>
      <c r="G224" s="226"/>
      <c r="H224" s="226"/>
      <c r="I224" s="226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</row>
    <row r="225" customFormat="false" ht="12.75" hidden="false" customHeight="true" outlineLevel="0" collapsed="false">
      <c r="A225" s="180" t="s">
        <v>487</v>
      </c>
      <c r="B225" s="217" t="n">
        <v>0.0516</v>
      </c>
      <c r="C225" s="230"/>
      <c r="D225" s="226"/>
      <c r="E225" s="226"/>
      <c r="F225" s="226"/>
      <c r="G225" s="226"/>
      <c r="H225" s="226"/>
      <c r="I225" s="226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</row>
    <row r="226" customFormat="false" ht="12.75" hidden="false" customHeight="true" outlineLevel="0" collapsed="false">
      <c r="A226" s="180" t="s">
        <v>488</v>
      </c>
      <c r="B226" s="217" t="n">
        <v>0.052</v>
      </c>
      <c r="C226" s="230"/>
      <c r="D226" s="226"/>
      <c r="E226" s="226"/>
      <c r="F226" s="226"/>
      <c r="G226" s="226"/>
      <c r="H226" s="226"/>
      <c r="I226" s="226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</row>
    <row r="227" customFormat="false" ht="12.75" hidden="false" customHeight="true" outlineLevel="0" collapsed="false">
      <c r="A227" s="180" t="s">
        <v>489</v>
      </c>
      <c r="B227" s="217" t="n">
        <v>0.0516</v>
      </c>
      <c r="C227" s="230"/>
      <c r="D227" s="226"/>
      <c r="E227" s="226"/>
      <c r="F227" s="226"/>
      <c r="G227" s="226"/>
      <c r="H227" s="226"/>
      <c r="I227" s="226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</row>
    <row r="228" customFormat="false" ht="12.75" hidden="false" customHeight="true" outlineLevel="0" collapsed="false">
      <c r="A228" s="180" t="s">
        <v>490</v>
      </c>
      <c r="B228" s="217" t="n">
        <v>0.0505</v>
      </c>
      <c r="C228" s="230"/>
      <c r="D228" s="226"/>
      <c r="E228" s="226"/>
      <c r="F228" s="226"/>
      <c r="G228" s="226"/>
      <c r="H228" s="226"/>
      <c r="I228" s="226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</row>
    <row r="229" customFormat="false" ht="12.75" hidden="false" customHeight="true" outlineLevel="0" collapsed="false">
      <c r="A229" s="180" t="s">
        <v>491</v>
      </c>
      <c r="B229" s="217" t="n">
        <v>0.0499</v>
      </c>
      <c r="C229" s="230"/>
      <c r="D229" s="226"/>
      <c r="E229" s="226"/>
      <c r="F229" s="226"/>
      <c r="G229" s="226"/>
      <c r="H229" s="226"/>
      <c r="I229" s="226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</row>
    <row r="230" customFormat="false" ht="12.75" hidden="false" customHeight="true" outlineLevel="0" collapsed="false">
      <c r="A230" s="180" t="s">
        <v>492</v>
      </c>
      <c r="B230" s="217" t="n">
        <v>0.0508</v>
      </c>
      <c r="C230" s="230"/>
      <c r="D230" s="226"/>
      <c r="E230" s="226"/>
      <c r="F230" s="226"/>
      <c r="G230" s="226"/>
      <c r="H230" s="226"/>
      <c r="I230" s="226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</row>
    <row r="231" customFormat="false" ht="12.75" hidden="false" customHeight="true" outlineLevel="0" collapsed="false">
      <c r="A231" s="180" t="s">
        <v>493</v>
      </c>
      <c r="B231" s="217" t="n">
        <v>0.0493</v>
      </c>
      <c r="C231" s="230"/>
      <c r="D231" s="226"/>
      <c r="E231" s="226"/>
      <c r="F231" s="226"/>
      <c r="G231" s="226"/>
      <c r="H231" s="226"/>
      <c r="I231" s="226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</row>
    <row r="232" customFormat="false" ht="12.75" hidden="false" customHeight="true" outlineLevel="0" collapsed="false">
      <c r="A232" s="180" t="s">
        <v>494</v>
      </c>
      <c r="B232" s="217" t="n">
        <v>0.049</v>
      </c>
      <c r="C232" s="230"/>
      <c r="D232" s="226"/>
      <c r="E232" s="226"/>
      <c r="F232" s="226"/>
      <c r="G232" s="226"/>
      <c r="H232" s="226"/>
      <c r="I232" s="226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</row>
    <row r="233" customFormat="false" ht="12.75" hidden="false" customHeight="true" outlineLevel="0" collapsed="false">
      <c r="A233" s="180" t="s">
        <v>495</v>
      </c>
      <c r="B233" s="217" t="n">
        <v>0.0496</v>
      </c>
      <c r="C233" s="230"/>
      <c r="D233" s="226"/>
      <c r="E233" s="226"/>
      <c r="F233" s="226"/>
      <c r="G233" s="226"/>
      <c r="H233" s="226"/>
      <c r="I233" s="226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</row>
    <row r="234" customFormat="false" ht="12.75" hidden="false" customHeight="true" outlineLevel="0" collapsed="false">
      <c r="A234" s="180" t="s">
        <v>496</v>
      </c>
      <c r="B234" s="217" t="n">
        <v>0.0496</v>
      </c>
      <c r="C234" s="230"/>
      <c r="D234" s="226"/>
      <c r="E234" s="226"/>
      <c r="F234" s="226"/>
      <c r="G234" s="226"/>
      <c r="H234" s="226"/>
      <c r="I234" s="226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</row>
    <row r="235" customFormat="false" ht="12.75" hidden="false" customHeight="true" outlineLevel="0" collapsed="false">
      <c r="A235" s="180" t="s">
        <v>497</v>
      </c>
      <c r="B235" s="217" t="n">
        <v>0.0503</v>
      </c>
      <c r="C235" s="230"/>
      <c r="D235" s="226"/>
      <c r="E235" s="226"/>
      <c r="F235" s="226"/>
      <c r="G235" s="226"/>
      <c r="H235" s="226"/>
      <c r="I235" s="226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</row>
    <row r="236" customFormat="false" ht="12.75" hidden="false" customHeight="true" outlineLevel="0" collapsed="false">
      <c r="A236" s="180" t="s">
        <v>498</v>
      </c>
      <c r="B236" s="217" t="n">
        <v>0.0503</v>
      </c>
      <c r="C236" s="230"/>
      <c r="D236" s="226"/>
      <c r="E236" s="226"/>
      <c r="F236" s="226"/>
      <c r="G236" s="226"/>
      <c r="H236" s="226"/>
      <c r="I236" s="226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</row>
    <row r="237" customFormat="false" ht="12.75" hidden="false" customHeight="true" outlineLevel="0" collapsed="false">
      <c r="A237" s="180" t="s">
        <v>499</v>
      </c>
      <c r="B237" s="217" t="n">
        <v>0.0495</v>
      </c>
      <c r="C237" s="230"/>
      <c r="D237" s="226"/>
      <c r="E237" s="226"/>
      <c r="F237" s="226"/>
      <c r="G237" s="226"/>
      <c r="H237" s="226"/>
      <c r="I237" s="226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</row>
    <row r="238" customFormat="false" ht="12.75" hidden="false" customHeight="true" outlineLevel="0" collapsed="false">
      <c r="A238" s="180" t="s">
        <v>500</v>
      </c>
      <c r="B238" s="217" t="n">
        <v>0.0502</v>
      </c>
      <c r="C238" s="230"/>
      <c r="D238" s="226"/>
      <c r="E238" s="226"/>
      <c r="F238" s="226"/>
      <c r="G238" s="226"/>
      <c r="H238" s="226"/>
      <c r="I238" s="226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</row>
    <row r="239" customFormat="false" ht="12.75" hidden="false" customHeight="true" outlineLevel="0" collapsed="false">
      <c r="A239" s="180" t="s">
        <v>501</v>
      </c>
      <c r="B239" s="217" t="n">
        <v>0.0512</v>
      </c>
      <c r="C239" s="230"/>
      <c r="D239" s="226"/>
      <c r="E239" s="226"/>
      <c r="F239" s="226"/>
      <c r="G239" s="226"/>
      <c r="H239" s="226"/>
      <c r="I239" s="226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</row>
    <row r="240" customFormat="false" ht="12.75" hidden="false" customHeight="true" outlineLevel="0" collapsed="false">
      <c r="A240" s="180" t="s">
        <v>502</v>
      </c>
      <c r="B240" s="217" t="n">
        <v>0.051</v>
      </c>
      <c r="C240" s="230"/>
      <c r="D240" s="226"/>
      <c r="E240" s="226"/>
      <c r="F240" s="226"/>
      <c r="G240" s="226"/>
      <c r="H240" s="226"/>
      <c r="I240" s="226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</row>
    <row r="241" customFormat="false" ht="12.75" hidden="false" customHeight="true" outlineLevel="0" collapsed="false">
      <c r="A241" s="180" t="s">
        <v>503</v>
      </c>
      <c r="B241" s="217" t="n">
        <v>0.0522</v>
      </c>
      <c r="C241" s="230"/>
      <c r="D241" s="226"/>
      <c r="E241" s="226"/>
      <c r="F241" s="226"/>
      <c r="G241" s="226"/>
      <c r="H241" s="226"/>
      <c r="I241" s="226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</row>
    <row r="242" customFormat="false" ht="12.75" hidden="false" customHeight="true" outlineLevel="0" collapsed="false">
      <c r="A242" s="180" t="s">
        <v>504</v>
      </c>
      <c r="B242" s="217" t="n">
        <v>0.0533</v>
      </c>
      <c r="C242" s="230"/>
      <c r="D242" s="226"/>
      <c r="E242" s="226"/>
      <c r="F242" s="226"/>
      <c r="G242" s="226"/>
      <c r="H242" s="226"/>
      <c r="I242" s="226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</row>
    <row r="243" customFormat="false" ht="12.75" hidden="false" customHeight="true" outlineLevel="0" collapsed="false">
      <c r="A243" s="180" t="s">
        <v>505</v>
      </c>
      <c r="B243" s="217" t="n">
        <v>0.0531</v>
      </c>
      <c r="C243" s="230"/>
      <c r="D243" s="226"/>
      <c r="E243" s="226"/>
      <c r="F243" s="226"/>
      <c r="G243" s="226"/>
      <c r="H243" s="226"/>
      <c r="I243" s="226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</row>
    <row r="244" customFormat="false" ht="12.75" hidden="false" customHeight="true" outlineLevel="0" collapsed="false">
      <c r="A244" s="180" t="s">
        <v>506</v>
      </c>
      <c r="B244" s="217" t="n">
        <v>0.0525</v>
      </c>
      <c r="C244" s="230"/>
      <c r="D244" s="226"/>
      <c r="E244" s="226"/>
      <c r="F244" s="226"/>
      <c r="G244" s="226"/>
      <c r="H244" s="226"/>
      <c r="I244" s="226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</row>
    <row r="245" customFormat="false" ht="12.75" hidden="false" customHeight="true" outlineLevel="0" collapsed="false">
      <c r="A245" s="180" t="s">
        <v>507</v>
      </c>
      <c r="B245" s="217" t="n">
        <v>0.052</v>
      </c>
      <c r="C245" s="230"/>
      <c r="D245" s="226"/>
      <c r="E245" s="226"/>
      <c r="F245" s="226"/>
      <c r="G245" s="226"/>
      <c r="H245" s="226"/>
      <c r="I245" s="226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</row>
    <row r="246" customFormat="false" ht="12.75" hidden="false" customHeight="true" outlineLevel="0" collapsed="false">
      <c r="A246" s="180" t="s">
        <v>508</v>
      </c>
      <c r="B246" s="217" t="n">
        <v>0.0524</v>
      </c>
      <c r="C246" s="230"/>
      <c r="D246" s="226"/>
      <c r="E246" s="226"/>
      <c r="F246" s="226"/>
      <c r="G246" s="226"/>
      <c r="H246" s="226"/>
      <c r="I246" s="226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</row>
    <row r="247" customFormat="false" ht="12.75" hidden="false" customHeight="true" outlineLevel="0" collapsed="false">
      <c r="A247" s="180" t="s">
        <v>509</v>
      </c>
      <c r="B247" s="217" t="n">
        <v>0.0517</v>
      </c>
      <c r="C247" s="230"/>
      <c r="D247" s="226"/>
      <c r="E247" s="226"/>
      <c r="F247" s="226"/>
      <c r="G247" s="226"/>
      <c r="H247" s="226"/>
      <c r="I247" s="226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</row>
    <row r="248" customFormat="false" ht="12.75" hidden="false" customHeight="true" outlineLevel="0" collapsed="false">
      <c r="A248" s="180" t="s">
        <v>510</v>
      </c>
      <c r="B248" s="217" t="n">
        <v>0.052</v>
      </c>
      <c r="C248" s="230"/>
      <c r="D248" s="226"/>
      <c r="E248" s="226"/>
      <c r="F248" s="226"/>
      <c r="G248" s="226"/>
      <c r="H248" s="226"/>
      <c r="I248" s="226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</row>
    <row r="249" customFormat="false" ht="12.75" hidden="false" customHeight="true" outlineLevel="0" collapsed="false">
      <c r="A249" s="180" t="s">
        <v>511</v>
      </c>
      <c r="B249" s="217" t="n">
        <v>0.0521</v>
      </c>
      <c r="C249" s="230"/>
      <c r="D249" s="226"/>
      <c r="E249" s="226"/>
      <c r="F249" s="226"/>
      <c r="G249" s="226"/>
      <c r="H249" s="226"/>
      <c r="I249" s="226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</row>
    <row r="250" customFormat="false" ht="12.75" hidden="false" customHeight="true" outlineLevel="0" collapsed="false">
      <c r="A250" s="180" t="s">
        <v>512</v>
      </c>
      <c r="B250" s="217" t="n">
        <v>0.0518</v>
      </c>
      <c r="C250" s="230"/>
      <c r="D250" s="226"/>
      <c r="E250" s="226"/>
      <c r="F250" s="226"/>
      <c r="G250" s="226"/>
      <c r="H250" s="226"/>
      <c r="I250" s="226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</row>
    <row r="251" customFormat="false" ht="12.75" hidden="false" customHeight="true" outlineLevel="0" collapsed="false">
      <c r="A251" s="180" t="s">
        <v>513</v>
      </c>
      <c r="B251" s="217" t="n">
        <v>0.0518</v>
      </c>
      <c r="C251" s="230"/>
      <c r="D251" s="226"/>
      <c r="E251" s="226"/>
      <c r="F251" s="226"/>
      <c r="G251" s="226"/>
      <c r="H251" s="226"/>
      <c r="I251" s="226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</row>
    <row r="252" customFormat="false" ht="12.75" hidden="false" customHeight="true" outlineLevel="0" collapsed="false">
      <c r="A252" s="180" t="s">
        <v>514</v>
      </c>
      <c r="B252" s="217" t="n">
        <v>0.0533</v>
      </c>
      <c r="C252" s="230"/>
      <c r="D252" s="226"/>
      <c r="E252" s="226"/>
      <c r="F252" s="226"/>
      <c r="G252" s="226"/>
      <c r="H252" s="226"/>
      <c r="I252" s="226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</row>
    <row r="253" customFormat="false" ht="12.75" hidden="false" customHeight="true" outlineLevel="0" collapsed="false">
      <c r="A253" s="180" t="s">
        <v>515</v>
      </c>
      <c r="B253" s="217" t="n">
        <v>0.0549</v>
      </c>
      <c r="C253" s="230"/>
      <c r="D253" s="226"/>
      <c r="E253" s="226"/>
      <c r="F253" s="226"/>
      <c r="G253" s="226"/>
      <c r="H253" s="226"/>
      <c r="I253" s="226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</row>
    <row r="254" customFormat="false" ht="12.75" hidden="false" customHeight="true" outlineLevel="0" collapsed="false">
      <c r="A254" s="180" t="s">
        <v>516</v>
      </c>
      <c r="B254" s="217" t="n">
        <v>0.0547</v>
      </c>
      <c r="C254" s="230"/>
      <c r="D254" s="226"/>
      <c r="E254" s="226"/>
      <c r="F254" s="226"/>
      <c r="G254" s="226"/>
      <c r="H254" s="226"/>
      <c r="I254" s="226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</row>
    <row r="255" customFormat="false" ht="12.75" hidden="false" customHeight="true" outlineLevel="0" collapsed="false">
      <c r="A255" s="180" t="s">
        <v>517</v>
      </c>
      <c r="B255" s="217" t="n">
        <v>0.0556</v>
      </c>
      <c r="C255" s="230"/>
      <c r="D255" s="226"/>
      <c r="E255" s="226"/>
      <c r="F255" s="226"/>
      <c r="G255" s="226"/>
      <c r="H255" s="226"/>
      <c r="I255" s="226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</row>
    <row r="256" customFormat="false" ht="12.75" hidden="false" customHeight="true" outlineLevel="0" collapsed="false">
      <c r="A256" s="180" t="s">
        <v>518</v>
      </c>
      <c r="B256" s="217" t="n">
        <v>0.0559</v>
      </c>
      <c r="C256" s="230"/>
      <c r="D256" s="226"/>
      <c r="E256" s="226"/>
      <c r="F256" s="226"/>
      <c r="G256" s="226"/>
      <c r="H256" s="226"/>
      <c r="I256" s="226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</row>
    <row r="257" customFormat="false" ht="12.75" hidden="false" customHeight="true" outlineLevel="0" collapsed="false">
      <c r="A257" s="180" t="s">
        <v>519</v>
      </c>
      <c r="B257" s="217" t="n">
        <v>0.0558</v>
      </c>
      <c r="C257" s="230"/>
      <c r="D257" s="226"/>
      <c r="E257" s="226"/>
      <c r="F257" s="226"/>
      <c r="G257" s="226"/>
      <c r="H257" s="226"/>
      <c r="I257" s="226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</row>
    <row r="258" customFormat="false" ht="12.75" hidden="false" customHeight="true" outlineLevel="0" collapsed="false">
      <c r="A258" s="180" t="s">
        <v>520</v>
      </c>
      <c r="B258" s="217" t="n">
        <v>0.0551</v>
      </c>
      <c r="C258" s="230"/>
      <c r="D258" s="226"/>
      <c r="E258" s="226"/>
      <c r="F258" s="226"/>
      <c r="G258" s="226"/>
      <c r="H258" s="226"/>
      <c r="I258" s="226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</row>
    <row r="259" customFormat="false" ht="12.75" hidden="false" customHeight="true" outlineLevel="0" collapsed="false">
      <c r="A259" s="180" t="s">
        <v>521</v>
      </c>
      <c r="B259" s="217" t="n">
        <v>0.055</v>
      </c>
      <c r="C259" s="230"/>
      <c r="D259" s="226"/>
      <c r="E259" s="226"/>
      <c r="F259" s="226"/>
      <c r="G259" s="226"/>
      <c r="H259" s="226"/>
      <c r="I259" s="226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</row>
    <row r="260" customFormat="false" ht="12.75" hidden="false" customHeight="true" outlineLevel="0" collapsed="false">
      <c r="A260" s="180" t="s">
        <v>522</v>
      </c>
      <c r="B260" s="217" t="n">
        <v>0.0553</v>
      </c>
      <c r="C260" s="230"/>
      <c r="D260" s="226"/>
      <c r="E260" s="226"/>
      <c r="F260" s="226"/>
      <c r="G260" s="226"/>
      <c r="H260" s="226"/>
      <c r="I260" s="226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</row>
    <row r="261" customFormat="false" ht="12.75" hidden="false" customHeight="true" outlineLevel="0" collapsed="false">
      <c r="A261" s="180" t="s">
        <v>523</v>
      </c>
      <c r="B261" s="217" t="n">
        <v>0.0559</v>
      </c>
      <c r="C261" s="230"/>
      <c r="D261" s="226"/>
      <c r="E261" s="226"/>
      <c r="F261" s="226"/>
      <c r="G261" s="226"/>
      <c r="H261" s="226"/>
      <c r="I261" s="226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</row>
    <row r="262" customFormat="false" ht="12.75" hidden="false" customHeight="true" outlineLevel="0" collapsed="false">
      <c r="A262" s="180" t="s">
        <v>524</v>
      </c>
      <c r="B262" s="217" t="n">
        <v>0.0562</v>
      </c>
      <c r="C262" s="230"/>
      <c r="D262" s="226"/>
      <c r="E262" s="226"/>
      <c r="F262" s="226"/>
      <c r="G262" s="226"/>
      <c r="H262" s="226"/>
      <c r="I262" s="226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</row>
    <row r="263" customFormat="false" ht="12.75" hidden="false" customHeight="true" outlineLevel="0" collapsed="false">
      <c r="A263" s="180" t="s">
        <v>525</v>
      </c>
      <c r="B263" s="217" t="n">
        <v>0.0545</v>
      </c>
      <c r="C263" s="230"/>
      <c r="D263" s="226"/>
      <c r="E263" s="226"/>
      <c r="F263" s="226"/>
      <c r="G263" s="226"/>
      <c r="H263" s="226"/>
      <c r="I263" s="226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</row>
    <row r="264" customFormat="false" ht="12.75" hidden="false" customHeight="true" outlineLevel="0" collapsed="false">
      <c r="A264" s="180" t="s">
        <v>526</v>
      </c>
      <c r="B264" s="217" t="n">
        <v>0.0553</v>
      </c>
      <c r="C264" s="230"/>
      <c r="D264" s="226"/>
      <c r="E264" s="226"/>
      <c r="F264" s="226"/>
      <c r="G264" s="226"/>
      <c r="H264" s="226"/>
      <c r="I264" s="226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</row>
    <row r="265" customFormat="false" ht="12.75" hidden="false" customHeight="true" outlineLevel="0" collapsed="false">
      <c r="A265" s="180" t="s">
        <v>527</v>
      </c>
      <c r="B265" s="217" t="n">
        <v>0.0545</v>
      </c>
      <c r="C265" s="230"/>
      <c r="D265" s="226"/>
      <c r="E265" s="226"/>
      <c r="F265" s="226"/>
      <c r="G265" s="226"/>
      <c r="H265" s="226"/>
      <c r="I265" s="226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</row>
    <row r="266" customFormat="false" ht="12.75" hidden="false" customHeight="true" outlineLevel="0" collapsed="false">
      <c r="A266" s="180" t="s">
        <v>528</v>
      </c>
      <c r="B266" s="217" t="n">
        <v>0.0538</v>
      </c>
      <c r="C266" s="230"/>
      <c r="D266" s="226"/>
      <c r="E266" s="226"/>
      <c r="F266" s="226"/>
      <c r="G266" s="226"/>
      <c r="H266" s="226"/>
      <c r="I266" s="226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</row>
    <row r="267" customFormat="false" ht="12.75" hidden="false" customHeight="true" outlineLevel="0" collapsed="false">
      <c r="A267" s="180" t="s">
        <v>529</v>
      </c>
      <c r="B267" s="217" t="n">
        <v>0.0546</v>
      </c>
      <c r="C267" s="230"/>
      <c r="D267" s="226"/>
      <c r="E267" s="226"/>
      <c r="F267" s="226"/>
      <c r="G267" s="226"/>
      <c r="H267" s="226"/>
      <c r="I267" s="226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</row>
    <row r="268" customFormat="false" ht="12.75" hidden="false" customHeight="true" outlineLevel="0" collapsed="false">
      <c r="A268" s="180" t="s">
        <v>530</v>
      </c>
      <c r="B268" s="217" t="n">
        <v>0.055</v>
      </c>
      <c r="C268" s="230"/>
      <c r="D268" s="226"/>
      <c r="E268" s="226"/>
      <c r="F268" s="226"/>
      <c r="G268" s="226"/>
      <c r="H268" s="226"/>
      <c r="I268" s="226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</row>
    <row r="269" customFormat="false" ht="12.75" hidden="false" customHeight="true" outlineLevel="0" collapsed="false">
      <c r="A269" s="180" t="s">
        <v>531</v>
      </c>
      <c r="B269" s="217" t="n">
        <v>0.056</v>
      </c>
      <c r="C269" s="230"/>
      <c r="D269" s="226"/>
      <c r="E269" s="226"/>
      <c r="F269" s="226"/>
      <c r="G269" s="226"/>
      <c r="H269" s="226"/>
      <c r="I269" s="226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</row>
    <row r="270" customFormat="false" ht="12.75" hidden="false" customHeight="true" outlineLevel="0" collapsed="false">
      <c r="A270" s="180" t="s">
        <v>532</v>
      </c>
      <c r="B270" s="217" t="n">
        <v>0.0564</v>
      </c>
      <c r="C270" s="230"/>
      <c r="D270" s="226"/>
      <c r="E270" s="226"/>
      <c r="F270" s="226"/>
      <c r="G270" s="226"/>
      <c r="H270" s="226"/>
      <c r="I270" s="226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</row>
    <row r="271" customFormat="false" ht="12.75" hidden="false" customHeight="true" outlineLevel="0" collapsed="false">
      <c r="A271" s="180" t="s">
        <v>533</v>
      </c>
      <c r="B271" s="217" t="n">
        <v>0.0561</v>
      </c>
      <c r="C271" s="230"/>
      <c r="D271" s="226"/>
      <c r="E271" s="226"/>
      <c r="F271" s="226"/>
      <c r="G271" s="226"/>
      <c r="H271" s="226"/>
      <c r="I271" s="226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</row>
    <row r="272" customFormat="false" ht="12.75" hidden="false" customHeight="true" outlineLevel="0" collapsed="false">
      <c r="A272" s="180" t="s">
        <v>534</v>
      </c>
      <c r="B272" s="217" t="n">
        <v>0.0556</v>
      </c>
      <c r="C272" s="230"/>
      <c r="D272" s="226"/>
      <c r="E272" s="226"/>
      <c r="F272" s="226"/>
      <c r="G272" s="226"/>
      <c r="H272" s="226"/>
      <c r="I272" s="226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</row>
    <row r="273" customFormat="false" ht="12.75" hidden="false" customHeight="true" outlineLevel="0" collapsed="false">
      <c r="A273" s="180" t="s">
        <v>535</v>
      </c>
      <c r="B273" s="217" t="n">
        <v>0.0543</v>
      </c>
      <c r="C273" s="230"/>
      <c r="D273" s="226"/>
      <c r="E273" s="226"/>
      <c r="F273" s="226"/>
      <c r="G273" s="226"/>
      <c r="H273" s="226"/>
      <c r="I273" s="226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</row>
    <row r="274" customFormat="false" ht="12.75" hidden="false" customHeight="true" outlineLevel="0" collapsed="false">
      <c r="A274" s="180" t="s">
        <v>536</v>
      </c>
      <c r="B274" s="217" t="n">
        <v>0.0534</v>
      </c>
      <c r="C274" s="230"/>
      <c r="D274" s="226"/>
      <c r="E274" s="226"/>
      <c r="F274" s="226"/>
      <c r="G274" s="226"/>
      <c r="H274" s="226"/>
      <c r="I274" s="226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</row>
    <row r="275" customFormat="false" ht="12.75" hidden="false" customHeight="true" outlineLevel="0" collapsed="false">
      <c r="A275" s="180" t="s">
        <v>537</v>
      </c>
      <c r="B275" s="217" t="n">
        <v>0.0542</v>
      </c>
      <c r="C275" s="230"/>
      <c r="D275" s="226"/>
      <c r="E275" s="226"/>
      <c r="F275" s="226"/>
      <c r="G275" s="226"/>
      <c r="H275" s="226"/>
      <c r="I275" s="226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</row>
    <row r="276" customFormat="false" ht="12.75" hidden="false" customHeight="true" outlineLevel="0" collapsed="false">
      <c r="A276" s="180" t="s">
        <v>538</v>
      </c>
      <c r="B276" s="217" t="n">
        <v>0.0544</v>
      </c>
      <c r="C276" s="230"/>
      <c r="D276" s="226"/>
      <c r="E276" s="226"/>
      <c r="F276" s="226"/>
      <c r="G276" s="226"/>
      <c r="H276" s="226"/>
      <c r="I276" s="226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</row>
    <row r="277" customFormat="false" ht="12.75" hidden="false" customHeight="true" outlineLevel="0" collapsed="false">
      <c r="A277" s="180" t="s">
        <v>539</v>
      </c>
      <c r="B277" s="217" t="n">
        <v>0.0545</v>
      </c>
      <c r="C277" s="230"/>
      <c r="D277" s="226"/>
      <c r="E277" s="226"/>
      <c r="F277" s="226"/>
      <c r="G277" s="226"/>
      <c r="H277" s="226"/>
      <c r="I277" s="226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</row>
    <row r="278" customFormat="false" ht="12.75" hidden="false" customHeight="true" outlineLevel="0" collapsed="false">
      <c r="A278" s="180" t="s">
        <v>540</v>
      </c>
      <c r="B278" s="217" t="n">
        <v>0.0563</v>
      </c>
      <c r="C278" s="230"/>
      <c r="D278" s="226"/>
      <c r="E278" s="226"/>
      <c r="F278" s="226"/>
      <c r="G278" s="226"/>
      <c r="H278" s="226"/>
      <c r="I278" s="226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</row>
    <row r="279" customFormat="false" ht="12.75" hidden="false" customHeight="true" outlineLevel="0" collapsed="false">
      <c r="A279" s="180" t="s">
        <v>541</v>
      </c>
      <c r="B279" s="217" t="n">
        <v>0.0562</v>
      </c>
      <c r="C279" s="230"/>
      <c r="D279" s="226"/>
      <c r="E279" s="226"/>
      <c r="F279" s="226"/>
      <c r="G279" s="226"/>
      <c r="H279" s="226"/>
      <c r="I279" s="226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</row>
    <row r="280" customFormat="false" ht="12.75" hidden="false" customHeight="true" outlineLevel="0" collapsed="false">
      <c r="A280" s="180" t="s">
        <v>542</v>
      </c>
      <c r="B280" s="217" t="n">
        <v>0.0567</v>
      </c>
      <c r="C280" s="230"/>
      <c r="D280" s="226"/>
      <c r="E280" s="226"/>
      <c r="F280" s="226"/>
      <c r="G280" s="226"/>
      <c r="H280" s="226"/>
      <c r="I280" s="226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</row>
    <row r="281" customFormat="false" ht="12.75" hidden="false" customHeight="true" outlineLevel="0" collapsed="false">
      <c r="A281" s="180" t="s">
        <v>543</v>
      </c>
      <c r="B281" s="217" t="n">
        <v>0.056</v>
      </c>
      <c r="C281" s="230"/>
      <c r="D281" s="226"/>
      <c r="E281" s="226"/>
      <c r="F281" s="226"/>
      <c r="G281" s="226"/>
      <c r="H281" s="226"/>
      <c r="I281" s="226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</row>
    <row r="282" customFormat="false" ht="12.75" hidden="false" customHeight="true" outlineLevel="0" collapsed="false">
      <c r="A282" s="180" t="s">
        <v>544</v>
      </c>
      <c r="B282" s="217" t="n">
        <v>0.0551</v>
      </c>
      <c r="C282" s="230"/>
      <c r="D282" s="226"/>
      <c r="E282" s="226"/>
      <c r="F282" s="226"/>
      <c r="G282" s="226"/>
      <c r="H282" s="226"/>
      <c r="I282" s="226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</row>
    <row r="283" customFormat="false" ht="12.75" hidden="false" customHeight="true" outlineLevel="0" collapsed="false">
      <c r="A283" s="180" t="s">
        <v>545</v>
      </c>
      <c r="B283" s="217" t="n">
        <v>0.0556</v>
      </c>
      <c r="C283" s="230"/>
      <c r="D283" s="226"/>
      <c r="E283" s="226"/>
      <c r="F283" s="226"/>
      <c r="G283" s="226"/>
      <c r="H283" s="226"/>
      <c r="I283" s="226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</row>
    <row r="284" customFormat="false" ht="12.75" hidden="false" customHeight="true" outlineLevel="0" collapsed="false">
      <c r="A284" s="180" t="s">
        <v>546</v>
      </c>
      <c r="B284" s="217" t="n">
        <v>0.0561</v>
      </c>
      <c r="C284" s="230"/>
      <c r="D284" s="226"/>
      <c r="E284" s="226"/>
      <c r="F284" s="226"/>
      <c r="G284" s="226"/>
      <c r="H284" s="226"/>
      <c r="I284" s="226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</row>
    <row r="285" customFormat="false" ht="12.75" hidden="false" customHeight="true" outlineLevel="0" collapsed="false">
      <c r="A285" s="180" t="s">
        <v>547</v>
      </c>
      <c r="B285" s="217" t="n">
        <v>0.0564</v>
      </c>
      <c r="C285" s="230"/>
      <c r="D285" s="226"/>
      <c r="E285" s="226"/>
      <c r="F285" s="226"/>
      <c r="G285" s="226"/>
      <c r="H285" s="226"/>
      <c r="I285" s="226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</row>
    <row r="286" customFormat="false" ht="12.75" hidden="false" customHeight="true" outlineLevel="0" collapsed="false">
      <c r="A286" s="180" t="s">
        <v>548</v>
      </c>
      <c r="B286" s="217" t="n">
        <v>0.0565</v>
      </c>
      <c r="C286" s="230"/>
      <c r="D286" s="226"/>
      <c r="E286" s="226"/>
      <c r="F286" s="226"/>
      <c r="G286" s="226"/>
      <c r="H286" s="226"/>
      <c r="I286" s="226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</row>
    <row r="287" customFormat="false" ht="12.75" hidden="false" customHeight="true" outlineLevel="0" collapsed="false">
      <c r="A287" s="180" t="s">
        <v>549</v>
      </c>
      <c r="B287" s="217" t="n">
        <v>0.0573</v>
      </c>
      <c r="C287" s="230"/>
      <c r="D287" s="226"/>
      <c r="E287" s="226"/>
      <c r="F287" s="226"/>
      <c r="G287" s="226"/>
      <c r="H287" s="226"/>
      <c r="I287" s="226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</row>
    <row r="288" customFormat="false" ht="12.75" hidden="false" customHeight="true" outlineLevel="0" collapsed="false">
      <c r="A288" s="180" t="s">
        <v>550</v>
      </c>
      <c r="B288" s="217" t="n">
        <v>0.0571</v>
      </c>
      <c r="C288" s="230"/>
      <c r="D288" s="226"/>
      <c r="E288" s="226"/>
      <c r="F288" s="226"/>
      <c r="G288" s="226"/>
      <c r="H288" s="226"/>
      <c r="I288" s="226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</row>
    <row r="289" customFormat="false" ht="12.75" hidden="false" customHeight="true" outlineLevel="0" collapsed="false">
      <c r="A289" s="180" t="s">
        <v>551</v>
      </c>
      <c r="B289" s="217" t="n">
        <v>0.0564</v>
      </c>
      <c r="C289" s="230"/>
      <c r="D289" s="226"/>
      <c r="E289" s="226"/>
      <c r="F289" s="226"/>
      <c r="G289" s="226"/>
      <c r="H289" s="226"/>
      <c r="I289" s="226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</row>
    <row r="290" customFormat="false" ht="12.75" hidden="false" customHeight="true" outlineLevel="0" collapsed="false">
      <c r="A290" s="180" t="s">
        <v>552</v>
      </c>
      <c r="B290" s="217" t="n">
        <v>0.0575</v>
      </c>
      <c r="C290" s="230"/>
      <c r="D290" s="226"/>
      <c r="E290" s="226"/>
      <c r="F290" s="226"/>
      <c r="G290" s="226"/>
      <c r="H290" s="226"/>
      <c r="I290" s="226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</row>
    <row r="291" customFormat="false" ht="12.75" hidden="false" customHeight="true" outlineLevel="0" collapsed="false">
      <c r="A291" s="180" t="s">
        <v>553</v>
      </c>
      <c r="B291" s="217" t="n">
        <v>0.0575</v>
      </c>
      <c r="C291" s="230"/>
      <c r="D291" s="226"/>
      <c r="E291" s="226"/>
      <c r="F291" s="226"/>
      <c r="G291" s="226"/>
      <c r="H291" s="226"/>
      <c r="I291" s="226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</row>
    <row r="292" customFormat="false" ht="12.75" hidden="false" customHeight="true" outlineLevel="0" collapsed="false">
      <c r="A292" s="180" t="s">
        <v>554</v>
      </c>
      <c r="B292" s="217" t="n">
        <v>0.0577</v>
      </c>
      <c r="C292" s="230"/>
      <c r="D292" s="226"/>
      <c r="E292" s="226"/>
      <c r="F292" s="226"/>
      <c r="G292" s="226"/>
      <c r="H292" s="226"/>
      <c r="I292" s="226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</row>
    <row r="293" customFormat="false" ht="12.75" hidden="false" customHeight="true" outlineLevel="0" collapsed="false">
      <c r="A293" s="180" t="s">
        <v>555</v>
      </c>
      <c r="B293" s="217" t="n">
        <v>0.0588</v>
      </c>
      <c r="C293" s="230"/>
      <c r="D293" s="226"/>
      <c r="E293" s="226"/>
      <c r="F293" s="226"/>
      <c r="G293" s="226"/>
      <c r="H293" s="226"/>
      <c r="I293" s="226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</row>
    <row r="294" customFormat="false" ht="12.75" hidden="false" customHeight="true" outlineLevel="0" collapsed="false">
      <c r="A294" s="180" t="s">
        <v>556</v>
      </c>
      <c r="B294" s="217" t="n">
        <v>0.0589</v>
      </c>
      <c r="C294" s="230"/>
      <c r="D294" s="226"/>
      <c r="E294" s="226"/>
      <c r="F294" s="226"/>
      <c r="G294" s="226"/>
      <c r="H294" s="226"/>
      <c r="I294" s="226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</row>
    <row r="295" customFormat="false" ht="12.75" hidden="false" customHeight="true" outlineLevel="0" collapsed="false">
      <c r="A295" s="180" t="s">
        <v>557</v>
      </c>
      <c r="B295" s="217" t="n">
        <v>0.0572</v>
      </c>
      <c r="C295" s="230"/>
      <c r="D295" s="226"/>
      <c r="E295" s="226"/>
      <c r="F295" s="226"/>
      <c r="G295" s="226"/>
      <c r="H295" s="226"/>
      <c r="I295" s="226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</row>
    <row r="296" customFormat="false" ht="12.75" hidden="false" customHeight="true" outlineLevel="0" collapsed="false">
      <c r="A296" s="180" t="s">
        <v>558</v>
      </c>
      <c r="B296" s="217" t="n">
        <v>0.0576</v>
      </c>
      <c r="C296" s="230"/>
      <c r="D296" s="226"/>
      <c r="E296" s="226"/>
      <c r="F296" s="226"/>
      <c r="G296" s="226"/>
      <c r="H296" s="226"/>
      <c r="I296" s="226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</row>
    <row r="297" customFormat="false" ht="12.75" hidden="false" customHeight="true" outlineLevel="0" collapsed="false">
      <c r="A297" s="180" t="s">
        <v>559</v>
      </c>
      <c r="B297" s="217" t="n">
        <v>0.0572</v>
      </c>
      <c r="C297" s="230"/>
      <c r="D297" s="226"/>
      <c r="E297" s="226"/>
      <c r="F297" s="226"/>
      <c r="G297" s="226"/>
      <c r="H297" s="226"/>
      <c r="I297" s="226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</row>
    <row r="298" customFormat="false" ht="12.75" hidden="false" customHeight="true" outlineLevel="0" collapsed="false">
      <c r="A298" s="180" t="s">
        <v>560</v>
      </c>
      <c r="B298" s="217" t="n">
        <v>0.0581</v>
      </c>
      <c r="C298" s="230"/>
      <c r="D298" s="226"/>
      <c r="E298" s="226"/>
      <c r="F298" s="226"/>
      <c r="G298" s="226"/>
      <c r="H298" s="226"/>
      <c r="I298" s="226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</row>
    <row r="299" customFormat="false" ht="12.75" hidden="false" customHeight="true" outlineLevel="0" collapsed="false">
      <c r="A299" s="180" t="s">
        <v>561</v>
      </c>
      <c r="B299" s="217" t="n">
        <v>0.0572</v>
      </c>
      <c r="C299" s="230"/>
      <c r="D299" s="226"/>
      <c r="E299" s="226"/>
      <c r="F299" s="226"/>
      <c r="G299" s="226"/>
      <c r="H299" s="226"/>
      <c r="I299" s="226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</row>
    <row r="300" customFormat="false" ht="12.75" hidden="false" customHeight="true" outlineLevel="0" collapsed="false">
      <c r="A300" s="180" t="s">
        <v>562</v>
      </c>
      <c r="B300" s="217" t="n">
        <v>0.0571</v>
      </c>
      <c r="C300" s="230"/>
      <c r="D300" s="226"/>
      <c r="E300" s="226"/>
      <c r="F300" s="226"/>
      <c r="G300" s="226"/>
      <c r="H300" s="226"/>
      <c r="I300" s="226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</row>
    <row r="301" customFormat="false" ht="12.75" hidden="false" customHeight="true" outlineLevel="0" collapsed="false">
      <c r="A301" s="180" t="s">
        <v>563</v>
      </c>
      <c r="B301" s="217" t="n">
        <v>0.0577</v>
      </c>
      <c r="C301" s="230"/>
      <c r="D301" s="226"/>
      <c r="E301" s="226"/>
      <c r="F301" s="226"/>
      <c r="G301" s="226"/>
      <c r="H301" s="226"/>
      <c r="I301" s="226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</row>
    <row r="302" customFormat="false" ht="12.75" hidden="false" customHeight="true" outlineLevel="0" collapsed="false">
      <c r="A302" s="180" t="s">
        <v>564</v>
      </c>
      <c r="B302" s="217" t="n">
        <v>0.0566</v>
      </c>
      <c r="C302" s="230"/>
      <c r="D302" s="226"/>
      <c r="E302" s="226"/>
      <c r="F302" s="226"/>
      <c r="G302" s="226"/>
      <c r="H302" s="226"/>
      <c r="I302" s="226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</row>
    <row r="303" customFormat="false" ht="12.75" hidden="false" customHeight="true" outlineLevel="0" collapsed="false">
      <c r="A303" s="180" t="s">
        <v>565</v>
      </c>
      <c r="B303" s="217" t="n">
        <v>0.0555</v>
      </c>
      <c r="C303" s="230"/>
      <c r="D303" s="226"/>
      <c r="E303" s="226"/>
      <c r="F303" s="226"/>
      <c r="G303" s="226"/>
      <c r="H303" s="226"/>
      <c r="I303" s="226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</row>
    <row r="304" customFormat="false" ht="12.75" hidden="false" customHeight="true" outlineLevel="0" collapsed="false">
      <c r="A304" s="180" t="s">
        <v>566</v>
      </c>
      <c r="B304" s="217" t="n">
        <v>0.0541</v>
      </c>
      <c r="C304" s="230"/>
      <c r="D304" s="226"/>
      <c r="E304" s="226"/>
      <c r="F304" s="226"/>
      <c r="G304" s="226"/>
      <c r="H304" s="226"/>
      <c r="I304" s="226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</row>
    <row r="305" customFormat="false" ht="12.75" hidden="false" customHeight="true" outlineLevel="0" collapsed="false">
      <c r="A305" s="180" t="s">
        <v>567</v>
      </c>
      <c r="B305" s="217" t="n">
        <v>0.0536</v>
      </c>
      <c r="C305" s="230"/>
      <c r="D305" s="226"/>
      <c r="E305" s="226"/>
      <c r="F305" s="226"/>
      <c r="G305" s="226"/>
      <c r="H305" s="226"/>
      <c r="I305" s="226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</row>
    <row r="306" customFormat="false" ht="12.75" hidden="false" customHeight="true" outlineLevel="0" collapsed="false">
      <c r="A306" s="180" t="s">
        <v>568</v>
      </c>
      <c r="B306" s="217" t="n">
        <v>0.0534</v>
      </c>
      <c r="C306" s="230"/>
      <c r="D306" s="226"/>
      <c r="E306" s="226"/>
      <c r="F306" s="226"/>
      <c r="G306" s="226"/>
      <c r="H306" s="226"/>
      <c r="I306" s="226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</row>
    <row r="307" customFormat="false" ht="12.75" hidden="false" customHeight="true" outlineLevel="0" collapsed="false">
      <c r="A307" s="180" t="s">
        <v>569</v>
      </c>
      <c r="B307" s="217" t="n">
        <v>0.0496</v>
      </c>
      <c r="C307" s="230"/>
      <c r="D307" s="226"/>
      <c r="E307" s="226"/>
      <c r="F307" s="226"/>
      <c r="G307" s="226"/>
      <c r="H307" s="226"/>
      <c r="I307" s="226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</row>
    <row r="308" customFormat="false" ht="12.75" hidden="false" customHeight="true" outlineLevel="0" collapsed="false">
      <c r="A308" s="180" t="s">
        <v>570</v>
      </c>
      <c r="B308" s="217" t="n">
        <v>0.049</v>
      </c>
      <c r="C308" s="230"/>
      <c r="D308" s="226"/>
      <c r="E308" s="226"/>
      <c r="F308" s="226"/>
      <c r="G308" s="226"/>
      <c r="H308" s="226"/>
      <c r="I308" s="226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</row>
    <row r="309" customFormat="false" ht="12.75" hidden="false" customHeight="true" outlineLevel="0" collapsed="false">
      <c r="A309" s="180" t="s">
        <v>571</v>
      </c>
      <c r="B309" s="217" t="n">
        <v>0.0493</v>
      </c>
      <c r="C309" s="230"/>
      <c r="D309" s="226"/>
      <c r="E309" s="226"/>
      <c r="F309" s="226"/>
      <c r="G309" s="226"/>
      <c r="H309" s="226"/>
      <c r="I309" s="226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</row>
    <row r="310" customFormat="false" ht="12.75" hidden="false" customHeight="true" outlineLevel="0" collapsed="false">
      <c r="A310" s="180" t="s">
        <v>572</v>
      </c>
      <c r="B310" s="217" t="n">
        <v>0.0514</v>
      </c>
      <c r="C310" s="230"/>
      <c r="D310" s="226"/>
      <c r="E310" s="226"/>
      <c r="F310" s="226"/>
      <c r="G310" s="226"/>
      <c r="H310" s="226"/>
      <c r="I310" s="226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</row>
    <row r="311" customFormat="false" ht="12.75" hidden="false" customHeight="true" outlineLevel="0" collapsed="false">
      <c r="A311" s="180" t="s">
        <v>573</v>
      </c>
      <c r="B311" s="217" t="n">
        <v>0.0516</v>
      </c>
      <c r="C311" s="230"/>
      <c r="D311" s="226"/>
      <c r="E311" s="226"/>
      <c r="F311" s="226"/>
      <c r="G311" s="226"/>
      <c r="H311" s="226"/>
      <c r="I311" s="226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</row>
    <row r="312" customFormat="false" ht="12.75" hidden="false" customHeight="true" outlineLevel="0" collapsed="false">
      <c r="A312" s="180" t="s">
        <v>574</v>
      </c>
      <c r="B312" s="217" t="n">
        <v>0.0525</v>
      </c>
      <c r="C312" s="230"/>
      <c r="D312" s="226"/>
      <c r="E312" s="226"/>
      <c r="F312" s="226"/>
      <c r="G312" s="226"/>
      <c r="H312" s="226"/>
      <c r="I312" s="226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</row>
    <row r="313" customFormat="false" ht="12.75" hidden="false" customHeight="true" outlineLevel="0" collapsed="false">
      <c r="A313" s="180" t="s">
        <v>575</v>
      </c>
      <c r="B313" s="217" t="n">
        <v>0.0514</v>
      </c>
      <c r="C313" s="230"/>
      <c r="D313" s="226"/>
      <c r="E313" s="226"/>
      <c r="F313" s="226"/>
      <c r="G313" s="226"/>
      <c r="H313" s="226"/>
      <c r="I313" s="226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</row>
    <row r="314" customFormat="false" ht="12.75" hidden="false" customHeight="true" outlineLevel="0" collapsed="false">
      <c r="A314" s="180" t="s">
        <v>576</v>
      </c>
      <c r="B314" s="217" t="n">
        <v>0.0514</v>
      </c>
      <c r="C314" s="230"/>
      <c r="D314" s="226"/>
      <c r="E314" s="226"/>
      <c r="F314" s="226"/>
      <c r="G314" s="226"/>
      <c r="H314" s="226"/>
      <c r="I314" s="226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</row>
    <row r="315" customFormat="false" ht="12.75" hidden="false" customHeight="true" outlineLevel="0" collapsed="false">
      <c r="A315" s="180" t="s">
        <v>577</v>
      </c>
      <c r="B315" s="217" t="n">
        <v>0.0528</v>
      </c>
      <c r="C315" s="230"/>
      <c r="D315" s="226"/>
      <c r="E315" s="226"/>
      <c r="F315" s="226"/>
      <c r="G315" s="226"/>
      <c r="H315" s="226"/>
      <c r="I315" s="226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</row>
    <row r="316" customFormat="false" ht="12.75" hidden="false" customHeight="true" outlineLevel="0" collapsed="false">
      <c r="A316" s="180" t="s">
        <v>578</v>
      </c>
      <c r="B316" s="217" t="n">
        <v>0.0521</v>
      </c>
      <c r="C316" s="230"/>
      <c r="D316" s="226"/>
      <c r="E316" s="226"/>
      <c r="F316" s="226"/>
      <c r="G316" s="226"/>
      <c r="H316" s="226"/>
      <c r="I316" s="226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</row>
    <row r="317" customFormat="false" ht="12.75" hidden="false" customHeight="true" outlineLevel="0" collapsed="false">
      <c r="A317" s="180" t="s">
        <v>579</v>
      </c>
      <c r="B317" s="217" t="n">
        <v>0.0533</v>
      </c>
      <c r="C317" s="230"/>
      <c r="D317" s="226"/>
      <c r="E317" s="226"/>
      <c r="F317" s="226"/>
      <c r="G317" s="226"/>
      <c r="H317" s="226"/>
      <c r="I317" s="226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</row>
    <row r="318" customFormat="false" ht="12.75" hidden="false" customHeight="true" outlineLevel="0" collapsed="false">
      <c r="A318" s="180" t="s">
        <v>580</v>
      </c>
      <c r="B318" s="217" t="n">
        <v>0.0537</v>
      </c>
      <c r="C318" s="230"/>
      <c r="D318" s="226"/>
      <c r="E318" s="226"/>
      <c r="F318" s="226"/>
      <c r="G318" s="226"/>
      <c r="H318" s="226"/>
      <c r="I318" s="226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</row>
    <row r="319" customFormat="false" ht="12.75" hidden="false" customHeight="true" outlineLevel="0" collapsed="false">
      <c r="A319" s="180" t="s">
        <v>581</v>
      </c>
      <c r="B319" s="217" t="n">
        <v>0.0555</v>
      </c>
      <c r="C319" s="230"/>
      <c r="D319" s="226"/>
      <c r="E319" s="226"/>
      <c r="F319" s="226"/>
      <c r="G319" s="226"/>
      <c r="H319" s="226"/>
      <c r="I319" s="226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</row>
    <row r="320" customFormat="false" ht="12.75" hidden="false" customHeight="true" outlineLevel="0" collapsed="false">
      <c r="A320" s="180" t="s">
        <v>582</v>
      </c>
      <c r="B320" s="217" t="n">
        <v>0.0562</v>
      </c>
      <c r="C320" s="230"/>
      <c r="D320" s="226"/>
      <c r="E320" s="226"/>
      <c r="F320" s="226"/>
      <c r="G320" s="226"/>
      <c r="H320" s="226"/>
      <c r="I320" s="226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</row>
    <row r="321" customFormat="false" ht="12.75" hidden="false" customHeight="true" outlineLevel="0" collapsed="false">
      <c r="A321" s="180" t="s">
        <v>583</v>
      </c>
      <c r="B321" s="217" t="n">
        <v>0.0556</v>
      </c>
      <c r="C321" s="230"/>
      <c r="D321" s="226"/>
      <c r="E321" s="226"/>
      <c r="F321" s="226"/>
      <c r="G321" s="226"/>
      <c r="H321" s="226"/>
      <c r="I321" s="226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</row>
    <row r="322" customFormat="false" ht="12.75" hidden="false" customHeight="true" outlineLevel="0" collapsed="false">
      <c r="A322" s="180" t="s">
        <v>584</v>
      </c>
      <c r="B322" s="217" t="n">
        <v>0.0556</v>
      </c>
      <c r="C322" s="230"/>
      <c r="D322" s="226"/>
      <c r="E322" s="226"/>
      <c r="F322" s="226"/>
      <c r="G322" s="226"/>
      <c r="H322" s="226"/>
      <c r="I322" s="226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</row>
    <row r="323" customFormat="false" ht="12.75" hidden="false" customHeight="true" outlineLevel="0" collapsed="false">
      <c r="A323" s="180" t="s">
        <v>585</v>
      </c>
      <c r="B323" s="217" t="n">
        <v>0.0537</v>
      </c>
      <c r="C323" s="230"/>
      <c r="D323" s="226"/>
      <c r="E323" s="226"/>
      <c r="F323" s="226"/>
      <c r="G323" s="226"/>
      <c r="H323" s="226"/>
      <c r="I323" s="226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</row>
    <row r="324" customFormat="false" ht="12.75" hidden="false" customHeight="true" outlineLevel="0" collapsed="false">
      <c r="A324" s="180" t="s">
        <v>586</v>
      </c>
      <c r="B324" s="217" t="n">
        <v>0.0544</v>
      </c>
      <c r="C324" s="230"/>
      <c r="D324" s="226"/>
      <c r="E324" s="226"/>
      <c r="F324" s="226"/>
      <c r="G324" s="226"/>
      <c r="H324" s="226"/>
      <c r="I324" s="226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</row>
    <row r="325" customFormat="false" ht="12.75" hidden="false" customHeight="true" outlineLevel="0" collapsed="false">
      <c r="A325" s="180" t="s">
        <v>587</v>
      </c>
      <c r="B325" s="217" t="n">
        <v>0.0552</v>
      </c>
      <c r="C325" s="230"/>
      <c r="D325" s="226"/>
      <c r="E325" s="226"/>
      <c r="F325" s="226"/>
      <c r="G325" s="226"/>
      <c r="H325" s="226"/>
      <c r="I325" s="226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</row>
    <row r="326" customFormat="false" ht="12.75" hidden="false" customHeight="true" outlineLevel="0" collapsed="false">
      <c r="A326" s="180" t="s">
        <v>588</v>
      </c>
      <c r="B326" s="217" t="n">
        <v>0.055</v>
      </c>
      <c r="C326" s="230"/>
      <c r="D326" s="226"/>
      <c r="E326" s="226"/>
      <c r="F326" s="226"/>
      <c r="G326" s="226"/>
      <c r="H326" s="226"/>
      <c r="I326" s="226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</row>
    <row r="327" customFormat="false" ht="12.75" hidden="false" customHeight="true" outlineLevel="0" collapsed="false">
      <c r="A327" s="180" t="s">
        <v>589</v>
      </c>
      <c r="B327" s="217" t="n">
        <v>0.0549</v>
      </c>
      <c r="C327" s="230"/>
      <c r="D327" s="226"/>
      <c r="E327" s="226"/>
      <c r="F327" s="226"/>
      <c r="G327" s="226"/>
      <c r="H327" s="226"/>
      <c r="I327" s="226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</row>
    <row r="328" customFormat="false" ht="12.75" hidden="false" customHeight="true" outlineLevel="0" collapsed="false">
      <c r="A328" s="180" t="s">
        <v>590</v>
      </c>
      <c r="B328" s="217" t="n">
        <v>0.0549</v>
      </c>
      <c r="C328" s="230"/>
      <c r="D328" s="226"/>
      <c r="E328" s="226"/>
      <c r="F328" s="226"/>
      <c r="G328" s="226"/>
      <c r="H328" s="226"/>
      <c r="I328" s="226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</row>
    <row r="329" customFormat="false" ht="12.75" hidden="false" customHeight="true" outlineLevel="0" collapsed="false">
      <c r="A329" s="180" t="s">
        <v>591</v>
      </c>
      <c r="B329" s="217" t="n">
        <v>0.0554</v>
      </c>
      <c r="C329" s="230"/>
      <c r="D329" s="226"/>
      <c r="E329" s="226"/>
      <c r="F329" s="226"/>
      <c r="G329" s="226"/>
      <c r="H329" s="226"/>
      <c r="I329" s="226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</row>
    <row r="330" customFormat="false" ht="12.75" hidden="false" customHeight="true" outlineLevel="0" collapsed="false">
      <c r="A330" s="180" t="s">
        <v>592</v>
      </c>
      <c r="B330" s="217" t="n">
        <v>0.0548</v>
      </c>
      <c r="C330" s="230"/>
      <c r="D330" s="226"/>
      <c r="E330" s="226"/>
      <c r="F330" s="226"/>
      <c r="G330" s="226"/>
      <c r="H330" s="226"/>
      <c r="I330" s="226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</row>
    <row r="331" customFormat="false" ht="12.75" hidden="false" customHeight="true" outlineLevel="0" collapsed="false">
      <c r="A331" s="180" t="s">
        <v>593</v>
      </c>
      <c r="B331" s="217" t="n">
        <v>0.0554</v>
      </c>
      <c r="C331" s="230"/>
      <c r="D331" s="226"/>
      <c r="E331" s="226"/>
      <c r="F331" s="226"/>
      <c r="G331" s="226"/>
      <c r="H331" s="226"/>
      <c r="I331" s="226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</row>
    <row r="332" customFormat="false" ht="12.75" hidden="false" customHeight="true" outlineLevel="0" collapsed="false">
      <c r="A332" s="180" t="s">
        <v>594</v>
      </c>
      <c r="B332" s="217" t="n">
        <v>0.0554</v>
      </c>
      <c r="C332" s="230"/>
      <c r="D332" s="226"/>
      <c r="E332" s="226"/>
      <c r="F332" s="226"/>
      <c r="G332" s="226"/>
      <c r="H332" s="226"/>
      <c r="I332" s="226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</row>
    <row r="333" customFormat="false" ht="12.75" hidden="false" customHeight="true" outlineLevel="0" collapsed="false">
      <c r="A333" s="180" t="s">
        <v>595</v>
      </c>
      <c r="B333" s="217" t="n">
        <v>0.0548</v>
      </c>
      <c r="C333" s="230"/>
      <c r="D333" s="226"/>
      <c r="E333" s="226"/>
      <c r="F333" s="226"/>
      <c r="G333" s="226"/>
      <c r="H333" s="226"/>
      <c r="I333" s="226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</row>
    <row r="334" customFormat="false" ht="12.75" hidden="false" customHeight="true" outlineLevel="0" collapsed="false">
      <c r="A334" s="180" t="s">
        <v>596</v>
      </c>
      <c r="B334" s="217" t="n">
        <v>0.0533</v>
      </c>
      <c r="C334" s="230"/>
      <c r="D334" s="226"/>
      <c r="E334" s="226"/>
      <c r="F334" s="226"/>
      <c r="G334" s="226"/>
      <c r="H334" s="226"/>
      <c r="I334" s="226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</row>
    <row r="335" customFormat="false" ht="12.75" hidden="false" customHeight="true" outlineLevel="0" collapsed="false">
      <c r="A335" s="180" t="s">
        <v>597</v>
      </c>
      <c r="B335" s="217" t="n">
        <v>0.0542</v>
      </c>
      <c r="C335" s="230"/>
      <c r="D335" s="226"/>
      <c r="E335" s="226"/>
      <c r="F335" s="226"/>
      <c r="G335" s="226"/>
      <c r="H335" s="226"/>
      <c r="I335" s="226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</row>
    <row r="336" customFormat="false" ht="12.75" hidden="false" customHeight="true" outlineLevel="0" collapsed="false">
      <c r="A336" s="180" t="s">
        <v>598</v>
      </c>
      <c r="B336" s="217" t="n">
        <v>0.055</v>
      </c>
      <c r="C336" s="230"/>
      <c r="D336" s="226"/>
      <c r="E336" s="226"/>
      <c r="F336" s="226"/>
      <c r="G336" s="226"/>
      <c r="H336" s="226"/>
      <c r="I336" s="226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</row>
    <row r="337" customFormat="false" ht="12.75" hidden="false" customHeight="true" outlineLevel="0" collapsed="false">
      <c r="A337" s="180" t="s">
        <v>599</v>
      </c>
      <c r="B337" s="217" t="n">
        <v>0.0543</v>
      </c>
      <c r="C337" s="230"/>
      <c r="D337" s="226"/>
      <c r="E337" s="226"/>
      <c r="F337" s="226"/>
      <c r="G337" s="226"/>
      <c r="H337" s="226"/>
      <c r="I337" s="226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</row>
    <row r="338" customFormat="false" ht="12.75" hidden="false" customHeight="true" outlineLevel="0" collapsed="false">
      <c r="A338" s="180" t="s">
        <v>600</v>
      </c>
      <c r="B338" s="217" t="n">
        <v>0.0564</v>
      </c>
      <c r="C338" s="230"/>
      <c r="D338" s="226"/>
      <c r="E338" s="226"/>
      <c r="F338" s="226"/>
      <c r="G338" s="226"/>
      <c r="H338" s="226"/>
      <c r="I338" s="226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</row>
    <row r="339" customFormat="false" ht="12.75" hidden="false" customHeight="true" outlineLevel="0" collapsed="false">
      <c r="A339" s="180" t="s">
        <v>601</v>
      </c>
      <c r="B339" s="217" t="n">
        <v>0.0554</v>
      </c>
      <c r="C339" s="226"/>
      <c r="D339" s="226"/>
      <c r="E339" s="226"/>
      <c r="F339" s="226"/>
      <c r="G339" s="226"/>
      <c r="H339" s="226"/>
      <c r="I339" s="226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</row>
    <row r="340" customFormat="false" ht="12.75" hidden="false" customHeight="true" outlineLevel="0" collapsed="false">
      <c r="A340" s="180" t="s">
        <v>602</v>
      </c>
      <c r="B340" s="217" t="n">
        <v>0.0553</v>
      </c>
      <c r="C340" s="226"/>
      <c r="D340" s="226"/>
      <c r="E340" s="226"/>
      <c r="F340" s="226"/>
      <c r="G340" s="226"/>
      <c r="H340" s="226"/>
      <c r="I340" s="226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</row>
    <row r="341" customFormat="false" ht="12.75" hidden="false" customHeight="true" outlineLevel="0" collapsed="false">
      <c r="A341" s="180" t="s">
        <v>603</v>
      </c>
      <c r="B341" s="217" t="n">
        <v>0.0553</v>
      </c>
      <c r="C341" s="226"/>
      <c r="D341" s="226"/>
      <c r="E341" s="226"/>
      <c r="F341" s="226"/>
      <c r="G341" s="226"/>
      <c r="H341" s="226"/>
      <c r="I341" s="226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</row>
    <row r="342" customFormat="false" ht="12.75" hidden="false" customHeight="true" outlineLevel="0" collapsed="false">
      <c r="A342" s="180" t="s">
        <v>604</v>
      </c>
      <c r="B342" s="217" t="n">
        <v>0.0534</v>
      </c>
      <c r="C342" s="226"/>
      <c r="D342" s="226"/>
      <c r="E342" s="226"/>
      <c r="F342" s="226"/>
      <c r="G342" s="226"/>
      <c r="H342" s="226"/>
      <c r="I342" s="226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</row>
    <row r="343" customFormat="false" ht="12.75" hidden="false" customHeight="true" outlineLevel="0" collapsed="false">
      <c r="A343" s="180" t="s">
        <v>605</v>
      </c>
      <c r="B343" s="217" t="n">
        <v>0.0548</v>
      </c>
      <c r="C343" s="226"/>
      <c r="D343" s="226"/>
      <c r="E343" s="226"/>
      <c r="F343" s="226"/>
      <c r="G343" s="226"/>
      <c r="H343" s="226"/>
      <c r="I343" s="226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</row>
    <row r="344" customFormat="false" ht="12.75" hidden="false" customHeight="true" outlineLevel="0" collapsed="false">
      <c r="A344" s="180" t="s">
        <v>606</v>
      </c>
      <c r="B344" s="217" t="n">
        <v>0.0549</v>
      </c>
      <c r="C344" s="226"/>
      <c r="D344" s="226"/>
      <c r="E344" s="226"/>
      <c r="F344" s="226"/>
      <c r="G344" s="226"/>
      <c r="H344" s="226"/>
      <c r="I344" s="226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</row>
    <row r="345" customFormat="false" ht="12.75" hidden="false" customHeight="true" outlineLevel="0" collapsed="false">
      <c r="A345" s="180" t="s">
        <v>607</v>
      </c>
      <c r="B345" s="217" t="n">
        <v>0.0561</v>
      </c>
      <c r="C345" s="226"/>
      <c r="D345" s="226"/>
      <c r="E345" s="226"/>
      <c r="F345" s="226"/>
      <c r="G345" s="226"/>
      <c r="H345" s="226"/>
      <c r="I345" s="226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</row>
    <row r="346" customFormat="false" ht="12.75" hidden="false" customHeight="true" outlineLevel="0" collapsed="false">
      <c r="A346" s="180" t="s">
        <v>608</v>
      </c>
      <c r="B346" s="217" t="n">
        <v>0.0558</v>
      </c>
      <c r="C346" s="226"/>
      <c r="D346" s="226"/>
      <c r="E346" s="226"/>
      <c r="F346" s="226"/>
      <c r="G346" s="226"/>
      <c r="H346" s="226"/>
      <c r="I346" s="226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</row>
    <row r="347" customFormat="false" ht="12.75" hidden="false" customHeight="true" outlineLevel="0" collapsed="false">
      <c r="A347" s="180" t="s">
        <v>609</v>
      </c>
      <c r="B347" s="217" t="n">
        <v>0.0577</v>
      </c>
      <c r="C347" s="226"/>
      <c r="D347" s="226"/>
      <c r="E347" s="226"/>
      <c r="F347" s="226"/>
      <c r="G347" s="226"/>
      <c r="H347" s="226"/>
      <c r="I347" s="226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</row>
    <row r="348" customFormat="false" ht="12.75" hidden="false" customHeight="true" outlineLevel="0" collapsed="false">
      <c r="A348" s="180" t="s">
        <v>610</v>
      </c>
      <c r="B348" s="217" t="n">
        <v>0.0582</v>
      </c>
      <c r="C348" s="226"/>
      <c r="D348" s="226"/>
      <c r="E348" s="226"/>
      <c r="F348" s="226"/>
      <c r="G348" s="226"/>
      <c r="H348" s="226"/>
      <c r="I348" s="226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</row>
    <row r="349" customFormat="false" ht="12.75" hidden="false" customHeight="true" outlineLevel="0" collapsed="false">
      <c r="A349" s="180" t="s">
        <v>611</v>
      </c>
      <c r="B349" s="217" t="n">
        <v>0.0584</v>
      </c>
      <c r="C349" s="226"/>
      <c r="D349" s="226"/>
      <c r="E349" s="226"/>
      <c r="F349" s="226"/>
      <c r="G349" s="226"/>
      <c r="H349" s="226"/>
      <c r="I349" s="226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</row>
    <row r="350" customFormat="false" ht="12.75" hidden="false" customHeight="true" outlineLevel="0" collapsed="false">
      <c r="A350" s="180" t="s">
        <v>612</v>
      </c>
      <c r="B350" s="217" t="n">
        <v>0.0578</v>
      </c>
      <c r="C350" s="226"/>
      <c r="D350" s="226"/>
      <c r="E350" s="226"/>
      <c r="F350" s="226"/>
      <c r="G350" s="226"/>
      <c r="H350" s="226"/>
      <c r="I350" s="226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</row>
    <row r="351" customFormat="false" ht="12.75" hidden="false" customHeight="true" outlineLevel="0" collapsed="false">
      <c r="A351" s="180" t="s">
        <v>613</v>
      </c>
      <c r="B351" s="217" t="n">
        <v>0.0587</v>
      </c>
      <c r="C351" s="226"/>
      <c r="D351" s="226"/>
      <c r="E351" s="226"/>
      <c r="F351" s="226"/>
      <c r="G351" s="226"/>
      <c r="H351" s="226"/>
      <c r="I351" s="226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</row>
    <row r="352" customFormat="false" ht="12.75" hidden="false" customHeight="true" outlineLevel="0" collapsed="false">
      <c r="A352" s="180" t="s">
        <v>614</v>
      </c>
      <c r="B352" s="217" t="n">
        <v>0.0597</v>
      </c>
      <c r="C352" s="226"/>
      <c r="D352" s="226"/>
      <c r="E352" s="226"/>
      <c r="F352" s="226"/>
      <c r="G352" s="226"/>
      <c r="H352" s="226"/>
      <c r="I352" s="226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</row>
    <row r="353" customFormat="false" ht="12.75" hidden="false" customHeight="true" outlineLevel="0" collapsed="false">
      <c r="A353" s="180" t="s">
        <v>615</v>
      </c>
      <c r="B353" s="217" t="n">
        <v>0.058</v>
      </c>
      <c r="C353" s="226"/>
      <c r="D353" s="226"/>
      <c r="E353" s="226"/>
      <c r="F353" s="226"/>
      <c r="G353" s="226"/>
      <c r="H353" s="226"/>
      <c r="I353" s="226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</row>
    <row r="354" customFormat="false" ht="12.75" hidden="false" customHeight="true" outlineLevel="0" collapsed="false">
      <c r="A354" s="180" t="s">
        <v>616</v>
      </c>
      <c r="B354" s="217" t="n">
        <v>0.0571</v>
      </c>
      <c r="C354" s="226"/>
      <c r="D354" s="226"/>
      <c r="E354" s="226"/>
      <c r="F354" s="226"/>
      <c r="G354" s="226"/>
      <c r="H354" s="226"/>
      <c r="I354" s="226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</row>
    <row r="355" customFormat="false" ht="12.75" hidden="false" customHeight="true" outlineLevel="0" collapsed="false">
      <c r="A355" s="180" t="s">
        <v>617</v>
      </c>
      <c r="B355" s="217" t="n">
        <v>0.0573</v>
      </c>
      <c r="C355" s="226"/>
      <c r="D355" s="226"/>
      <c r="E355" s="226"/>
      <c r="F355" s="226"/>
      <c r="G355" s="226"/>
      <c r="H355" s="226"/>
      <c r="I355" s="226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</row>
    <row r="356" customFormat="false" ht="12.75" hidden="false" customHeight="true" outlineLevel="0" collapsed="false">
      <c r="A356" s="180" t="s">
        <v>618</v>
      </c>
      <c r="B356" s="217" t="n">
        <v>0.057</v>
      </c>
      <c r="C356" s="226"/>
      <c r="D356" s="226"/>
      <c r="E356" s="226"/>
      <c r="F356" s="226"/>
      <c r="G356" s="226"/>
      <c r="H356" s="226"/>
      <c r="I356" s="226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</row>
    <row r="357" customFormat="false" ht="12.75" hidden="false" customHeight="true" outlineLevel="0" collapsed="false">
      <c r="A357" s="180" t="s">
        <v>619</v>
      </c>
      <c r="B357" s="217" t="n">
        <v>0.0573</v>
      </c>
      <c r="C357" s="226"/>
      <c r="D357" s="226"/>
      <c r="E357" s="226"/>
      <c r="F357" s="226"/>
      <c r="G357" s="226"/>
      <c r="H357" s="226"/>
      <c r="I357" s="226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</row>
    <row r="358" customFormat="false" ht="12.75" hidden="false" customHeight="true" outlineLevel="0" collapsed="false">
      <c r="A358" s="180" t="s">
        <v>620</v>
      </c>
      <c r="B358" s="217" t="n">
        <v>0.0581</v>
      </c>
      <c r="C358" s="226"/>
      <c r="D358" s="226"/>
      <c r="E358" s="226"/>
      <c r="F358" s="226"/>
      <c r="G358" s="226"/>
      <c r="H358" s="226"/>
      <c r="I358" s="226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</row>
    <row r="359" customFormat="false" ht="12.75" hidden="false" customHeight="true" outlineLevel="0" collapsed="false">
      <c r="A359" s="180" t="s">
        <v>621</v>
      </c>
      <c r="B359" s="217" t="n">
        <v>0.0569</v>
      </c>
      <c r="C359" s="226"/>
      <c r="D359" s="226"/>
      <c r="E359" s="226"/>
      <c r="F359" s="226"/>
      <c r="G359" s="226"/>
      <c r="H359" s="226"/>
      <c r="I359" s="226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</row>
    <row r="360" customFormat="false" ht="12.75" hidden="false" customHeight="true" outlineLevel="0" collapsed="false">
      <c r="A360" s="180" t="s">
        <v>622</v>
      </c>
      <c r="B360" s="217" t="n">
        <v>0.0583</v>
      </c>
      <c r="C360" s="226"/>
      <c r="D360" s="226"/>
      <c r="E360" s="226"/>
      <c r="F360" s="226"/>
      <c r="G360" s="226"/>
      <c r="H360" s="226"/>
      <c r="I360" s="226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</row>
    <row r="361" customFormat="false" ht="12.75" hidden="false" customHeight="true" outlineLevel="0" collapsed="false">
      <c r="A361" s="180" t="s">
        <v>623</v>
      </c>
      <c r="B361" s="217" t="n">
        <v>0.0588</v>
      </c>
      <c r="C361" s="226"/>
      <c r="D361" s="226"/>
      <c r="E361" s="226"/>
      <c r="F361" s="226"/>
      <c r="G361" s="226"/>
      <c r="H361" s="226"/>
      <c r="I361" s="226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</row>
    <row r="362" customFormat="false" ht="12.75" hidden="false" customHeight="true" outlineLevel="0" collapsed="false">
      <c r="A362" s="180" t="s">
        <v>624</v>
      </c>
      <c r="B362" s="217" t="n">
        <v>0.0591</v>
      </c>
      <c r="C362" s="226"/>
      <c r="D362" s="226"/>
      <c r="E362" s="226"/>
      <c r="F362" s="226"/>
      <c r="G362" s="226"/>
      <c r="H362" s="226"/>
      <c r="I362" s="226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</row>
    <row r="363" customFormat="false" ht="12.75" hidden="false" customHeight="true" outlineLevel="0" collapsed="false">
      <c r="A363" s="180" t="s">
        <v>625</v>
      </c>
      <c r="B363" s="217" t="n">
        <v>0.0596</v>
      </c>
      <c r="C363" s="226"/>
      <c r="D363" s="226"/>
      <c r="E363" s="226"/>
      <c r="F363" s="226"/>
      <c r="G363" s="226"/>
      <c r="H363" s="226"/>
      <c r="I363" s="226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</row>
    <row r="364" customFormat="false" ht="12.75" hidden="false" customHeight="true" outlineLevel="0" collapsed="false">
      <c r="A364" s="180" t="s">
        <v>626</v>
      </c>
      <c r="B364" s="217" t="n">
        <v>0.0571</v>
      </c>
      <c r="C364" s="226"/>
      <c r="D364" s="226"/>
      <c r="E364" s="226"/>
      <c r="F364" s="226"/>
      <c r="G364" s="226"/>
      <c r="H364" s="226"/>
      <c r="I364" s="226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</row>
    <row r="365" customFormat="false" ht="12.75" hidden="false" customHeight="true" outlineLevel="0" collapsed="false">
      <c r="A365" s="180" t="s">
        <v>627</v>
      </c>
      <c r="B365" s="217" t="n">
        <v>0.0567</v>
      </c>
      <c r="C365" s="226"/>
      <c r="D365" s="226"/>
      <c r="E365" s="226"/>
      <c r="F365" s="226"/>
      <c r="G365" s="226"/>
      <c r="H365" s="226"/>
      <c r="I365" s="226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</row>
    <row r="366" customFormat="false" ht="12.75" hidden="false" customHeight="true" outlineLevel="0" collapsed="false">
      <c r="A366" s="180" t="s">
        <v>628</v>
      </c>
      <c r="B366" s="217" t="n">
        <v>0.0568</v>
      </c>
      <c r="C366" s="226"/>
      <c r="D366" s="226"/>
      <c r="E366" s="226"/>
      <c r="F366" s="226"/>
      <c r="G366" s="226"/>
      <c r="H366" s="226"/>
      <c r="I366" s="226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</row>
    <row r="367" customFormat="false" ht="12.75" hidden="false" customHeight="true" outlineLevel="0" collapsed="false">
      <c r="A367" s="180" t="s">
        <v>629</v>
      </c>
      <c r="B367" s="217" t="n">
        <v>0.0581</v>
      </c>
      <c r="C367" s="226"/>
      <c r="D367" s="226"/>
      <c r="E367" s="226"/>
      <c r="F367" s="226"/>
      <c r="G367" s="226"/>
      <c r="H367" s="226"/>
      <c r="I367" s="226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</row>
    <row r="368" customFormat="false" ht="12.75" hidden="false" customHeight="true" outlineLevel="0" collapsed="false">
      <c r="A368" s="180" t="s">
        <v>630</v>
      </c>
      <c r="B368" s="217" t="n">
        <v>0.0601</v>
      </c>
      <c r="C368" s="226"/>
      <c r="D368" s="226"/>
      <c r="E368" s="226"/>
      <c r="F368" s="226"/>
      <c r="G368" s="226"/>
      <c r="H368" s="226"/>
      <c r="I368" s="226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</row>
    <row r="369" customFormat="false" ht="12.75" hidden="false" customHeight="true" outlineLevel="0" collapsed="false">
      <c r="A369" s="180" t="s">
        <v>631</v>
      </c>
      <c r="B369" s="217" t="n">
        <v>0.0599</v>
      </c>
      <c r="C369" s="226"/>
      <c r="D369" s="226"/>
      <c r="E369" s="226"/>
      <c r="F369" s="226"/>
      <c r="G369" s="226"/>
      <c r="H369" s="226"/>
      <c r="I369" s="226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</row>
    <row r="370" customFormat="false" ht="12.75" hidden="false" customHeight="true" outlineLevel="0" collapsed="false">
      <c r="A370" s="180" t="s">
        <v>632</v>
      </c>
      <c r="B370" s="217" t="n">
        <v>0.059</v>
      </c>
      <c r="C370" s="226"/>
      <c r="D370" s="226"/>
      <c r="E370" s="226"/>
      <c r="F370" s="226"/>
      <c r="G370" s="226"/>
      <c r="H370" s="226"/>
      <c r="I370" s="226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</row>
    <row r="371" customFormat="false" ht="12.75" hidden="false" customHeight="true" outlineLevel="0" collapsed="false">
      <c r="A371" s="180" t="s">
        <v>633</v>
      </c>
      <c r="B371" s="217" t="n">
        <v>0.06</v>
      </c>
      <c r="C371" s="226"/>
      <c r="D371" s="226"/>
      <c r="E371" s="226"/>
      <c r="F371" s="226"/>
      <c r="G371" s="226"/>
      <c r="H371" s="226"/>
      <c r="I371" s="226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</row>
    <row r="372" customFormat="false" ht="12.75" hidden="false" customHeight="true" outlineLevel="0" collapsed="false">
      <c r="A372" s="180" t="s">
        <v>634</v>
      </c>
      <c r="B372" s="217" t="n">
        <v>0.0609</v>
      </c>
      <c r="C372" s="226"/>
      <c r="D372" s="226"/>
      <c r="E372" s="226"/>
      <c r="F372" s="226"/>
      <c r="G372" s="226"/>
      <c r="H372" s="226"/>
      <c r="I372" s="226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</row>
    <row r="373" customFormat="false" ht="12.75" hidden="false" customHeight="true" outlineLevel="0" collapsed="false">
      <c r="A373" s="180" t="s">
        <v>635</v>
      </c>
      <c r="B373" s="217" t="n">
        <v>0.062</v>
      </c>
      <c r="C373" s="226"/>
      <c r="D373" s="226"/>
      <c r="E373" s="226"/>
      <c r="F373" s="226"/>
      <c r="G373" s="226"/>
      <c r="H373" s="226"/>
      <c r="I373" s="226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</row>
    <row r="374" customFormat="false" ht="12.75" hidden="false" customHeight="true" outlineLevel="0" collapsed="false">
      <c r="A374" s="180" t="s">
        <v>636</v>
      </c>
      <c r="B374" s="217" t="n">
        <v>0.0612</v>
      </c>
      <c r="C374" s="226"/>
      <c r="D374" s="226"/>
      <c r="E374" s="226"/>
      <c r="F374" s="226"/>
      <c r="G374" s="226"/>
      <c r="H374" s="226"/>
      <c r="I374" s="226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</row>
    <row r="375" customFormat="false" ht="12.75" hidden="false" customHeight="true" outlineLevel="0" collapsed="false">
      <c r="A375" s="180" t="s">
        <v>637</v>
      </c>
      <c r="B375" s="217" t="n">
        <v>0.0631</v>
      </c>
      <c r="C375" s="226"/>
      <c r="D375" s="226"/>
      <c r="E375" s="226"/>
      <c r="F375" s="226"/>
      <c r="G375" s="226"/>
      <c r="H375" s="226"/>
      <c r="I375" s="226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</row>
    <row r="376" customFormat="false" ht="12.75" hidden="false" customHeight="true" outlineLevel="0" collapsed="false">
      <c r="A376" s="180" t="s">
        <v>638</v>
      </c>
      <c r="B376" s="217" t="n">
        <v>0.0636</v>
      </c>
      <c r="C376" s="226"/>
      <c r="D376" s="226"/>
      <c r="E376" s="226"/>
      <c r="F376" s="226"/>
      <c r="G376" s="226"/>
      <c r="H376" s="226"/>
      <c r="I376" s="226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</row>
    <row r="377" customFormat="false" ht="12.75" hidden="false" customHeight="true" outlineLevel="0" collapsed="false">
      <c r="A377" s="180" t="s">
        <v>639</v>
      </c>
      <c r="B377" s="217" t="n">
        <v>0.0643</v>
      </c>
      <c r="C377" s="226"/>
      <c r="D377" s="226"/>
      <c r="E377" s="226"/>
      <c r="F377" s="226"/>
      <c r="G377" s="226"/>
      <c r="H377" s="226"/>
      <c r="I377" s="226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</row>
    <row r="378" customFormat="false" ht="12.75" hidden="false" customHeight="true" outlineLevel="0" collapsed="false">
      <c r="A378" s="180" t="s">
        <v>640</v>
      </c>
      <c r="B378" s="217" t="n">
        <v>0.0653</v>
      </c>
      <c r="C378" s="226"/>
      <c r="D378" s="226"/>
      <c r="E378" s="226"/>
      <c r="F378" s="226"/>
      <c r="G378" s="226"/>
      <c r="H378" s="226"/>
      <c r="I378" s="226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</row>
    <row r="379" customFormat="false" ht="12.75" hidden="false" customHeight="true" outlineLevel="0" collapsed="false">
      <c r="A379" s="180" t="s">
        <v>641</v>
      </c>
      <c r="B379" s="217" t="n">
        <v>0.0655</v>
      </c>
      <c r="C379" s="226"/>
      <c r="D379" s="226"/>
      <c r="E379" s="226"/>
      <c r="F379" s="226"/>
      <c r="G379" s="226"/>
      <c r="H379" s="226"/>
      <c r="I379" s="226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</row>
    <row r="380" customFormat="false" ht="12.75" hidden="false" customHeight="true" outlineLevel="0" collapsed="false">
      <c r="A380" s="180" t="s">
        <v>642</v>
      </c>
      <c r="B380" s="217" t="n">
        <v>0.0679</v>
      </c>
      <c r="C380" s="226"/>
      <c r="D380" s="226"/>
      <c r="E380" s="226"/>
      <c r="F380" s="226"/>
      <c r="G380" s="226"/>
      <c r="H380" s="226"/>
      <c r="I380" s="226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</row>
    <row r="381" customFormat="false" ht="12.75" hidden="false" customHeight="true" outlineLevel="0" collapsed="false">
      <c r="A381" s="180" t="s">
        <v>643</v>
      </c>
      <c r="B381" s="217" t="n">
        <v>0.0685</v>
      </c>
      <c r="C381" s="226"/>
      <c r="D381" s="226"/>
      <c r="E381" s="226"/>
      <c r="F381" s="226"/>
      <c r="G381" s="226"/>
      <c r="H381" s="226"/>
      <c r="I381" s="226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</row>
    <row r="382" customFormat="false" ht="12.75" hidden="false" customHeight="true" outlineLevel="0" collapsed="false">
      <c r="A382" s="180" t="s">
        <v>644</v>
      </c>
      <c r="B382" s="217" t="n">
        <v>0.0683</v>
      </c>
      <c r="C382" s="226"/>
      <c r="D382" s="226"/>
      <c r="E382" s="226"/>
      <c r="F382" s="226"/>
      <c r="G382" s="226"/>
      <c r="H382" s="226"/>
      <c r="I382" s="226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</row>
    <row r="383" customFormat="false" ht="12.75" hidden="false" customHeight="true" outlineLevel="0" collapsed="false">
      <c r="A383" s="180" t="s">
        <v>645</v>
      </c>
      <c r="B383" s="217" t="n">
        <v>0.0692</v>
      </c>
      <c r="C383" s="226"/>
      <c r="D383" s="226"/>
      <c r="E383" s="226"/>
      <c r="F383" s="226"/>
      <c r="G383" s="226"/>
      <c r="H383" s="226"/>
      <c r="I383" s="226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</row>
    <row r="384" customFormat="false" ht="12.75" hidden="false" customHeight="true" outlineLevel="0" collapsed="false">
      <c r="A384" s="180" t="s">
        <v>646</v>
      </c>
      <c r="B384" s="217" t="n">
        <v>0.0694</v>
      </c>
      <c r="C384" s="226"/>
      <c r="D384" s="226"/>
      <c r="E384" s="226"/>
      <c r="F384" s="226"/>
      <c r="G384" s="226"/>
      <c r="H384" s="226"/>
      <c r="I384" s="226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</row>
    <row r="385" customFormat="false" ht="12.75" hidden="false" customHeight="true" outlineLevel="0" collapsed="false">
      <c r="A385" s="180" t="s">
        <v>647</v>
      </c>
      <c r="B385" s="217" t="n">
        <v>0.07</v>
      </c>
      <c r="C385" s="226"/>
      <c r="D385" s="226"/>
      <c r="E385" s="226"/>
      <c r="F385" s="226"/>
      <c r="G385" s="226"/>
      <c r="H385" s="226"/>
      <c r="I385" s="226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</row>
    <row r="386" customFormat="false" ht="12.75" hidden="false" customHeight="true" outlineLevel="0" collapsed="false">
      <c r="A386" s="180" t="s">
        <v>648</v>
      </c>
      <c r="B386" s="217" t="n">
        <v>0.0717</v>
      </c>
      <c r="C386" s="226"/>
      <c r="D386" s="226"/>
      <c r="E386" s="226"/>
      <c r="F386" s="226"/>
      <c r="G386" s="226"/>
      <c r="H386" s="226"/>
      <c r="I386" s="226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</row>
    <row r="387" customFormat="false" ht="12.75" hidden="false" customHeight="true" outlineLevel="0" collapsed="false">
      <c r="A387" s="180" t="s">
        <v>649</v>
      </c>
      <c r="B387" s="217" t="n">
        <v>0.0726</v>
      </c>
      <c r="C387" s="226"/>
      <c r="D387" s="226"/>
      <c r="E387" s="226"/>
      <c r="F387" s="226"/>
      <c r="G387" s="226"/>
      <c r="H387" s="226"/>
      <c r="I387" s="226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</row>
    <row r="388" customFormat="false" ht="12.75" hidden="false" customHeight="true" outlineLevel="0" collapsed="false">
      <c r="A388" s="180" t="s">
        <v>650</v>
      </c>
      <c r="B388" s="217" t="n">
        <v>0.0714</v>
      </c>
      <c r="C388" s="226"/>
      <c r="D388" s="226"/>
      <c r="E388" s="226"/>
      <c r="F388" s="226"/>
      <c r="G388" s="226"/>
      <c r="H388" s="226"/>
      <c r="I388" s="226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</row>
    <row r="389" customFormat="false" ht="12.75" hidden="false" customHeight="true" outlineLevel="0" collapsed="false">
      <c r="A389" s="180" t="s">
        <v>651</v>
      </c>
      <c r="B389" s="217" t="n">
        <v>0.0711</v>
      </c>
      <c r="C389" s="226"/>
      <c r="D389" s="226"/>
      <c r="E389" s="226"/>
      <c r="F389" s="226"/>
      <c r="G389" s="226"/>
      <c r="H389" s="226"/>
      <c r="I389" s="226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</row>
    <row r="390" customFormat="false" ht="12.75" hidden="false" customHeight="true" outlineLevel="0" collapsed="false">
      <c r="A390" s="180" t="s">
        <v>652</v>
      </c>
      <c r="B390" s="217" t="n">
        <v>0.0704</v>
      </c>
      <c r="C390" s="226"/>
      <c r="D390" s="226"/>
      <c r="E390" s="226"/>
      <c r="F390" s="226"/>
      <c r="G390" s="226"/>
      <c r="H390" s="226"/>
      <c r="I390" s="226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</row>
    <row r="391" customFormat="false" ht="12.75" hidden="false" customHeight="true" outlineLevel="0" collapsed="false">
      <c r="A391" s="180" t="s">
        <v>653</v>
      </c>
      <c r="B391" s="217" t="n">
        <v>0.0711</v>
      </c>
      <c r="C391" s="226"/>
      <c r="D391" s="226"/>
      <c r="E391" s="226"/>
      <c r="F391" s="226"/>
      <c r="G391" s="226"/>
      <c r="H391" s="226"/>
      <c r="I391" s="226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</row>
    <row r="392" customFormat="false" ht="12.75" hidden="false" customHeight="true" outlineLevel="0" collapsed="false">
      <c r="A392" s="180" t="s">
        <v>654</v>
      </c>
      <c r="B392" s="217" t="n">
        <v>0.072</v>
      </c>
      <c r="C392" s="226"/>
      <c r="D392" s="226"/>
      <c r="E392" s="226"/>
      <c r="F392" s="226"/>
      <c r="G392" s="226"/>
      <c r="H392" s="226"/>
      <c r="I392" s="226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</row>
    <row r="393" customFormat="false" ht="12.75" hidden="false" customHeight="true" outlineLevel="0" collapsed="false">
      <c r="A393" s="180" t="s">
        <v>655</v>
      </c>
      <c r="B393" s="217" t="n">
        <v>0.0707</v>
      </c>
      <c r="C393" s="226"/>
      <c r="D393" s="226"/>
      <c r="E393" s="226"/>
      <c r="F393" s="226"/>
      <c r="G393" s="226"/>
      <c r="H393" s="226"/>
      <c r="I393" s="226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</row>
    <row r="394" customFormat="false" ht="12.75" hidden="false" customHeight="true" outlineLevel="0" collapsed="false">
      <c r="A394" s="180" t="s">
        <v>656</v>
      </c>
      <c r="B394" s="217" t="n">
        <v>0.0679</v>
      </c>
      <c r="C394" s="226"/>
      <c r="D394" s="226"/>
      <c r="E394" s="226"/>
      <c r="F394" s="226"/>
      <c r="G394" s="226"/>
      <c r="H394" s="226"/>
      <c r="I394" s="226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</row>
    <row r="395" customFormat="false" ht="12.75" hidden="false" customHeight="true" outlineLevel="0" collapsed="false">
      <c r="A395" s="180" t="s">
        <v>657</v>
      </c>
      <c r="B395" s="217" t="n">
        <v>0.0659</v>
      </c>
      <c r="C395" s="226"/>
      <c r="D395" s="226"/>
      <c r="E395" s="226"/>
      <c r="F395" s="226"/>
      <c r="G395" s="226"/>
      <c r="H395" s="226"/>
      <c r="I395" s="226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</row>
    <row r="396" customFormat="false" ht="12.75" hidden="false" customHeight="true" outlineLevel="0" collapsed="false">
      <c r="A396" s="180" t="s">
        <v>658</v>
      </c>
      <c r="B396" s="217" t="n">
        <v>0.0657</v>
      </c>
      <c r="C396" s="226"/>
      <c r="D396" s="226"/>
      <c r="E396" s="226"/>
      <c r="F396" s="226"/>
      <c r="G396" s="226"/>
      <c r="H396" s="226"/>
      <c r="I396" s="226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</row>
    <row r="397" customFormat="false" ht="12.75" hidden="false" customHeight="true" outlineLevel="0" collapsed="false">
      <c r="A397" s="180" t="s">
        <v>659</v>
      </c>
      <c r="B397" s="217" t="n">
        <v>0.0662</v>
      </c>
      <c r="C397" s="226"/>
      <c r="D397" s="226"/>
      <c r="E397" s="226"/>
      <c r="F397" s="226"/>
      <c r="G397" s="226"/>
      <c r="H397" s="226"/>
      <c r="I397" s="226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</row>
    <row r="398" customFormat="false" ht="12.75" hidden="false" customHeight="true" outlineLevel="0" collapsed="false">
      <c r="A398" s="180" t="s">
        <v>660</v>
      </c>
      <c r="B398" s="217" t="n">
        <v>0.0641</v>
      </c>
      <c r="C398" s="226"/>
      <c r="D398" s="226"/>
      <c r="E398" s="226"/>
      <c r="F398" s="226"/>
      <c r="G398" s="226"/>
      <c r="H398" s="226"/>
      <c r="I398" s="226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</row>
    <row r="399" customFormat="false" ht="12.75" hidden="false" customHeight="true" outlineLevel="0" collapsed="false">
      <c r="A399" s="180" t="s">
        <v>661</v>
      </c>
      <c r="B399" s="217" t="n">
        <v>0.0609</v>
      </c>
      <c r="C399" s="226"/>
      <c r="D399" s="226"/>
      <c r="E399" s="226"/>
      <c r="F399" s="226"/>
      <c r="G399" s="226"/>
      <c r="H399" s="226"/>
      <c r="I399" s="226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</row>
    <row r="400" customFormat="false" ht="12.75" hidden="false" customHeight="true" outlineLevel="0" collapsed="false">
      <c r="A400" s="180" t="s">
        <v>662</v>
      </c>
      <c r="B400" s="217" t="n">
        <v>0.0602</v>
      </c>
      <c r="C400" s="226"/>
      <c r="D400" s="226"/>
      <c r="E400" s="226"/>
      <c r="F400" s="226"/>
      <c r="G400" s="226"/>
      <c r="H400" s="226"/>
      <c r="I400" s="226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</row>
    <row r="401" customFormat="false" ht="12.75" hidden="false" customHeight="true" outlineLevel="0" collapsed="false">
      <c r="A401" s="180" t="s">
        <v>663</v>
      </c>
      <c r="B401" s="217" t="n">
        <v>0.0605</v>
      </c>
      <c r="C401" s="226"/>
      <c r="D401" s="226"/>
      <c r="E401" s="226"/>
      <c r="F401" s="226"/>
      <c r="G401" s="226"/>
      <c r="H401" s="226"/>
      <c r="I401" s="226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</row>
    <row r="402" customFormat="false" ht="12.75" hidden="false" customHeight="true" outlineLevel="0" collapsed="false">
      <c r="A402" s="180" t="s">
        <v>664</v>
      </c>
      <c r="B402" s="217" t="n">
        <v>0.0616</v>
      </c>
      <c r="C402" s="226"/>
      <c r="D402" s="226"/>
      <c r="E402" s="226"/>
      <c r="F402" s="226"/>
      <c r="G402" s="226"/>
      <c r="H402" s="226"/>
      <c r="I402" s="226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</row>
    <row r="403" customFormat="false" ht="12.75" hidden="false" customHeight="true" outlineLevel="0" collapsed="false">
      <c r="A403" s="180" t="s">
        <v>665</v>
      </c>
      <c r="B403" s="217" t="n">
        <v>0.0618</v>
      </c>
      <c r="C403" s="226"/>
      <c r="D403" s="226"/>
      <c r="E403" s="226"/>
      <c r="F403" s="226"/>
      <c r="G403" s="226"/>
      <c r="H403" s="226"/>
      <c r="I403" s="226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</row>
    <row r="404" customFormat="false" ht="12.75" hidden="false" customHeight="true" outlineLevel="0" collapsed="false">
      <c r="A404" s="180" t="s">
        <v>666</v>
      </c>
      <c r="B404" s="217" t="n">
        <v>0.0627</v>
      </c>
      <c r="C404" s="226"/>
      <c r="D404" s="226"/>
      <c r="E404" s="226"/>
      <c r="F404" s="226"/>
      <c r="G404" s="226"/>
      <c r="H404" s="226"/>
      <c r="I404" s="226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</row>
    <row r="405" customFormat="false" ht="12.75" hidden="false" customHeight="true" outlineLevel="0" collapsed="false">
      <c r="A405" s="180" t="s">
        <v>667</v>
      </c>
      <c r="B405" s="217" t="n">
        <v>0.0623</v>
      </c>
      <c r="C405" s="226"/>
      <c r="D405" s="226"/>
      <c r="E405" s="226"/>
      <c r="F405" s="226"/>
      <c r="G405" s="226"/>
      <c r="H405" s="226"/>
      <c r="I405" s="226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</row>
    <row r="406" customFormat="false" ht="12.75" hidden="false" customHeight="true" outlineLevel="0" collapsed="false">
      <c r="A406" s="180" t="s">
        <v>668</v>
      </c>
      <c r="B406" s="217" t="n">
        <v>0.0619</v>
      </c>
      <c r="C406" s="226"/>
      <c r="D406" s="226"/>
      <c r="E406" s="226"/>
      <c r="F406" s="226"/>
      <c r="G406" s="226"/>
      <c r="H406" s="226"/>
      <c r="I406" s="226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</row>
    <row r="407" customFormat="false" ht="12.75" hidden="false" customHeight="true" outlineLevel="0" collapsed="false">
      <c r="A407" s="180" t="s">
        <v>669</v>
      </c>
      <c r="B407" s="217" t="n">
        <v>0.0636</v>
      </c>
      <c r="C407" s="226"/>
      <c r="D407" s="226"/>
      <c r="E407" s="226"/>
      <c r="F407" s="226"/>
      <c r="G407" s="226"/>
      <c r="H407" s="226"/>
      <c r="I407" s="226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</row>
    <row r="408" customFormat="false" ht="12.75" hidden="false" customHeight="true" outlineLevel="0" collapsed="false">
      <c r="A408" s="180" t="s">
        <v>670</v>
      </c>
      <c r="B408" s="217" t="n">
        <v>0.0638</v>
      </c>
      <c r="C408" s="226"/>
      <c r="D408" s="226"/>
      <c r="E408" s="226"/>
      <c r="F408" s="226"/>
      <c r="G408" s="226"/>
      <c r="H408" s="226"/>
      <c r="I408" s="226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</row>
    <row r="409" customFormat="false" ht="12.75" hidden="false" customHeight="true" outlineLevel="0" collapsed="false">
      <c r="A409" s="180" t="s">
        <v>671</v>
      </c>
      <c r="B409" s="217" t="n">
        <v>0.0641</v>
      </c>
      <c r="C409" s="226"/>
      <c r="D409" s="226"/>
      <c r="E409" s="226"/>
      <c r="F409" s="226"/>
      <c r="G409" s="226"/>
      <c r="H409" s="226"/>
      <c r="I409" s="226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</row>
    <row r="410" customFormat="false" ht="12.75" hidden="false" customHeight="true" outlineLevel="0" collapsed="false">
      <c r="A410" s="180" t="s">
        <v>672</v>
      </c>
      <c r="B410" s="217" t="n">
        <v>0.0634</v>
      </c>
      <c r="C410" s="226"/>
      <c r="D410" s="226"/>
      <c r="E410" s="226"/>
      <c r="F410" s="226"/>
      <c r="G410" s="226"/>
      <c r="H410" s="226"/>
      <c r="I410" s="226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</row>
    <row r="411" customFormat="false" ht="12.75" hidden="false" customHeight="true" outlineLevel="0" collapsed="false">
      <c r="A411" s="180" t="s">
        <v>673</v>
      </c>
      <c r="B411" s="217" t="n">
        <v>0.0647</v>
      </c>
      <c r="C411" s="226"/>
      <c r="D411" s="226"/>
      <c r="E411" s="226"/>
      <c r="F411" s="226"/>
      <c r="G411" s="226"/>
      <c r="H411" s="226"/>
      <c r="I411" s="226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</row>
    <row r="412" customFormat="false" ht="12.75" hidden="false" customHeight="true" outlineLevel="0" collapsed="false">
      <c r="A412" s="180" t="s">
        <v>674</v>
      </c>
      <c r="B412" s="217" t="n">
        <v>0.0655</v>
      </c>
      <c r="C412" s="226"/>
      <c r="D412" s="226"/>
      <c r="E412" s="226"/>
      <c r="F412" s="226"/>
      <c r="G412" s="226"/>
      <c r="H412" s="226"/>
      <c r="I412" s="226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</row>
    <row r="413" customFormat="false" ht="12.75" hidden="false" customHeight="true" outlineLevel="0" collapsed="false">
      <c r="A413" s="180" t="s">
        <v>675</v>
      </c>
      <c r="B413" s="217" t="n">
        <v>0.0656</v>
      </c>
      <c r="C413" s="226"/>
      <c r="D413" s="226"/>
      <c r="E413" s="226"/>
      <c r="F413" s="226"/>
      <c r="G413" s="226"/>
      <c r="H413" s="226"/>
      <c r="I413" s="226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</row>
    <row r="414" customFormat="false" ht="12.75" hidden="false" customHeight="true" outlineLevel="0" collapsed="false">
      <c r="A414" s="180" t="s">
        <v>676</v>
      </c>
      <c r="B414" s="217" t="n">
        <v>0.0663</v>
      </c>
      <c r="C414" s="226"/>
      <c r="D414" s="226"/>
      <c r="E414" s="226"/>
      <c r="F414" s="226"/>
      <c r="G414" s="226"/>
      <c r="H414" s="226"/>
      <c r="I414" s="226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</row>
    <row r="415" customFormat="false" ht="12.75" hidden="false" customHeight="true" outlineLevel="0" collapsed="false">
      <c r="A415" s="180" t="s">
        <v>677</v>
      </c>
      <c r="B415" s="217" t="n">
        <v>0.067</v>
      </c>
      <c r="C415" s="226"/>
      <c r="D415" s="226"/>
      <c r="E415" s="226"/>
      <c r="F415" s="226"/>
      <c r="G415" s="226"/>
      <c r="H415" s="226"/>
      <c r="I415" s="226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</row>
    <row r="416" customFormat="false" ht="12.75" hidden="false" customHeight="true" outlineLevel="0" collapsed="false">
      <c r="A416" s="180" t="s">
        <v>678</v>
      </c>
      <c r="B416" s="217" t="n">
        <v>0.0666</v>
      </c>
      <c r="C416" s="226"/>
      <c r="D416" s="226"/>
      <c r="E416" s="226"/>
      <c r="F416" s="226"/>
      <c r="G416" s="226"/>
      <c r="H416" s="226"/>
      <c r="I416" s="226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</row>
    <row r="417" customFormat="false" ht="12.75" hidden="false" customHeight="true" outlineLevel="0" collapsed="false">
      <c r="A417" s="180" t="s">
        <v>679</v>
      </c>
      <c r="B417" s="217" t="n">
        <v>0.0676</v>
      </c>
      <c r="C417" s="226"/>
      <c r="D417" s="226"/>
      <c r="E417" s="226"/>
      <c r="F417" s="226"/>
      <c r="G417" s="226"/>
      <c r="H417" s="226"/>
      <c r="I417" s="226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</row>
    <row r="418" customFormat="false" ht="12.75" hidden="false" customHeight="true" outlineLevel="0" collapsed="false">
      <c r="A418" s="180" t="s">
        <v>680</v>
      </c>
      <c r="B418" s="217" t="n">
        <v>0.0669</v>
      </c>
      <c r="C418" s="226"/>
      <c r="D418" s="226"/>
      <c r="E418" s="226"/>
      <c r="F418" s="226"/>
      <c r="G418" s="226"/>
      <c r="H418" s="226"/>
      <c r="I418" s="226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</row>
    <row r="419" customFormat="false" ht="12.75" hidden="false" customHeight="true" outlineLevel="0" collapsed="false">
      <c r="A419" s="180" t="s">
        <v>681</v>
      </c>
      <c r="B419" s="217" t="n">
        <v>0.066</v>
      </c>
      <c r="C419" s="226"/>
      <c r="D419" s="226"/>
      <c r="E419" s="226"/>
      <c r="F419" s="226"/>
      <c r="G419" s="226"/>
      <c r="H419" s="226"/>
      <c r="I419" s="226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</row>
    <row r="420" customFormat="false" ht="12.75" hidden="false" customHeight="true" outlineLevel="0" collapsed="false">
      <c r="A420" s="180" t="s">
        <v>682</v>
      </c>
      <c r="B420" s="217" t="n">
        <v>0.0659</v>
      </c>
      <c r="C420" s="226"/>
      <c r="D420" s="226"/>
      <c r="E420" s="226"/>
      <c r="F420" s="226"/>
      <c r="G420" s="226"/>
      <c r="H420" s="226"/>
      <c r="I420" s="226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</row>
    <row r="421" customFormat="false" ht="12.75" hidden="false" customHeight="true" outlineLevel="0" collapsed="false">
      <c r="A421" s="180" t="s">
        <v>683</v>
      </c>
      <c r="B421" s="217" t="n">
        <v>0.067</v>
      </c>
      <c r="C421" s="226"/>
      <c r="D421" s="226"/>
      <c r="E421" s="226"/>
      <c r="F421" s="226"/>
      <c r="G421" s="226"/>
      <c r="H421" s="226"/>
      <c r="I421" s="226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</row>
    <row r="422" customFormat="false" ht="12.75" hidden="false" customHeight="true" outlineLevel="0" collapsed="false">
      <c r="A422" s="180" t="s">
        <v>684</v>
      </c>
      <c r="B422" s="217" t="n">
        <v>0.0676</v>
      </c>
      <c r="C422" s="226"/>
      <c r="D422" s="226"/>
      <c r="E422" s="226"/>
      <c r="F422" s="226"/>
      <c r="G422" s="226"/>
      <c r="H422" s="226"/>
      <c r="I422" s="226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</row>
    <row r="423" customFormat="false" ht="12.75" hidden="false" customHeight="true" outlineLevel="0" collapsed="false">
      <c r="A423" s="180" t="s">
        <v>685</v>
      </c>
      <c r="B423" s="217" t="n">
        <v>0.0682</v>
      </c>
      <c r="C423" s="226"/>
      <c r="D423" s="226"/>
      <c r="E423" s="226"/>
      <c r="F423" s="226"/>
      <c r="G423" s="226"/>
      <c r="H423" s="226"/>
      <c r="I423" s="226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</row>
    <row r="424" customFormat="false" ht="12.75" hidden="false" customHeight="true" outlineLevel="0" collapsed="false">
      <c r="A424" s="180" t="s">
        <v>686</v>
      </c>
      <c r="B424" s="217" t="n">
        <v>0.0671</v>
      </c>
      <c r="C424" s="226"/>
      <c r="D424" s="226"/>
      <c r="E424" s="226"/>
      <c r="F424" s="226"/>
      <c r="G424" s="226"/>
      <c r="H424" s="226"/>
      <c r="I424" s="226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</row>
    <row r="425" customFormat="false" ht="12.75" hidden="false" customHeight="true" outlineLevel="0" collapsed="false">
      <c r="A425" s="180" t="s">
        <v>687</v>
      </c>
      <c r="B425" s="217" t="n">
        <v>0.0686</v>
      </c>
      <c r="C425" s="226"/>
      <c r="D425" s="226"/>
      <c r="E425" s="226"/>
      <c r="F425" s="226"/>
      <c r="G425" s="226"/>
      <c r="H425" s="226"/>
      <c r="I425" s="226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</row>
    <row r="426" customFormat="false" ht="12.75" hidden="false" customHeight="true" outlineLevel="0" collapsed="false">
      <c r="A426" s="180" t="s">
        <v>954</v>
      </c>
      <c r="B426" s="217" t="n">
        <v>0.0685</v>
      </c>
      <c r="C426" s="226"/>
      <c r="D426" s="226"/>
      <c r="E426" s="226"/>
      <c r="F426" s="226"/>
      <c r="G426" s="226"/>
      <c r="H426" s="226"/>
      <c r="I426" s="226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</row>
    <row r="427" customFormat="false" ht="12.75" hidden="false" customHeight="true" outlineLevel="0" collapsed="false">
      <c r="A427" s="180" t="s">
        <v>955</v>
      </c>
      <c r="B427" s="217" t="n">
        <v>0.067</v>
      </c>
      <c r="C427" s="226"/>
      <c r="D427" s="226"/>
      <c r="E427" s="226"/>
      <c r="F427" s="226"/>
      <c r="G427" s="226"/>
      <c r="H427" s="226"/>
      <c r="I427" s="226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</row>
    <row r="428" customFormat="false" ht="12.75" hidden="false" customHeight="true" outlineLevel="0" collapsed="false">
      <c r="A428" s="180" t="s">
        <v>956</v>
      </c>
      <c r="B428" s="217" t="n">
        <v>0.0681</v>
      </c>
      <c r="C428" s="226"/>
      <c r="D428" s="226"/>
      <c r="E428" s="226"/>
      <c r="F428" s="226"/>
      <c r="G428" s="226"/>
      <c r="H428" s="226"/>
      <c r="I428" s="226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</row>
    <row r="429" customFormat="false" ht="12.75" hidden="false" customHeight="true" outlineLevel="0" collapsed="false">
      <c r="A429" s="180" t="s">
        <v>957</v>
      </c>
      <c r="B429" s="217" t="n">
        <v>0.0679</v>
      </c>
      <c r="C429" s="226"/>
      <c r="D429" s="226"/>
      <c r="E429" s="226"/>
      <c r="F429" s="226"/>
      <c r="G429" s="226"/>
      <c r="H429" s="226"/>
      <c r="I429" s="226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</row>
    <row r="430" customFormat="false" ht="12.75" hidden="false" customHeight="true" outlineLevel="0" collapsed="false">
      <c r="A430" s="180" t="s">
        <v>688</v>
      </c>
      <c r="B430" s="217" t="n">
        <v>0.0683</v>
      </c>
      <c r="C430" s="226"/>
      <c r="D430" s="226"/>
      <c r="E430" s="226"/>
      <c r="F430" s="226"/>
      <c r="G430" s="226"/>
      <c r="H430" s="226"/>
      <c r="I430" s="226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</row>
    <row r="431" customFormat="false" ht="12.75" hidden="false" customHeight="true" outlineLevel="0" collapsed="false">
      <c r="A431" s="180" t="s">
        <v>689</v>
      </c>
      <c r="B431" s="217" t="n">
        <v>0.0679</v>
      </c>
      <c r="C431" s="226"/>
      <c r="D431" s="226"/>
      <c r="E431" s="226"/>
      <c r="F431" s="226"/>
      <c r="G431" s="226"/>
      <c r="H431" s="226"/>
      <c r="I431" s="226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</row>
    <row r="432" customFormat="false" ht="12.75" hidden="false" customHeight="true" outlineLevel="0" collapsed="false">
      <c r="A432" s="180" t="s">
        <v>690</v>
      </c>
      <c r="B432" s="217" t="n">
        <v>0.0671</v>
      </c>
      <c r="C432" s="226"/>
      <c r="D432" s="226"/>
      <c r="E432" s="226"/>
      <c r="F432" s="226"/>
      <c r="G432" s="226"/>
      <c r="H432" s="226"/>
      <c r="I432" s="226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</row>
    <row r="433" customFormat="false" ht="12.75" hidden="false" customHeight="true" outlineLevel="0" collapsed="false">
      <c r="A433" s="180" t="s">
        <v>691</v>
      </c>
      <c r="B433" s="217" t="n">
        <v>0.0657</v>
      </c>
      <c r="C433" s="226"/>
      <c r="D433" s="226"/>
      <c r="E433" s="226"/>
      <c r="F433" s="226"/>
      <c r="G433" s="226"/>
      <c r="H433" s="226"/>
      <c r="I433" s="226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</row>
    <row r="434" customFormat="false" ht="12.75" hidden="false" customHeight="true" outlineLevel="0" collapsed="false">
      <c r="A434" s="180" t="s">
        <v>692</v>
      </c>
      <c r="B434" s="217" t="n">
        <v>0.0675</v>
      </c>
      <c r="C434" s="226"/>
      <c r="D434" s="226"/>
      <c r="E434" s="226"/>
      <c r="F434" s="226"/>
      <c r="G434" s="226"/>
      <c r="H434" s="226"/>
      <c r="I434" s="226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</row>
    <row r="435" customFormat="false" ht="12.75" hidden="false" customHeight="true" outlineLevel="0" collapsed="false">
      <c r="A435" s="180" t="s">
        <v>693</v>
      </c>
      <c r="B435" s="217" t="n">
        <v>0.0666</v>
      </c>
      <c r="C435" s="226"/>
      <c r="D435" s="226"/>
      <c r="E435" s="226"/>
      <c r="F435" s="226"/>
      <c r="G435" s="226"/>
      <c r="H435" s="226"/>
      <c r="I435" s="226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</row>
    <row r="436" customFormat="false" ht="12.75" hidden="false" customHeight="true" outlineLevel="0" collapsed="false">
      <c r="A436" s="180" t="s">
        <v>694</v>
      </c>
      <c r="B436" s="217" t="n">
        <v>0.067</v>
      </c>
      <c r="C436" s="226"/>
      <c r="D436" s="226"/>
      <c r="E436" s="226"/>
      <c r="F436" s="226"/>
      <c r="G436" s="226"/>
      <c r="H436" s="226"/>
      <c r="I436" s="226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</row>
    <row r="437" customFormat="false" ht="12.75" hidden="false" customHeight="true" outlineLevel="0" collapsed="false">
      <c r="A437" s="180" t="s">
        <v>695</v>
      </c>
      <c r="B437" s="217" t="n">
        <v>0.0669</v>
      </c>
      <c r="C437" s="226"/>
      <c r="D437" s="226"/>
      <c r="E437" s="226"/>
      <c r="F437" s="226"/>
      <c r="G437" s="226"/>
      <c r="H437" s="226"/>
      <c r="I437" s="226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</row>
    <row r="438" customFormat="false" ht="12.75" hidden="false" customHeight="true" outlineLevel="0" collapsed="false">
      <c r="A438" s="180" t="s">
        <v>696</v>
      </c>
      <c r="B438" s="217" t="n">
        <v>0.0657</v>
      </c>
      <c r="C438" s="226"/>
      <c r="D438" s="226"/>
      <c r="E438" s="226"/>
      <c r="F438" s="226"/>
      <c r="G438" s="226"/>
      <c r="H438" s="226"/>
      <c r="I438" s="226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</row>
    <row r="439" customFormat="false" ht="12.75" hidden="false" customHeight="true" outlineLevel="0" collapsed="false">
      <c r="A439" s="180" t="s">
        <v>697</v>
      </c>
      <c r="B439" s="217" t="n">
        <v>0.0648</v>
      </c>
      <c r="C439" s="226"/>
      <c r="D439" s="226"/>
      <c r="E439" s="226"/>
      <c r="F439" s="226"/>
      <c r="G439" s="226"/>
      <c r="H439" s="226"/>
      <c r="I439" s="226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</row>
    <row r="440" customFormat="false" ht="12.75" hidden="false" customHeight="true" outlineLevel="0" collapsed="false">
      <c r="A440" s="180" t="s">
        <v>698</v>
      </c>
      <c r="B440" s="217" t="n">
        <v>0.0645</v>
      </c>
      <c r="C440" s="226"/>
      <c r="D440" s="226"/>
      <c r="E440" s="226"/>
      <c r="F440" s="226"/>
      <c r="G440" s="226"/>
      <c r="H440" s="226"/>
      <c r="I440" s="226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</row>
    <row r="441" customFormat="false" ht="12.75" hidden="false" customHeight="true" outlineLevel="0" collapsed="false">
      <c r="A441" s="180" t="s">
        <v>699</v>
      </c>
      <c r="B441" s="217" t="n">
        <v>0.0658</v>
      </c>
      <c r="C441" s="226"/>
      <c r="D441" s="226"/>
      <c r="E441" s="226"/>
      <c r="F441" s="226"/>
      <c r="G441" s="226"/>
      <c r="H441" s="226"/>
      <c r="I441" s="226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</row>
    <row r="442" customFormat="false" ht="12.75" hidden="false" customHeight="true" outlineLevel="0" collapsed="false">
      <c r="A442" s="180" t="s">
        <v>700</v>
      </c>
      <c r="B442" s="217" t="n">
        <v>0.0646</v>
      </c>
      <c r="C442" s="226"/>
      <c r="D442" s="226"/>
      <c r="E442" s="226"/>
      <c r="F442" s="226"/>
      <c r="G442" s="226"/>
      <c r="H442" s="226"/>
      <c r="I442" s="226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</row>
    <row r="443" customFormat="false" ht="12.75" hidden="false" customHeight="true" outlineLevel="0" collapsed="false">
      <c r="A443" s="180" t="s">
        <v>701</v>
      </c>
      <c r="B443" s="217" t="n">
        <v>0.0642</v>
      </c>
      <c r="C443" s="226"/>
      <c r="D443" s="226"/>
      <c r="E443" s="226"/>
      <c r="F443" s="226"/>
      <c r="G443" s="226"/>
      <c r="H443" s="226"/>
      <c r="I443" s="226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</row>
    <row r="444" customFormat="false" ht="12.75" hidden="false" customHeight="true" outlineLevel="0" collapsed="false">
      <c r="A444" s="180" t="s">
        <v>702</v>
      </c>
      <c r="B444" s="217" t="n">
        <v>0.0635</v>
      </c>
      <c r="C444" s="226"/>
      <c r="D444" s="226"/>
      <c r="E444" s="226"/>
      <c r="F444" s="226"/>
      <c r="G444" s="226"/>
      <c r="H444" s="226"/>
      <c r="I444" s="226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</row>
    <row r="445" customFormat="false" ht="12.75" hidden="false" customHeight="true" outlineLevel="0" collapsed="false">
      <c r="A445" s="180" t="s">
        <v>703</v>
      </c>
      <c r="B445" s="217" t="n">
        <v>0.0644</v>
      </c>
      <c r="C445" s="226"/>
      <c r="D445" s="226"/>
      <c r="E445" s="226"/>
      <c r="F445" s="226"/>
      <c r="G445" s="226"/>
      <c r="H445" s="226"/>
      <c r="I445" s="226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</row>
    <row r="446" customFormat="false" ht="12.75" hidden="false" customHeight="true" outlineLevel="0" collapsed="false">
      <c r="A446" s="180" t="s">
        <v>704</v>
      </c>
      <c r="B446" s="217" t="n">
        <v>0.0636</v>
      </c>
      <c r="C446" s="226"/>
      <c r="D446" s="226"/>
      <c r="E446" s="226"/>
      <c r="F446" s="226"/>
      <c r="G446" s="226"/>
      <c r="H446" s="226"/>
      <c r="I446" s="226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</row>
    <row r="447" customFormat="false" ht="12.75" hidden="false" customHeight="true" outlineLevel="0" collapsed="false">
      <c r="A447" s="180" t="s">
        <v>705</v>
      </c>
      <c r="B447" s="217" t="n">
        <v>0.0634</v>
      </c>
      <c r="C447" s="226"/>
      <c r="D447" s="226"/>
      <c r="E447" s="226"/>
      <c r="F447" s="226"/>
      <c r="G447" s="226"/>
      <c r="H447" s="226"/>
      <c r="I447" s="226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</row>
    <row r="448" customFormat="false" ht="12.75" hidden="false" customHeight="true" outlineLevel="0" collapsed="false">
      <c r="A448" s="180" t="s">
        <v>706</v>
      </c>
      <c r="B448" s="217" t="n">
        <v>0.0626</v>
      </c>
      <c r="C448" s="226"/>
      <c r="D448" s="226"/>
      <c r="E448" s="226"/>
      <c r="F448" s="226"/>
      <c r="G448" s="226"/>
      <c r="H448" s="226"/>
      <c r="I448" s="226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</row>
    <row r="449" customFormat="false" ht="12.75" hidden="false" customHeight="true" outlineLevel="0" collapsed="false">
      <c r="A449" s="180" t="s">
        <v>707</v>
      </c>
      <c r="B449" s="217" t="n">
        <v>0.0627</v>
      </c>
      <c r="C449" s="226"/>
      <c r="D449" s="226"/>
      <c r="E449" s="226"/>
      <c r="F449" s="226"/>
      <c r="G449" s="226"/>
      <c r="H449" s="226"/>
      <c r="I449" s="226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</row>
    <row r="450" customFormat="false" ht="12.75" hidden="false" customHeight="true" outlineLevel="0" collapsed="false">
      <c r="A450" s="180" t="s">
        <v>708</v>
      </c>
      <c r="B450" s="217" t="n">
        <v>0.0623</v>
      </c>
      <c r="C450" s="226"/>
      <c r="D450" s="226"/>
      <c r="E450" s="226"/>
      <c r="F450" s="226"/>
      <c r="G450" s="226"/>
      <c r="H450" s="226"/>
      <c r="I450" s="226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</row>
    <row r="451" customFormat="false" ht="12.75" hidden="false" customHeight="true" outlineLevel="0" collapsed="false">
      <c r="A451" s="180" t="s">
        <v>709</v>
      </c>
      <c r="B451" s="217" t="n">
        <v>0.0613</v>
      </c>
      <c r="C451" s="226"/>
      <c r="D451" s="226"/>
      <c r="E451" s="226"/>
      <c r="F451" s="226"/>
      <c r="G451" s="226"/>
      <c r="H451" s="226"/>
      <c r="I451" s="226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</row>
    <row r="452" customFormat="false" ht="12.75" hidden="false" customHeight="true" outlineLevel="0" collapsed="false">
      <c r="A452" s="180" t="s">
        <v>710</v>
      </c>
      <c r="B452" s="217" t="n">
        <v>0.0611</v>
      </c>
      <c r="C452" s="226"/>
      <c r="D452" s="226"/>
      <c r="E452" s="226"/>
      <c r="F452" s="226"/>
      <c r="G452" s="226"/>
      <c r="H452" s="226"/>
      <c r="I452" s="226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</row>
    <row r="453" customFormat="false" ht="12.75" hidden="false" customHeight="true" outlineLevel="0" collapsed="false">
      <c r="A453" s="180" t="s">
        <v>711</v>
      </c>
      <c r="B453" s="217" t="n">
        <v>0.0608</v>
      </c>
      <c r="C453" s="226"/>
      <c r="D453" s="226"/>
      <c r="E453" s="226"/>
      <c r="F453" s="226"/>
      <c r="G453" s="226"/>
      <c r="H453" s="226"/>
      <c r="I453" s="226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</row>
    <row r="454" customFormat="false" ht="12.75" hidden="false" customHeight="true" outlineLevel="0" collapsed="false">
      <c r="A454" s="180" t="s">
        <v>712</v>
      </c>
      <c r="B454" s="217" t="n">
        <v>0.0602</v>
      </c>
      <c r="C454" s="226"/>
      <c r="D454" s="226"/>
      <c r="E454" s="226"/>
      <c r="F454" s="226"/>
      <c r="G454" s="226"/>
      <c r="H454" s="226"/>
      <c r="I454" s="226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</row>
    <row r="455" customFormat="false" ht="12.75" hidden="false" customHeight="true" outlineLevel="0" collapsed="false">
      <c r="A455" s="180" t="s">
        <v>713</v>
      </c>
      <c r="B455" s="217" t="n">
        <v>0.0607</v>
      </c>
      <c r="C455" s="226"/>
      <c r="D455" s="226"/>
      <c r="E455" s="226"/>
      <c r="F455" s="226"/>
      <c r="G455" s="226"/>
      <c r="H455" s="226"/>
      <c r="I455" s="226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</row>
    <row r="456" customFormat="false" ht="12.75" hidden="false" customHeight="true" outlineLevel="0" collapsed="false">
      <c r="A456" s="180" t="s">
        <v>714</v>
      </c>
      <c r="B456" s="217" t="n">
        <v>0.0606</v>
      </c>
      <c r="C456" s="226"/>
      <c r="D456" s="226"/>
      <c r="E456" s="226"/>
      <c r="F456" s="226"/>
      <c r="G456" s="226"/>
      <c r="H456" s="226"/>
      <c r="I456" s="226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</row>
    <row r="457" customFormat="false" ht="12.75" hidden="false" customHeight="true" outlineLevel="0" collapsed="false">
      <c r="A457" s="180" t="s">
        <v>715</v>
      </c>
      <c r="B457" s="217" t="n">
        <v>0.0595</v>
      </c>
      <c r="C457" s="226"/>
      <c r="D457" s="226"/>
      <c r="E457" s="226"/>
      <c r="F457" s="226"/>
      <c r="G457" s="226"/>
      <c r="H457" s="226"/>
      <c r="I457" s="226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</row>
    <row r="458" customFormat="false" ht="12.75" hidden="false" customHeight="true" outlineLevel="0" collapsed="false">
      <c r="A458" s="180" t="s">
        <v>716</v>
      </c>
      <c r="B458" s="217" t="n">
        <v>0.0597</v>
      </c>
      <c r="C458" s="226"/>
      <c r="D458" s="226"/>
      <c r="E458" s="226"/>
      <c r="F458" s="226"/>
      <c r="G458" s="226"/>
      <c r="H458" s="226"/>
      <c r="I458" s="226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</row>
    <row r="459" customFormat="false" ht="12.75" hidden="false" customHeight="true" outlineLevel="0" collapsed="false">
      <c r="A459" s="180" t="s">
        <v>717</v>
      </c>
      <c r="B459" s="217" t="n">
        <v>0.0577</v>
      </c>
      <c r="C459" s="226"/>
      <c r="D459" s="226"/>
      <c r="E459" s="226"/>
      <c r="F459" s="226"/>
      <c r="G459" s="226"/>
      <c r="H459" s="226"/>
      <c r="I459" s="226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</row>
    <row r="460" customFormat="false" ht="12.75" hidden="false" customHeight="true" outlineLevel="0" collapsed="false">
      <c r="A460" s="180" t="s">
        <v>718</v>
      </c>
      <c r="B460" s="217" t="n">
        <v>0.0582</v>
      </c>
      <c r="C460" s="226"/>
      <c r="D460" s="226"/>
      <c r="E460" s="226"/>
      <c r="F460" s="226"/>
      <c r="G460" s="226"/>
      <c r="H460" s="226"/>
      <c r="I460" s="226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</row>
    <row r="461" customFormat="false" ht="12.75" hidden="false" customHeight="true" outlineLevel="0" collapsed="false">
      <c r="A461" s="180" t="s">
        <v>719</v>
      </c>
      <c r="B461" s="217" t="n">
        <v>0.0581</v>
      </c>
      <c r="C461" s="226"/>
      <c r="D461" s="226"/>
      <c r="E461" s="226"/>
      <c r="F461" s="226"/>
      <c r="G461" s="226"/>
      <c r="H461" s="226"/>
      <c r="I461" s="226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</row>
    <row r="462" customFormat="false" ht="12.75" hidden="false" customHeight="true" outlineLevel="0" collapsed="false">
      <c r="A462" s="180" t="s">
        <v>720</v>
      </c>
      <c r="B462" s="217" t="n">
        <v>0.058</v>
      </c>
      <c r="C462" s="226"/>
      <c r="D462" s="226"/>
      <c r="E462" s="226"/>
      <c r="F462" s="226"/>
      <c r="G462" s="226"/>
      <c r="H462" s="226"/>
      <c r="I462" s="226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</row>
    <row r="463" customFormat="false" ht="12.75" hidden="false" customHeight="true" outlineLevel="0" collapsed="false">
      <c r="A463" s="180" t="s">
        <v>721</v>
      </c>
      <c r="B463" s="217" t="n">
        <v>0.0588</v>
      </c>
      <c r="C463" s="226"/>
      <c r="D463" s="226"/>
      <c r="E463" s="226"/>
      <c r="F463" s="226"/>
      <c r="G463" s="226"/>
      <c r="H463" s="226"/>
      <c r="I463" s="226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</row>
    <row r="464" customFormat="false" ht="12.75" hidden="false" customHeight="true" outlineLevel="0" collapsed="false">
      <c r="A464" s="180" t="s">
        <v>722</v>
      </c>
      <c r="B464" s="217" t="n">
        <v>0.059</v>
      </c>
      <c r="C464" s="226"/>
      <c r="D464" s="226"/>
      <c r="E464" s="226"/>
      <c r="F464" s="226"/>
      <c r="G464" s="226"/>
      <c r="H464" s="226"/>
      <c r="I464" s="226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</row>
    <row r="465" customFormat="false" ht="12.75" hidden="false" customHeight="true" outlineLevel="0" collapsed="false">
      <c r="A465" s="180" t="s">
        <v>723</v>
      </c>
      <c r="B465" s="217" t="n">
        <v>0.0622</v>
      </c>
      <c r="C465" s="226"/>
      <c r="D465" s="226"/>
      <c r="E465" s="226"/>
      <c r="F465" s="226"/>
      <c r="G465" s="226"/>
      <c r="H465" s="226"/>
      <c r="I465" s="226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</row>
    <row r="466" customFormat="false" ht="12.75" hidden="false" customHeight="true" outlineLevel="0" collapsed="false">
      <c r="A466" s="180" t="s">
        <v>724</v>
      </c>
      <c r="B466" s="217" t="n">
        <v>0.0659</v>
      </c>
      <c r="C466" s="226"/>
      <c r="D466" s="226"/>
      <c r="E466" s="226"/>
      <c r="F466" s="226"/>
      <c r="G466" s="226"/>
      <c r="H466" s="226"/>
      <c r="I466" s="226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</row>
    <row r="467" customFormat="false" ht="12.75" hidden="false" customHeight="true" outlineLevel="0" collapsed="false">
      <c r="A467" s="180" t="s">
        <v>725</v>
      </c>
      <c r="B467" s="217" t="n">
        <v>0.0649</v>
      </c>
      <c r="C467" s="226"/>
      <c r="D467" s="226"/>
      <c r="E467" s="226"/>
      <c r="F467" s="226"/>
      <c r="G467" s="226"/>
      <c r="H467" s="226"/>
      <c r="I467" s="226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</row>
    <row r="468" customFormat="false" ht="12.75" hidden="false" customHeight="true" outlineLevel="0" collapsed="false">
      <c r="A468" s="231" t="n">
        <v>44881</v>
      </c>
      <c r="B468" s="232" t="n">
        <v>0.0646</v>
      </c>
      <c r="C468" s="226"/>
      <c r="D468" s="226"/>
      <c r="E468" s="226"/>
      <c r="F468" s="226"/>
      <c r="G468" s="226"/>
      <c r="H468" s="226"/>
      <c r="I468" s="226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</row>
    <row r="469" customFormat="false" ht="12.75" hidden="false" customHeight="true" outlineLevel="0" collapsed="false">
      <c r="A469" s="231" t="n">
        <v>44882</v>
      </c>
      <c r="B469" s="232" t="n">
        <v>0.0671</v>
      </c>
      <c r="C469" s="226"/>
      <c r="D469" s="226"/>
      <c r="E469" s="226"/>
      <c r="F469" s="226"/>
      <c r="G469" s="226"/>
      <c r="H469" s="226"/>
      <c r="I469" s="226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</row>
    <row r="470" customFormat="false" ht="12.75" hidden="false" customHeight="true" outlineLevel="0" collapsed="false">
      <c r="A470" s="231" t="n">
        <v>44883</v>
      </c>
      <c r="B470" s="232" t="n">
        <v>0.0652</v>
      </c>
      <c r="C470" s="226"/>
      <c r="D470" s="226"/>
      <c r="E470" s="226"/>
      <c r="F470" s="226"/>
      <c r="G470" s="226"/>
      <c r="H470" s="226"/>
      <c r="I470" s="226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</row>
    <row r="471" customFormat="false" ht="12.75" hidden="false" customHeight="true" outlineLevel="0" collapsed="false">
      <c r="A471" s="231" t="n">
        <v>44886</v>
      </c>
      <c r="B471" s="232" t="n">
        <v>0.0664</v>
      </c>
      <c r="C471" s="226"/>
      <c r="D471" s="226"/>
      <c r="E471" s="226"/>
      <c r="F471" s="226"/>
      <c r="G471" s="226"/>
      <c r="H471" s="226"/>
      <c r="I471" s="226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</row>
    <row r="472" customFormat="false" ht="12.75" hidden="false" customHeight="true" outlineLevel="0" collapsed="false">
      <c r="A472" s="231" t="n">
        <v>44887</v>
      </c>
      <c r="B472" s="232" t="n">
        <v>0.0662</v>
      </c>
      <c r="C472" s="226"/>
      <c r="D472" s="226"/>
      <c r="E472" s="226"/>
      <c r="F472" s="226"/>
      <c r="G472" s="226"/>
      <c r="H472" s="226"/>
      <c r="I472" s="226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</row>
    <row r="473" customFormat="false" ht="12.75" hidden="false" customHeight="true" outlineLevel="0" collapsed="false">
      <c r="A473" s="231" t="n">
        <v>44888</v>
      </c>
      <c r="B473" s="232" t="n">
        <v>0.0688</v>
      </c>
      <c r="C473" s="226"/>
      <c r="D473" s="226"/>
      <c r="E473" s="226"/>
      <c r="F473" s="226"/>
      <c r="G473" s="226"/>
      <c r="H473" s="226"/>
      <c r="I473" s="226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</row>
    <row r="474" customFormat="false" ht="12.75" hidden="false" customHeight="true" outlineLevel="0" collapsed="false">
      <c r="A474" s="231" t="n">
        <v>44889</v>
      </c>
      <c r="B474" s="232" t="n">
        <v>0.069</v>
      </c>
      <c r="C474" s="226"/>
      <c r="D474" s="226"/>
      <c r="E474" s="226"/>
      <c r="F474" s="226"/>
      <c r="G474" s="226"/>
      <c r="H474" s="226"/>
      <c r="I474" s="226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</row>
    <row r="475" customFormat="false" ht="12.75" hidden="false" customHeight="true" outlineLevel="0" collapsed="false">
      <c r="A475" s="231" t="n">
        <v>44890</v>
      </c>
      <c r="B475" s="232" t="n">
        <v>0.0696</v>
      </c>
      <c r="C475" s="226"/>
      <c r="D475" s="226"/>
      <c r="E475" s="226"/>
      <c r="F475" s="226"/>
      <c r="G475" s="226"/>
      <c r="H475" s="226"/>
      <c r="I475" s="226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</row>
    <row r="476" customFormat="false" ht="12.75" hidden="false" customHeight="true" outlineLevel="0" collapsed="false">
      <c r="A476" s="231" t="n">
        <v>44893</v>
      </c>
      <c r="B476" s="232" t="n">
        <v>0.071</v>
      </c>
      <c r="C476" s="226"/>
      <c r="D476" s="226"/>
      <c r="E476" s="226"/>
      <c r="F476" s="226"/>
      <c r="G476" s="226"/>
      <c r="H476" s="226"/>
      <c r="I476" s="226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</row>
    <row r="477" customFormat="false" ht="12.75" hidden="false" customHeight="true" outlineLevel="0" collapsed="false">
      <c r="A477" s="231" t="n">
        <v>44894</v>
      </c>
      <c r="B477" s="232" t="n">
        <v>0.071</v>
      </c>
      <c r="C477" s="226"/>
      <c r="D477" s="226"/>
      <c r="E477" s="226"/>
      <c r="F477" s="226"/>
      <c r="G477" s="226"/>
      <c r="H477" s="226"/>
      <c r="I477" s="226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</row>
    <row r="478" customFormat="false" ht="12.75" hidden="false" customHeight="true" outlineLevel="0" collapsed="false">
      <c r="A478" s="180" t="s">
        <v>736</v>
      </c>
      <c r="B478" s="217" t="n">
        <v>0.0695</v>
      </c>
      <c r="C478" s="226"/>
      <c r="D478" s="226"/>
      <c r="E478" s="226"/>
      <c r="F478" s="226"/>
      <c r="G478" s="226"/>
      <c r="H478" s="226"/>
      <c r="I478" s="226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</row>
    <row r="479" customFormat="false" ht="12.75" hidden="false" customHeight="true" outlineLevel="0" collapsed="false">
      <c r="A479" s="180" t="s">
        <v>737</v>
      </c>
      <c r="B479" s="217" t="n">
        <v>0.0688</v>
      </c>
      <c r="C479" s="226"/>
      <c r="D479" s="226"/>
      <c r="E479" s="226"/>
      <c r="F479" s="226"/>
      <c r="G479" s="226"/>
      <c r="H479" s="226"/>
      <c r="I479" s="226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</row>
    <row r="480" customFormat="false" ht="12.75" hidden="false" customHeight="true" outlineLevel="0" collapsed="false">
      <c r="A480" s="180" t="s">
        <v>738</v>
      </c>
      <c r="B480" s="217" t="n">
        <v>0.0678</v>
      </c>
      <c r="C480" s="226"/>
      <c r="D480" s="226"/>
      <c r="E480" s="226"/>
      <c r="F480" s="226"/>
      <c r="G480" s="226"/>
      <c r="H480" s="226"/>
      <c r="I480" s="226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</row>
    <row r="481" customFormat="false" ht="12.75" hidden="false" customHeight="true" outlineLevel="0" collapsed="false">
      <c r="A481" s="180" t="s">
        <v>739</v>
      </c>
      <c r="B481" s="217" t="n">
        <v>0.0676</v>
      </c>
      <c r="C481" s="226"/>
      <c r="D481" s="226"/>
      <c r="E481" s="226"/>
      <c r="F481" s="226"/>
      <c r="G481" s="226"/>
      <c r="H481" s="226"/>
      <c r="I481" s="226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</row>
    <row r="482" customFormat="false" ht="12.75" hidden="false" customHeight="true" outlineLevel="0" collapsed="false">
      <c r="A482" s="180" t="s">
        <v>740</v>
      </c>
      <c r="B482" s="217" t="n">
        <v>0.0674</v>
      </c>
      <c r="C482" s="226"/>
      <c r="D482" s="226"/>
      <c r="E482" s="226"/>
      <c r="F482" s="226"/>
      <c r="G482" s="226"/>
      <c r="H482" s="226"/>
      <c r="I482" s="226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</row>
    <row r="483" customFormat="false" ht="12.75" hidden="false" customHeight="true" outlineLevel="0" collapsed="false">
      <c r="A483" s="180" t="s">
        <v>741</v>
      </c>
      <c r="B483" s="217" t="n">
        <v>0.067</v>
      </c>
      <c r="C483" s="226"/>
      <c r="D483" s="226"/>
      <c r="E483" s="226"/>
      <c r="F483" s="226"/>
      <c r="G483" s="226"/>
      <c r="H483" s="226"/>
      <c r="I483" s="226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</row>
    <row r="484" customFormat="false" ht="12.75" hidden="false" customHeight="true" outlineLevel="0" collapsed="false">
      <c r="A484" s="180" t="s">
        <v>742</v>
      </c>
      <c r="B484" s="217" t="n">
        <v>0.0668</v>
      </c>
      <c r="C484" s="226"/>
      <c r="D484" s="226"/>
      <c r="E484" s="226"/>
      <c r="F484" s="226"/>
      <c r="G484" s="226"/>
      <c r="H484" s="226"/>
      <c r="I484" s="226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</row>
    <row r="485" customFormat="false" ht="12.75" hidden="false" customHeight="true" outlineLevel="0" collapsed="false">
      <c r="A485" s="233" t="n">
        <v>44904</v>
      </c>
      <c r="B485" s="232" t="n">
        <v>0.065</v>
      </c>
      <c r="C485" s="226"/>
      <c r="D485" s="226"/>
      <c r="E485" s="226"/>
      <c r="F485" s="226"/>
      <c r="G485" s="226"/>
      <c r="H485" s="226"/>
      <c r="I485" s="226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</row>
    <row r="486" customFormat="false" ht="12.75" hidden="false" customHeight="true" outlineLevel="0" collapsed="false">
      <c r="A486" s="233" t="n">
        <v>44907</v>
      </c>
      <c r="B486" s="232" t="n">
        <v>0.0659</v>
      </c>
      <c r="C486" s="226"/>
      <c r="D486" s="226"/>
      <c r="E486" s="226"/>
      <c r="F486" s="226"/>
      <c r="G486" s="226"/>
      <c r="H486" s="226"/>
      <c r="I486" s="226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</row>
    <row r="487" customFormat="false" ht="12.75" hidden="false" customHeight="true" outlineLevel="0" collapsed="false">
      <c r="A487" s="180" t="s">
        <v>745</v>
      </c>
      <c r="B487" s="217" t="n">
        <v>0.0675</v>
      </c>
      <c r="C487" s="226"/>
      <c r="D487" s="226"/>
      <c r="E487" s="226"/>
      <c r="F487" s="226"/>
      <c r="G487" s="226"/>
      <c r="H487" s="226"/>
      <c r="I487" s="226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</row>
    <row r="488" customFormat="false" ht="12.75" hidden="false" customHeight="true" outlineLevel="0" collapsed="false">
      <c r="A488" s="180" t="s">
        <v>746</v>
      </c>
      <c r="B488" s="217" t="n">
        <v>0.0701</v>
      </c>
      <c r="C488" s="226"/>
      <c r="D488" s="226"/>
      <c r="E488" s="226"/>
      <c r="F488" s="226"/>
      <c r="G488" s="226"/>
      <c r="H488" s="226"/>
      <c r="I488" s="226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</row>
    <row r="489" customFormat="false" ht="12.75" hidden="false" customHeight="true" outlineLevel="0" collapsed="false">
      <c r="A489" s="180" t="s">
        <v>747</v>
      </c>
      <c r="B489" s="217" t="n">
        <v>0.069</v>
      </c>
      <c r="C489" s="226"/>
      <c r="D489" s="226"/>
      <c r="E489" s="226"/>
      <c r="F489" s="226"/>
      <c r="G489" s="226"/>
      <c r="H489" s="226"/>
      <c r="I489" s="226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</row>
    <row r="490" customFormat="false" ht="12.75" hidden="false" customHeight="true" outlineLevel="0" collapsed="false">
      <c r="A490" s="180" t="s">
        <v>748</v>
      </c>
      <c r="B490" s="217" t="n">
        <v>0.0693</v>
      </c>
      <c r="C490" s="226"/>
      <c r="D490" s="226"/>
      <c r="E490" s="226"/>
      <c r="F490" s="226"/>
      <c r="G490" s="226"/>
      <c r="H490" s="226"/>
      <c r="I490" s="226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</row>
    <row r="491" customFormat="false" ht="12.75" hidden="false" customHeight="true" outlineLevel="0" collapsed="false">
      <c r="A491" s="180" t="s">
        <v>749</v>
      </c>
      <c r="B491" s="217" t="n">
        <v>0.0695</v>
      </c>
      <c r="C491" s="226"/>
      <c r="D491" s="226"/>
      <c r="E491" s="226"/>
      <c r="F491" s="226"/>
      <c r="G491" s="226"/>
      <c r="H491" s="226"/>
      <c r="I491" s="226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</row>
    <row r="492" customFormat="false" ht="12.75" hidden="false" customHeight="true" outlineLevel="0" collapsed="false">
      <c r="A492" s="180" t="s">
        <v>750</v>
      </c>
      <c r="B492" s="217" t="n">
        <v>0.069</v>
      </c>
      <c r="C492" s="226"/>
      <c r="D492" s="226"/>
      <c r="E492" s="226"/>
      <c r="F492" s="226"/>
      <c r="G492" s="226"/>
      <c r="H492" s="226"/>
      <c r="I492" s="226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</row>
    <row r="493" customFormat="false" ht="12.75" hidden="false" customHeight="true" outlineLevel="0" collapsed="false">
      <c r="A493" s="180" t="s">
        <v>751</v>
      </c>
      <c r="B493" s="217" t="n">
        <v>0.0671</v>
      </c>
      <c r="C493" s="226"/>
      <c r="D493" s="226"/>
      <c r="E493" s="226"/>
      <c r="F493" s="226"/>
      <c r="G493" s="226"/>
      <c r="H493" s="226"/>
      <c r="I493" s="226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</row>
    <row r="494" customFormat="false" ht="12.75" hidden="false" customHeight="true" outlineLevel="0" collapsed="false">
      <c r="A494" s="180" t="s">
        <v>752</v>
      </c>
      <c r="B494" s="217" t="n">
        <v>0.0678</v>
      </c>
      <c r="C494" s="226"/>
      <c r="D494" s="226"/>
      <c r="E494" s="226"/>
      <c r="F494" s="226"/>
      <c r="G494" s="226"/>
      <c r="H494" s="226"/>
      <c r="I494" s="226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</row>
    <row r="495" customFormat="false" ht="12.75" hidden="false" customHeight="true" outlineLevel="0" collapsed="false">
      <c r="A495" s="180" t="s">
        <v>753</v>
      </c>
      <c r="B495" s="217" t="n">
        <v>0.0672</v>
      </c>
      <c r="C495" s="226"/>
      <c r="D495" s="226"/>
      <c r="E495" s="226"/>
      <c r="F495" s="226"/>
      <c r="G495" s="226"/>
      <c r="H495" s="226"/>
      <c r="I495" s="226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</row>
    <row r="496" customFormat="false" ht="12.75" hidden="false" customHeight="true" outlineLevel="0" collapsed="false">
      <c r="A496" s="180" t="s">
        <v>754</v>
      </c>
      <c r="B496" s="217" t="n">
        <v>0.0674</v>
      </c>
      <c r="C496" s="226"/>
      <c r="D496" s="226"/>
      <c r="E496" s="226"/>
      <c r="F496" s="226"/>
      <c r="G496" s="226"/>
      <c r="H496" s="226"/>
      <c r="I496" s="226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</row>
    <row r="497" customFormat="false" ht="12.75" hidden="false" customHeight="true" outlineLevel="0" collapsed="false">
      <c r="A497" s="180" t="s">
        <v>755</v>
      </c>
      <c r="B497" s="217" t="n">
        <v>0.0674</v>
      </c>
      <c r="C497" s="226"/>
      <c r="D497" s="226"/>
      <c r="E497" s="226"/>
      <c r="F497" s="226"/>
      <c r="G497" s="226"/>
      <c r="H497" s="226"/>
      <c r="I497" s="226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</row>
    <row r="498" customFormat="false" ht="12.75" hidden="false" customHeight="true" outlineLevel="0" collapsed="false">
      <c r="A498" s="180" t="s">
        <v>758</v>
      </c>
      <c r="B498" s="217" t="n">
        <v>0.0663</v>
      </c>
      <c r="C498" s="226"/>
      <c r="D498" s="226"/>
      <c r="E498" s="226"/>
      <c r="F498" s="226"/>
      <c r="G498" s="226"/>
      <c r="H498" s="226"/>
      <c r="I498" s="226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</row>
    <row r="499" customFormat="false" ht="12.75" hidden="false" customHeight="true" outlineLevel="0" collapsed="false">
      <c r="A499" s="180" t="s">
        <v>759</v>
      </c>
      <c r="B499" s="217" t="n">
        <v>0.0674</v>
      </c>
      <c r="C499" s="226"/>
      <c r="D499" s="226"/>
      <c r="E499" s="226"/>
      <c r="F499" s="226"/>
      <c r="G499" s="226"/>
      <c r="H499" s="226"/>
      <c r="I499" s="226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</row>
    <row r="500" customFormat="false" ht="12.75" hidden="false" customHeight="true" outlineLevel="0" collapsed="false">
      <c r="A500" s="180" t="s">
        <v>760</v>
      </c>
      <c r="B500" s="217" t="n">
        <v>0.0686</v>
      </c>
      <c r="C500" s="226"/>
      <c r="D500" s="226"/>
      <c r="E500" s="226"/>
      <c r="F500" s="226"/>
      <c r="G500" s="226"/>
      <c r="H500" s="226"/>
      <c r="I500" s="226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</row>
    <row r="501" customFormat="false" ht="12.75" hidden="false" customHeight="true" outlineLevel="0" collapsed="false">
      <c r="A501" s="180" t="s">
        <v>761</v>
      </c>
      <c r="B501" s="217" t="n">
        <v>0.0683</v>
      </c>
      <c r="C501" s="226"/>
      <c r="D501" s="226"/>
      <c r="E501" s="226"/>
      <c r="F501" s="226"/>
      <c r="G501" s="226"/>
      <c r="H501" s="226"/>
      <c r="I501" s="226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</row>
    <row r="502" customFormat="false" ht="12.75" hidden="false" customHeight="true" outlineLevel="0" collapsed="false">
      <c r="A502" s="180" t="s">
        <v>762</v>
      </c>
      <c r="B502" s="217" t="n">
        <v>0.0679</v>
      </c>
      <c r="C502" s="226"/>
      <c r="D502" s="226"/>
      <c r="E502" s="226"/>
      <c r="F502" s="226"/>
      <c r="G502" s="226"/>
      <c r="H502" s="226"/>
      <c r="I502" s="226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</row>
    <row r="503" customFormat="false" ht="12.75" hidden="false" customHeight="true" outlineLevel="0" collapsed="false">
      <c r="A503" s="180" t="s">
        <v>763</v>
      </c>
      <c r="B503" s="217" t="n">
        <v>0.0684</v>
      </c>
      <c r="C503" s="226"/>
      <c r="D503" s="226"/>
      <c r="E503" s="226"/>
      <c r="F503" s="226"/>
      <c r="G503" s="226"/>
      <c r="H503" s="226"/>
      <c r="I503" s="226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</row>
    <row r="504" customFormat="false" ht="12.75" hidden="false" customHeight="true" outlineLevel="0" collapsed="false">
      <c r="A504" s="180" t="s">
        <v>764</v>
      </c>
      <c r="B504" s="217" t="n">
        <v>0.0683</v>
      </c>
      <c r="C504" s="226"/>
      <c r="D504" s="226"/>
      <c r="E504" s="226"/>
      <c r="F504" s="226"/>
      <c r="G504" s="226"/>
      <c r="H504" s="226"/>
      <c r="I504" s="226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</row>
    <row r="505" customFormat="false" ht="12.75" hidden="false" customHeight="true" outlineLevel="0" collapsed="false">
      <c r="A505" s="180" t="s">
        <v>765</v>
      </c>
      <c r="B505" s="217" t="n">
        <v>0.0676</v>
      </c>
      <c r="C505" s="226"/>
      <c r="D505" s="226"/>
      <c r="E505" s="226"/>
      <c r="F505" s="226"/>
      <c r="G505" s="226"/>
      <c r="H505" s="226"/>
      <c r="I505" s="226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</row>
    <row r="506" customFormat="false" ht="12.75" hidden="false" customHeight="true" outlineLevel="0" collapsed="false">
      <c r="A506" s="180" t="s">
        <v>766</v>
      </c>
      <c r="B506" s="217" t="n">
        <v>0.0657</v>
      </c>
      <c r="C506" s="226"/>
      <c r="D506" s="226"/>
      <c r="E506" s="226"/>
      <c r="F506" s="226"/>
      <c r="G506" s="226"/>
      <c r="H506" s="226"/>
      <c r="I506" s="226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</row>
    <row r="507" customFormat="false" ht="12.75" hidden="false" customHeight="true" outlineLevel="0" collapsed="false">
      <c r="A507" s="180" t="s">
        <v>767</v>
      </c>
      <c r="B507" s="217" t="n">
        <v>0.0659</v>
      </c>
      <c r="C507" s="226"/>
      <c r="D507" s="226"/>
      <c r="E507" s="226"/>
      <c r="F507" s="226"/>
      <c r="G507" s="226"/>
      <c r="H507" s="226"/>
      <c r="I507" s="226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</row>
    <row r="508" customFormat="false" ht="12.75" hidden="false" customHeight="true" outlineLevel="0" collapsed="false">
      <c r="A508" s="180" t="s">
        <v>768</v>
      </c>
      <c r="B508" s="217" t="n">
        <v>0.0662</v>
      </c>
      <c r="C508" s="226"/>
      <c r="D508" s="226"/>
      <c r="E508" s="226"/>
      <c r="F508" s="226"/>
      <c r="G508" s="226"/>
      <c r="H508" s="226"/>
      <c r="I508" s="226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</row>
    <row r="509" customFormat="false" ht="12.75" hidden="false" customHeight="true" outlineLevel="0" collapsed="false">
      <c r="A509" s="180" t="s">
        <v>769</v>
      </c>
      <c r="B509" s="217" t="n">
        <v>0.0666</v>
      </c>
      <c r="C509" s="226"/>
      <c r="D509" s="226"/>
      <c r="E509" s="226"/>
      <c r="F509" s="226"/>
      <c r="G509" s="226"/>
      <c r="H509" s="226"/>
      <c r="I509" s="226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</row>
    <row r="510" customFormat="false" ht="12.75" hidden="false" customHeight="true" outlineLevel="0" collapsed="false">
      <c r="A510" s="180" t="s">
        <v>770</v>
      </c>
      <c r="B510" s="217" t="n">
        <v>0.0653</v>
      </c>
      <c r="C510" s="226"/>
      <c r="D510" s="226"/>
      <c r="E510" s="226"/>
      <c r="F510" s="226"/>
      <c r="G510" s="226"/>
      <c r="H510" s="226"/>
      <c r="I510" s="226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</row>
    <row r="511" customFormat="false" ht="12.75" hidden="false" customHeight="true" outlineLevel="0" collapsed="false">
      <c r="A511" s="180" t="s">
        <v>771</v>
      </c>
      <c r="B511" s="217" t="n">
        <v>0.067</v>
      </c>
      <c r="C511" s="226"/>
      <c r="D511" s="226"/>
      <c r="E511" s="226"/>
      <c r="F511" s="226"/>
      <c r="G511" s="226"/>
      <c r="H511" s="226"/>
      <c r="I511" s="226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</row>
    <row r="512" customFormat="false" ht="12.75" hidden="false" customHeight="true" outlineLevel="0" collapsed="false">
      <c r="A512" s="180" t="s">
        <v>772</v>
      </c>
      <c r="B512" s="217" t="n">
        <v>0.0651</v>
      </c>
      <c r="C512" s="226"/>
      <c r="D512" s="226"/>
      <c r="E512" s="226"/>
      <c r="F512" s="226"/>
      <c r="G512" s="226"/>
      <c r="H512" s="226"/>
      <c r="I512" s="226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</row>
    <row r="513" customFormat="false" ht="12.75" hidden="false" customHeight="true" outlineLevel="0" collapsed="false">
      <c r="A513" s="180" t="s">
        <v>773</v>
      </c>
      <c r="B513" s="217" t="n">
        <v>0.0651</v>
      </c>
      <c r="C513" s="226"/>
      <c r="D513" s="226"/>
      <c r="E513" s="226"/>
      <c r="F513" s="226"/>
      <c r="G513" s="226"/>
      <c r="H513" s="226"/>
      <c r="I513" s="226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</row>
    <row r="514" customFormat="false" ht="12.75" hidden="false" customHeight="true" outlineLevel="0" collapsed="false">
      <c r="A514" s="180" t="s">
        <v>774</v>
      </c>
      <c r="B514" s="217" t="n">
        <v>0.0639</v>
      </c>
      <c r="C514" s="226"/>
      <c r="D514" s="226"/>
      <c r="E514" s="226"/>
      <c r="F514" s="226"/>
      <c r="G514" s="226"/>
      <c r="H514" s="226"/>
      <c r="I514" s="226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</row>
    <row r="515" customFormat="false" ht="12.75" hidden="false" customHeight="true" outlineLevel="0" collapsed="false">
      <c r="A515" s="180" t="s">
        <v>775</v>
      </c>
      <c r="B515" s="217" t="n">
        <v>0.0626</v>
      </c>
      <c r="C515" s="226"/>
      <c r="D515" s="226"/>
      <c r="E515" s="226"/>
      <c r="F515" s="226"/>
      <c r="G515" s="226"/>
      <c r="H515" s="226"/>
      <c r="I515" s="226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</row>
    <row r="516" customFormat="false" ht="12.75" hidden="false" customHeight="true" outlineLevel="0" collapsed="false">
      <c r="A516" s="180" t="s">
        <v>776</v>
      </c>
      <c r="B516" s="217" t="n">
        <v>0.0631</v>
      </c>
      <c r="C516" s="226"/>
      <c r="D516" s="226"/>
      <c r="E516" s="226"/>
      <c r="F516" s="226"/>
      <c r="G516" s="226"/>
      <c r="H516" s="226"/>
      <c r="I516" s="226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</row>
    <row r="517" customFormat="false" ht="12.75" hidden="false" customHeight="true" outlineLevel="0" collapsed="false">
      <c r="A517" s="180" t="s">
        <v>777</v>
      </c>
      <c r="B517" s="217" t="n">
        <v>0.0642</v>
      </c>
      <c r="C517" s="226"/>
      <c r="D517" s="226"/>
      <c r="E517" s="226"/>
      <c r="F517" s="226"/>
      <c r="G517" s="226"/>
      <c r="H517" s="226"/>
      <c r="I517" s="226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</row>
    <row r="518" customFormat="false" ht="12.75" hidden="false" customHeight="true" outlineLevel="0" collapsed="false">
      <c r="A518" s="180" t="s">
        <v>778</v>
      </c>
      <c r="B518" s="217" t="n">
        <v>0.0641</v>
      </c>
      <c r="C518" s="226"/>
      <c r="D518" s="226"/>
      <c r="E518" s="226"/>
      <c r="F518" s="226"/>
      <c r="G518" s="226"/>
      <c r="H518" s="226"/>
      <c r="I518" s="226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</row>
    <row r="519" customFormat="false" ht="12.75" hidden="false" customHeight="true" outlineLevel="0" collapsed="false">
      <c r="A519" s="180" t="s">
        <v>779</v>
      </c>
      <c r="B519" s="217" t="n">
        <v>0.0637</v>
      </c>
      <c r="C519" s="226"/>
      <c r="D519" s="226"/>
      <c r="E519" s="226"/>
      <c r="F519" s="226"/>
      <c r="G519" s="226"/>
      <c r="H519" s="226"/>
      <c r="I519" s="226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</row>
    <row r="520" customFormat="false" ht="12.75" hidden="false" customHeight="true" outlineLevel="0" collapsed="false">
      <c r="A520" s="180" t="s">
        <v>780</v>
      </c>
      <c r="B520" s="217" t="n">
        <v>0.0643</v>
      </c>
      <c r="C520" s="226"/>
      <c r="D520" s="226"/>
      <c r="E520" s="226"/>
      <c r="F520" s="226"/>
      <c r="G520" s="226"/>
      <c r="H520" s="226"/>
      <c r="I520" s="226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</row>
    <row r="521" customFormat="false" ht="12.75" hidden="false" customHeight="true" outlineLevel="0" collapsed="false">
      <c r="A521" s="210"/>
      <c r="B521" s="234"/>
      <c r="C521" s="226"/>
      <c r="D521" s="226"/>
      <c r="E521" s="226"/>
      <c r="F521" s="226"/>
      <c r="G521" s="226"/>
      <c r="H521" s="226"/>
      <c r="I521" s="226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</row>
    <row r="522" customFormat="false" ht="12.75" hidden="false" customHeight="true" outlineLevel="0" collapsed="false">
      <c r="A522" s="210"/>
      <c r="B522" s="234"/>
      <c r="C522" s="226"/>
      <c r="D522" s="226"/>
      <c r="E522" s="226"/>
      <c r="F522" s="226"/>
      <c r="G522" s="226"/>
      <c r="H522" s="226"/>
      <c r="I522" s="226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</row>
    <row r="523" customFormat="false" ht="12.75" hidden="false" customHeight="true" outlineLevel="0" collapsed="false">
      <c r="A523" s="210"/>
      <c r="B523" s="234"/>
      <c r="C523" s="226"/>
      <c r="D523" s="226"/>
      <c r="E523" s="226"/>
      <c r="F523" s="226"/>
      <c r="G523" s="226"/>
      <c r="H523" s="226"/>
      <c r="I523" s="226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</row>
    <row r="524" customFormat="false" ht="12.75" hidden="false" customHeight="true" outlineLevel="0" collapsed="false">
      <c r="A524" s="210"/>
      <c r="B524" s="234"/>
      <c r="C524" s="226"/>
      <c r="D524" s="226"/>
      <c r="E524" s="226"/>
      <c r="F524" s="226"/>
      <c r="G524" s="226"/>
      <c r="H524" s="226"/>
      <c r="I524" s="226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</row>
    <row r="525" customFormat="false" ht="12.75" hidden="false" customHeight="true" outlineLevel="0" collapsed="false">
      <c r="A525" s="210"/>
      <c r="B525" s="234"/>
      <c r="C525" s="226"/>
      <c r="D525" s="226"/>
      <c r="E525" s="226"/>
      <c r="F525" s="226"/>
      <c r="G525" s="226"/>
      <c r="H525" s="226"/>
      <c r="I525" s="226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</row>
    <row r="526" customFormat="false" ht="12.75" hidden="false" customHeight="true" outlineLevel="0" collapsed="false">
      <c r="A526" s="210"/>
      <c r="B526" s="234"/>
      <c r="C526" s="226"/>
      <c r="D526" s="226"/>
      <c r="E526" s="226"/>
      <c r="F526" s="226"/>
      <c r="G526" s="226"/>
      <c r="H526" s="226"/>
      <c r="I526" s="226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</row>
    <row r="527" customFormat="false" ht="12.75" hidden="false" customHeight="true" outlineLevel="0" collapsed="false">
      <c r="A527" s="210"/>
      <c r="B527" s="234"/>
      <c r="C527" s="226"/>
      <c r="D527" s="226"/>
      <c r="E527" s="226"/>
      <c r="F527" s="226"/>
      <c r="G527" s="226"/>
      <c r="H527" s="226"/>
      <c r="I527" s="226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</row>
    <row r="528" customFormat="false" ht="12.75" hidden="false" customHeight="true" outlineLevel="0" collapsed="false">
      <c r="A528" s="210"/>
      <c r="B528" s="234"/>
      <c r="C528" s="226"/>
      <c r="D528" s="226"/>
      <c r="E528" s="226"/>
      <c r="F528" s="226"/>
      <c r="G528" s="226"/>
      <c r="H528" s="226"/>
      <c r="I528" s="226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</row>
    <row r="529" customFormat="false" ht="12.75" hidden="false" customHeight="true" outlineLevel="0" collapsed="false">
      <c r="A529" s="210"/>
      <c r="B529" s="234"/>
      <c r="C529" s="226"/>
      <c r="D529" s="226"/>
      <c r="E529" s="226"/>
      <c r="F529" s="226"/>
      <c r="G529" s="226"/>
      <c r="H529" s="226"/>
      <c r="I529" s="226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</row>
    <row r="530" customFormat="false" ht="12.75" hidden="false" customHeight="true" outlineLevel="0" collapsed="false">
      <c r="A530" s="210"/>
      <c r="B530" s="234"/>
      <c r="C530" s="226"/>
      <c r="D530" s="226"/>
      <c r="E530" s="226"/>
      <c r="F530" s="226"/>
      <c r="G530" s="226"/>
      <c r="H530" s="226"/>
      <c r="I530" s="226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</row>
    <row r="531" customFormat="false" ht="12.75" hidden="false" customHeight="true" outlineLevel="0" collapsed="false">
      <c r="A531" s="210"/>
      <c r="B531" s="234"/>
      <c r="C531" s="226"/>
      <c r="D531" s="226"/>
      <c r="E531" s="226"/>
      <c r="F531" s="226"/>
      <c r="G531" s="226"/>
      <c r="H531" s="226"/>
      <c r="I531" s="226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</row>
    <row r="532" customFormat="false" ht="12.75" hidden="false" customHeight="true" outlineLevel="0" collapsed="false">
      <c r="A532" s="210"/>
      <c r="B532" s="234"/>
      <c r="C532" s="226"/>
      <c r="D532" s="226"/>
      <c r="E532" s="226"/>
      <c r="F532" s="226"/>
      <c r="G532" s="226"/>
      <c r="H532" s="226"/>
      <c r="I532" s="226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</row>
    <row r="533" customFormat="false" ht="12.75" hidden="false" customHeight="true" outlineLevel="0" collapsed="false">
      <c r="A533" s="210"/>
      <c r="B533" s="234"/>
      <c r="C533" s="226"/>
      <c r="D533" s="226"/>
      <c r="E533" s="226"/>
      <c r="F533" s="226"/>
      <c r="G533" s="226"/>
      <c r="H533" s="226"/>
      <c r="I533" s="226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</row>
    <row r="534" customFormat="false" ht="12.75" hidden="false" customHeight="true" outlineLevel="0" collapsed="false">
      <c r="A534" s="210"/>
      <c r="B534" s="234"/>
      <c r="C534" s="226"/>
      <c r="D534" s="226"/>
      <c r="E534" s="226"/>
      <c r="F534" s="226"/>
      <c r="G534" s="226"/>
      <c r="H534" s="226"/>
      <c r="I534" s="226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</row>
    <row r="535" customFormat="false" ht="12.75" hidden="false" customHeight="true" outlineLevel="0" collapsed="false">
      <c r="A535" s="210"/>
      <c r="B535" s="234"/>
      <c r="C535" s="226"/>
      <c r="D535" s="226"/>
      <c r="E535" s="226"/>
      <c r="F535" s="226"/>
      <c r="G535" s="226"/>
      <c r="H535" s="226"/>
      <c r="I535" s="226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</row>
    <row r="536" customFormat="false" ht="12.75" hidden="false" customHeight="true" outlineLevel="0" collapsed="false">
      <c r="A536" s="210"/>
      <c r="B536" s="234"/>
      <c r="C536" s="226"/>
      <c r="D536" s="226"/>
      <c r="E536" s="226"/>
      <c r="F536" s="226"/>
      <c r="G536" s="226"/>
      <c r="H536" s="226"/>
      <c r="I536" s="226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</row>
    <row r="537" customFormat="false" ht="12.75" hidden="false" customHeight="true" outlineLevel="0" collapsed="false">
      <c r="A537" s="210"/>
      <c r="B537" s="234"/>
      <c r="C537" s="226"/>
      <c r="D537" s="226"/>
      <c r="E537" s="226"/>
      <c r="F537" s="226"/>
      <c r="G537" s="226"/>
      <c r="H537" s="226"/>
      <c r="I537" s="226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</row>
    <row r="538" customFormat="false" ht="12.75" hidden="false" customHeight="true" outlineLevel="0" collapsed="false">
      <c r="A538" s="210"/>
      <c r="B538" s="234"/>
      <c r="C538" s="226"/>
      <c r="D538" s="226"/>
      <c r="E538" s="226"/>
      <c r="F538" s="226"/>
      <c r="G538" s="226"/>
      <c r="H538" s="226"/>
      <c r="I538" s="226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</row>
    <row r="539" customFormat="false" ht="12.75" hidden="false" customHeight="true" outlineLevel="0" collapsed="false">
      <c r="A539" s="210"/>
      <c r="B539" s="234"/>
      <c r="C539" s="226"/>
      <c r="D539" s="226"/>
      <c r="E539" s="226"/>
      <c r="F539" s="226"/>
      <c r="G539" s="226"/>
      <c r="H539" s="226"/>
      <c r="I539" s="226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</row>
    <row r="540" customFormat="false" ht="12.75" hidden="false" customHeight="true" outlineLevel="0" collapsed="false">
      <c r="A540" s="210"/>
      <c r="B540" s="234"/>
      <c r="C540" s="226"/>
      <c r="D540" s="226"/>
      <c r="E540" s="226"/>
      <c r="F540" s="226"/>
      <c r="G540" s="226"/>
      <c r="H540" s="226"/>
      <c r="I540" s="226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</row>
    <row r="541" customFormat="false" ht="12.75" hidden="false" customHeight="true" outlineLevel="0" collapsed="false">
      <c r="A541" s="210"/>
      <c r="B541" s="234"/>
      <c r="C541" s="226"/>
      <c r="D541" s="226"/>
      <c r="E541" s="226"/>
      <c r="F541" s="226"/>
      <c r="G541" s="226"/>
      <c r="H541" s="226"/>
      <c r="I541" s="226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</row>
    <row r="542" customFormat="false" ht="12.75" hidden="false" customHeight="true" outlineLevel="0" collapsed="false">
      <c r="A542" s="210"/>
      <c r="B542" s="234"/>
      <c r="C542" s="226"/>
      <c r="D542" s="226"/>
      <c r="E542" s="226"/>
      <c r="F542" s="226"/>
      <c r="G542" s="226"/>
      <c r="H542" s="226"/>
      <c r="I542" s="226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</row>
    <row r="543" customFormat="false" ht="12.75" hidden="false" customHeight="true" outlineLevel="0" collapsed="false">
      <c r="A543" s="210"/>
      <c r="B543" s="234"/>
      <c r="C543" s="226"/>
      <c r="D543" s="226"/>
      <c r="E543" s="226"/>
      <c r="F543" s="226"/>
      <c r="G543" s="226"/>
      <c r="H543" s="226"/>
      <c r="I543" s="226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</row>
    <row r="544" customFormat="false" ht="12.75" hidden="false" customHeight="true" outlineLevel="0" collapsed="false">
      <c r="A544" s="210"/>
      <c r="B544" s="234"/>
      <c r="C544" s="226"/>
      <c r="D544" s="226"/>
      <c r="E544" s="226"/>
      <c r="F544" s="226"/>
      <c r="G544" s="226"/>
      <c r="H544" s="226"/>
      <c r="I544" s="226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</row>
    <row r="545" customFormat="false" ht="12.75" hidden="false" customHeight="true" outlineLevel="0" collapsed="false">
      <c r="A545" s="210"/>
      <c r="B545" s="234"/>
      <c r="C545" s="226"/>
      <c r="D545" s="226"/>
      <c r="E545" s="226"/>
      <c r="F545" s="226"/>
      <c r="G545" s="226"/>
      <c r="H545" s="226"/>
      <c r="I545" s="226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</row>
    <row r="546" customFormat="false" ht="12.75" hidden="false" customHeight="true" outlineLevel="0" collapsed="false">
      <c r="A546" s="210"/>
      <c r="B546" s="234"/>
      <c r="C546" s="226"/>
      <c r="D546" s="226"/>
      <c r="E546" s="226"/>
      <c r="F546" s="226"/>
      <c r="G546" s="226"/>
      <c r="H546" s="226"/>
      <c r="I546" s="226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</row>
    <row r="547" customFormat="false" ht="12.75" hidden="false" customHeight="true" outlineLevel="0" collapsed="false">
      <c r="A547" s="210"/>
      <c r="B547" s="234"/>
      <c r="C547" s="226"/>
      <c r="D547" s="226"/>
      <c r="E547" s="226"/>
      <c r="F547" s="226"/>
      <c r="G547" s="226"/>
      <c r="H547" s="226"/>
      <c r="I547" s="226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</row>
    <row r="548" customFormat="false" ht="12.75" hidden="false" customHeight="true" outlineLevel="0" collapsed="false">
      <c r="A548" s="210"/>
      <c r="B548" s="234"/>
      <c r="C548" s="226"/>
      <c r="D548" s="226"/>
      <c r="E548" s="226"/>
      <c r="F548" s="226"/>
      <c r="G548" s="226"/>
      <c r="H548" s="226"/>
      <c r="I548" s="226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</row>
    <row r="549" customFormat="false" ht="12.75" hidden="false" customHeight="true" outlineLevel="0" collapsed="false">
      <c r="A549" s="210"/>
      <c r="B549" s="234"/>
      <c r="C549" s="226"/>
      <c r="D549" s="226"/>
      <c r="E549" s="226"/>
      <c r="F549" s="226"/>
      <c r="G549" s="226"/>
      <c r="H549" s="226"/>
      <c r="I549" s="226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</row>
    <row r="550" customFormat="false" ht="12.75" hidden="false" customHeight="true" outlineLevel="0" collapsed="false">
      <c r="A550" s="210"/>
      <c r="B550" s="234"/>
      <c r="C550" s="226"/>
      <c r="D550" s="226"/>
      <c r="E550" s="226"/>
      <c r="F550" s="226"/>
      <c r="G550" s="226"/>
      <c r="H550" s="226"/>
      <c r="I550" s="226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</row>
    <row r="551" customFormat="false" ht="12.75" hidden="false" customHeight="true" outlineLevel="0" collapsed="false">
      <c r="A551" s="210"/>
      <c r="B551" s="234"/>
      <c r="C551" s="226"/>
      <c r="D551" s="226"/>
      <c r="E551" s="226"/>
      <c r="F551" s="226"/>
      <c r="G551" s="226"/>
      <c r="H551" s="226"/>
      <c r="I551" s="226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</row>
    <row r="552" customFormat="false" ht="12.75" hidden="false" customHeight="true" outlineLevel="0" collapsed="false">
      <c r="A552" s="210"/>
      <c r="B552" s="234"/>
      <c r="C552" s="226"/>
      <c r="D552" s="226"/>
      <c r="E552" s="226"/>
      <c r="F552" s="226"/>
      <c r="G552" s="226"/>
      <c r="H552" s="226"/>
      <c r="I552" s="226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</row>
    <row r="553" customFormat="false" ht="12.75" hidden="false" customHeight="true" outlineLevel="0" collapsed="false">
      <c r="A553" s="210"/>
      <c r="B553" s="234"/>
      <c r="C553" s="226"/>
      <c r="D553" s="226"/>
      <c r="E553" s="226"/>
      <c r="F553" s="226"/>
      <c r="G553" s="226"/>
      <c r="H553" s="226"/>
      <c r="I553" s="226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</row>
    <row r="554" customFormat="false" ht="12.75" hidden="false" customHeight="true" outlineLevel="0" collapsed="false">
      <c r="A554" s="210"/>
      <c r="B554" s="234"/>
      <c r="C554" s="226"/>
      <c r="D554" s="226"/>
      <c r="E554" s="226"/>
      <c r="F554" s="226"/>
      <c r="G554" s="226"/>
      <c r="H554" s="226"/>
      <c r="I554" s="226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</row>
    <row r="555" customFormat="false" ht="12.75" hidden="false" customHeight="true" outlineLevel="0" collapsed="false">
      <c r="A555" s="210"/>
      <c r="B555" s="234"/>
      <c r="C555" s="226"/>
      <c r="D555" s="226"/>
      <c r="E555" s="226"/>
      <c r="F555" s="226"/>
      <c r="G555" s="226"/>
      <c r="H555" s="226"/>
      <c r="I555" s="226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</row>
    <row r="556" customFormat="false" ht="12.75" hidden="false" customHeight="true" outlineLevel="0" collapsed="false">
      <c r="A556" s="210"/>
      <c r="B556" s="234"/>
      <c r="C556" s="226"/>
      <c r="D556" s="226"/>
      <c r="E556" s="226"/>
      <c r="F556" s="226"/>
      <c r="G556" s="226"/>
      <c r="H556" s="226"/>
      <c r="I556" s="226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</row>
    <row r="557" customFormat="false" ht="12.75" hidden="false" customHeight="true" outlineLevel="0" collapsed="false">
      <c r="A557" s="210"/>
      <c r="B557" s="234"/>
      <c r="C557" s="226"/>
      <c r="D557" s="226"/>
      <c r="E557" s="226"/>
      <c r="F557" s="226"/>
      <c r="G557" s="226"/>
      <c r="H557" s="226"/>
      <c r="I557" s="226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</row>
    <row r="558" customFormat="false" ht="12.75" hidden="false" customHeight="true" outlineLevel="0" collapsed="false">
      <c r="A558" s="210"/>
      <c r="B558" s="234"/>
      <c r="C558" s="226"/>
      <c r="D558" s="226"/>
      <c r="E558" s="226"/>
      <c r="F558" s="226"/>
      <c r="G558" s="226"/>
      <c r="H558" s="226"/>
      <c r="I558" s="226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</row>
    <row r="559" customFormat="false" ht="12.75" hidden="false" customHeight="true" outlineLevel="0" collapsed="false">
      <c r="A559" s="210"/>
      <c r="B559" s="234"/>
      <c r="C559" s="226"/>
      <c r="D559" s="226"/>
      <c r="E559" s="226"/>
      <c r="F559" s="226"/>
      <c r="G559" s="226"/>
      <c r="H559" s="226"/>
      <c r="I559" s="226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</row>
    <row r="560" customFormat="false" ht="12.75" hidden="false" customHeight="true" outlineLevel="0" collapsed="false">
      <c r="A560" s="210"/>
      <c r="B560" s="234"/>
      <c r="C560" s="226"/>
      <c r="D560" s="226"/>
      <c r="E560" s="226"/>
      <c r="F560" s="226"/>
      <c r="G560" s="226"/>
      <c r="H560" s="226"/>
      <c r="I560" s="226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</row>
    <row r="561" customFormat="false" ht="12.75" hidden="false" customHeight="true" outlineLevel="0" collapsed="false">
      <c r="A561" s="210"/>
      <c r="B561" s="234"/>
      <c r="C561" s="226"/>
      <c r="D561" s="226"/>
      <c r="E561" s="226"/>
      <c r="F561" s="226"/>
      <c r="G561" s="226"/>
      <c r="H561" s="226"/>
      <c r="I561" s="226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</row>
    <row r="562" customFormat="false" ht="12.75" hidden="false" customHeight="true" outlineLevel="0" collapsed="false">
      <c r="A562" s="210"/>
      <c r="B562" s="234"/>
      <c r="C562" s="226"/>
      <c r="D562" s="226"/>
      <c r="E562" s="226"/>
      <c r="F562" s="226"/>
      <c r="G562" s="226"/>
      <c r="H562" s="226"/>
      <c r="I562" s="226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</row>
    <row r="563" customFormat="false" ht="12.75" hidden="false" customHeight="true" outlineLevel="0" collapsed="false">
      <c r="A563" s="210"/>
      <c r="B563" s="234"/>
      <c r="C563" s="226"/>
      <c r="D563" s="226"/>
      <c r="E563" s="226"/>
      <c r="F563" s="226"/>
      <c r="G563" s="226"/>
      <c r="H563" s="226"/>
      <c r="I563" s="226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</row>
    <row r="564" customFormat="false" ht="12.75" hidden="false" customHeight="true" outlineLevel="0" collapsed="false">
      <c r="A564" s="210"/>
      <c r="B564" s="234"/>
      <c r="C564" s="226"/>
      <c r="D564" s="226"/>
      <c r="E564" s="226"/>
      <c r="F564" s="226"/>
      <c r="G564" s="226"/>
      <c r="H564" s="226"/>
      <c r="I564" s="226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</row>
    <row r="565" customFormat="false" ht="12.75" hidden="false" customHeight="true" outlineLevel="0" collapsed="false">
      <c r="A565" s="210"/>
      <c r="B565" s="234"/>
      <c r="C565" s="226"/>
      <c r="D565" s="226"/>
      <c r="E565" s="226"/>
      <c r="F565" s="226"/>
      <c r="G565" s="226"/>
      <c r="H565" s="226"/>
      <c r="I565" s="226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</row>
    <row r="566" customFormat="false" ht="12.75" hidden="false" customHeight="true" outlineLevel="0" collapsed="false">
      <c r="A566" s="210"/>
      <c r="B566" s="234"/>
      <c r="C566" s="226"/>
      <c r="D566" s="226"/>
      <c r="E566" s="226"/>
      <c r="F566" s="226"/>
      <c r="G566" s="226"/>
      <c r="H566" s="226"/>
      <c r="I566" s="226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</row>
    <row r="567" customFormat="false" ht="12.75" hidden="false" customHeight="true" outlineLevel="0" collapsed="false">
      <c r="A567" s="210"/>
      <c r="B567" s="234"/>
      <c r="C567" s="226"/>
      <c r="D567" s="226"/>
      <c r="E567" s="226"/>
      <c r="F567" s="226"/>
      <c r="G567" s="226"/>
      <c r="H567" s="226"/>
      <c r="I567" s="226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</row>
    <row r="568" customFormat="false" ht="12.75" hidden="false" customHeight="true" outlineLevel="0" collapsed="false">
      <c r="A568" s="210"/>
      <c r="B568" s="234"/>
      <c r="C568" s="226"/>
      <c r="D568" s="226"/>
      <c r="E568" s="226"/>
      <c r="F568" s="226"/>
      <c r="G568" s="226"/>
      <c r="H568" s="226"/>
      <c r="I568" s="226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</row>
    <row r="569" customFormat="false" ht="12.75" hidden="false" customHeight="true" outlineLevel="0" collapsed="false">
      <c r="A569" s="210"/>
      <c r="B569" s="234"/>
      <c r="C569" s="226"/>
      <c r="D569" s="226"/>
      <c r="E569" s="226"/>
      <c r="F569" s="226"/>
      <c r="G569" s="226"/>
      <c r="H569" s="226"/>
      <c r="I569" s="226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</row>
    <row r="570" customFormat="false" ht="12.75" hidden="false" customHeight="true" outlineLevel="0" collapsed="false">
      <c r="A570" s="210"/>
      <c r="B570" s="234"/>
      <c r="C570" s="226"/>
      <c r="D570" s="226"/>
      <c r="E570" s="226"/>
      <c r="F570" s="226"/>
      <c r="G570" s="226"/>
      <c r="H570" s="226"/>
      <c r="I570" s="226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</row>
    <row r="571" customFormat="false" ht="12.75" hidden="false" customHeight="true" outlineLevel="0" collapsed="false">
      <c r="A571" s="210"/>
      <c r="B571" s="234"/>
      <c r="C571" s="226"/>
      <c r="D571" s="226"/>
      <c r="E571" s="226"/>
      <c r="F571" s="226"/>
      <c r="G571" s="226"/>
      <c r="H571" s="226"/>
      <c r="I571" s="226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</row>
    <row r="572" customFormat="false" ht="12.75" hidden="false" customHeight="true" outlineLevel="0" collapsed="false">
      <c r="A572" s="210"/>
      <c r="B572" s="234"/>
      <c r="C572" s="226"/>
      <c r="D572" s="226"/>
      <c r="E572" s="226"/>
      <c r="F572" s="226"/>
      <c r="G572" s="226"/>
      <c r="H572" s="226"/>
      <c r="I572" s="226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</row>
    <row r="573" customFormat="false" ht="12.75" hidden="false" customHeight="true" outlineLevel="0" collapsed="false">
      <c r="A573" s="210"/>
      <c r="B573" s="234"/>
      <c r="C573" s="226"/>
      <c r="D573" s="226"/>
      <c r="E573" s="226"/>
      <c r="F573" s="226"/>
      <c r="G573" s="226"/>
      <c r="H573" s="226"/>
      <c r="I573" s="226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</row>
    <row r="574" customFormat="false" ht="12.75" hidden="false" customHeight="true" outlineLevel="0" collapsed="false">
      <c r="A574" s="210"/>
      <c r="B574" s="234"/>
      <c r="C574" s="226"/>
      <c r="D574" s="226"/>
      <c r="E574" s="226"/>
      <c r="F574" s="226"/>
      <c r="G574" s="226"/>
      <c r="H574" s="226"/>
      <c r="I574" s="226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</row>
    <row r="575" customFormat="false" ht="12.75" hidden="false" customHeight="true" outlineLevel="0" collapsed="false">
      <c r="C575" s="226"/>
      <c r="D575" s="226"/>
      <c r="E575" s="226"/>
      <c r="F575" s="226"/>
      <c r="G575" s="226"/>
      <c r="H575" s="226"/>
      <c r="I575" s="226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</row>
    <row r="576" customFormat="false" ht="12.75" hidden="false" customHeight="true" outlineLevel="0" collapsed="false">
      <c r="C576" s="226"/>
      <c r="D576" s="226"/>
      <c r="E576" s="226"/>
      <c r="F576" s="226"/>
      <c r="G576" s="226"/>
      <c r="H576" s="226"/>
      <c r="I576" s="226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</row>
    <row r="577" customFormat="false" ht="12.75" hidden="false" customHeight="true" outlineLevel="0" collapsed="false">
      <c r="C577" s="226"/>
      <c r="D577" s="226"/>
      <c r="E577" s="226"/>
      <c r="F577" s="226"/>
      <c r="G577" s="226"/>
      <c r="H577" s="226"/>
      <c r="I577" s="226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</row>
    <row r="578" customFormat="false" ht="12.75" hidden="false" customHeight="true" outlineLevel="0" collapsed="false">
      <c r="C578" s="226"/>
      <c r="D578" s="226"/>
      <c r="E578" s="226"/>
      <c r="F578" s="226"/>
      <c r="G578" s="226"/>
      <c r="H578" s="226"/>
      <c r="I578" s="226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</row>
    <row r="579" customFormat="false" ht="12.75" hidden="false" customHeight="true" outlineLevel="0" collapsed="false">
      <c r="C579" s="226"/>
      <c r="D579" s="226"/>
      <c r="E579" s="226"/>
      <c r="F579" s="226"/>
      <c r="G579" s="226"/>
      <c r="H579" s="226"/>
      <c r="I579" s="226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</row>
    <row r="580" customFormat="false" ht="12.75" hidden="false" customHeight="true" outlineLevel="0" collapsed="false">
      <c r="C580" s="226"/>
      <c r="D580" s="226"/>
      <c r="E580" s="226"/>
      <c r="F580" s="226"/>
      <c r="G580" s="226"/>
      <c r="H580" s="226"/>
      <c r="I580" s="226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</row>
    <row r="581" customFormat="false" ht="12.75" hidden="false" customHeight="true" outlineLevel="0" collapsed="false">
      <c r="C581" s="226"/>
      <c r="D581" s="226"/>
      <c r="E581" s="226"/>
      <c r="F581" s="226"/>
      <c r="G581" s="226"/>
      <c r="H581" s="226"/>
      <c r="I581" s="226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</row>
    <row r="582" customFormat="false" ht="12.75" hidden="false" customHeight="true" outlineLevel="0" collapsed="false">
      <c r="C582" s="226"/>
      <c r="D582" s="226"/>
      <c r="E582" s="226"/>
      <c r="F582" s="226"/>
      <c r="G582" s="226"/>
      <c r="H582" s="226"/>
      <c r="I582" s="226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</row>
    <row r="583" customFormat="false" ht="12.75" hidden="false" customHeight="true" outlineLevel="0" collapsed="false">
      <c r="C583" s="226"/>
      <c r="D583" s="226"/>
      <c r="E583" s="226"/>
      <c r="F583" s="226"/>
      <c r="G583" s="226"/>
      <c r="H583" s="226"/>
      <c r="I583" s="226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</row>
    <row r="584" customFormat="false" ht="12.75" hidden="false" customHeight="true" outlineLevel="0" collapsed="false">
      <c r="C584" s="226"/>
      <c r="D584" s="226"/>
      <c r="E584" s="226"/>
      <c r="F584" s="226"/>
      <c r="G584" s="226"/>
      <c r="H584" s="226"/>
      <c r="I584" s="226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</row>
    <row r="585" customFormat="false" ht="12.75" hidden="false" customHeight="true" outlineLevel="0" collapsed="false">
      <c r="C585" s="226"/>
      <c r="D585" s="226"/>
      <c r="E585" s="226"/>
      <c r="F585" s="226"/>
      <c r="G585" s="226"/>
      <c r="H585" s="226"/>
      <c r="I585" s="226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</row>
    <row r="586" customFormat="false" ht="12.75" hidden="false" customHeight="true" outlineLevel="0" collapsed="false">
      <c r="C586" s="226"/>
      <c r="D586" s="226"/>
      <c r="E586" s="226"/>
      <c r="F586" s="226"/>
      <c r="G586" s="226"/>
      <c r="H586" s="226"/>
      <c r="I586" s="226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</row>
    <row r="587" customFormat="false" ht="12.75" hidden="false" customHeight="true" outlineLevel="0" collapsed="false">
      <c r="C587" s="226"/>
      <c r="D587" s="226"/>
      <c r="E587" s="226"/>
      <c r="F587" s="226"/>
      <c r="G587" s="226"/>
      <c r="H587" s="226"/>
      <c r="I587" s="226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</row>
    <row r="588" customFormat="false" ht="12.75" hidden="false" customHeight="true" outlineLevel="0" collapsed="false">
      <c r="C588" s="226"/>
      <c r="D588" s="226"/>
      <c r="E588" s="226"/>
      <c r="F588" s="226"/>
      <c r="G588" s="226"/>
      <c r="H588" s="226"/>
      <c r="I588" s="226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</row>
    <row r="589" customFormat="false" ht="12.75" hidden="false" customHeight="true" outlineLevel="0" collapsed="false">
      <c r="C589" s="226"/>
      <c r="D589" s="226"/>
      <c r="E589" s="226"/>
      <c r="F589" s="226"/>
      <c r="G589" s="226"/>
      <c r="H589" s="226"/>
      <c r="I589" s="226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</row>
    <row r="590" customFormat="false" ht="12.75" hidden="false" customHeight="true" outlineLevel="0" collapsed="false">
      <c r="C590" s="226"/>
      <c r="D590" s="226"/>
      <c r="E590" s="226"/>
      <c r="F590" s="226"/>
      <c r="G590" s="226"/>
      <c r="H590" s="226"/>
      <c r="I590" s="226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</row>
    <row r="591" customFormat="false" ht="12.75" hidden="false" customHeight="true" outlineLevel="0" collapsed="false">
      <c r="C591" s="226"/>
      <c r="D591" s="226"/>
      <c r="E591" s="226"/>
      <c r="F591" s="226"/>
      <c r="G591" s="226"/>
      <c r="H591" s="226"/>
      <c r="I591" s="226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</row>
    <row r="592" customFormat="false" ht="12.75" hidden="false" customHeight="true" outlineLevel="0" collapsed="false">
      <c r="C592" s="226"/>
      <c r="D592" s="226"/>
      <c r="E592" s="226"/>
      <c r="F592" s="226"/>
      <c r="G592" s="226"/>
      <c r="H592" s="226"/>
      <c r="I592" s="226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</row>
    <row r="593" customFormat="false" ht="12.75" hidden="false" customHeight="true" outlineLevel="0" collapsed="false">
      <c r="C593" s="226"/>
      <c r="D593" s="226"/>
      <c r="E593" s="226"/>
      <c r="F593" s="226"/>
      <c r="G593" s="226"/>
      <c r="H593" s="226"/>
      <c r="I593" s="226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</row>
    <row r="594" customFormat="false" ht="12.75" hidden="false" customHeight="true" outlineLevel="0" collapsed="false">
      <c r="C594" s="226"/>
      <c r="D594" s="226"/>
      <c r="E594" s="226"/>
      <c r="F594" s="226"/>
      <c r="G594" s="226"/>
      <c r="H594" s="226"/>
      <c r="I594" s="226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</row>
    <row r="595" customFormat="false" ht="12.75" hidden="false" customHeight="true" outlineLevel="0" collapsed="false">
      <c r="C595" s="226"/>
      <c r="D595" s="226"/>
      <c r="E595" s="226"/>
      <c r="F595" s="226"/>
      <c r="G595" s="226"/>
      <c r="H595" s="226"/>
      <c r="I595" s="226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</row>
    <row r="596" customFormat="false" ht="12.75" hidden="false" customHeight="true" outlineLevel="0" collapsed="false">
      <c r="C596" s="226"/>
      <c r="D596" s="226"/>
      <c r="E596" s="226"/>
      <c r="F596" s="226"/>
      <c r="G596" s="226"/>
      <c r="H596" s="226"/>
      <c r="I596" s="226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</row>
    <row r="597" customFormat="false" ht="12.75" hidden="false" customHeight="true" outlineLevel="0" collapsed="false">
      <c r="C597" s="226"/>
      <c r="D597" s="226"/>
      <c r="E597" s="226"/>
      <c r="F597" s="226"/>
      <c r="G597" s="226"/>
      <c r="H597" s="226"/>
      <c r="I597" s="226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</row>
    <row r="598" customFormat="false" ht="12.75" hidden="false" customHeight="true" outlineLevel="0" collapsed="false">
      <c r="C598" s="226"/>
      <c r="D598" s="226"/>
      <c r="E598" s="226"/>
      <c r="F598" s="226"/>
      <c r="G598" s="226"/>
      <c r="H598" s="226"/>
      <c r="I598" s="226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</row>
    <row r="599" customFormat="false" ht="12.75" hidden="false" customHeight="true" outlineLevel="0" collapsed="false">
      <c r="C599" s="226"/>
      <c r="D599" s="226"/>
      <c r="E599" s="226"/>
      <c r="F599" s="226"/>
      <c r="G599" s="226"/>
      <c r="H599" s="226"/>
      <c r="I599" s="226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</row>
    <row r="600" customFormat="false" ht="12.75" hidden="false" customHeight="true" outlineLevel="0" collapsed="false">
      <c r="C600" s="226"/>
      <c r="D600" s="226"/>
      <c r="E600" s="226"/>
      <c r="F600" s="226"/>
      <c r="G600" s="226"/>
      <c r="H600" s="226"/>
      <c r="I600" s="226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</row>
    <row r="601" customFormat="false" ht="12.75" hidden="false" customHeight="true" outlineLevel="0" collapsed="false">
      <c r="C601" s="226"/>
      <c r="D601" s="226"/>
      <c r="E601" s="226"/>
      <c r="F601" s="226"/>
      <c r="G601" s="226"/>
      <c r="H601" s="226"/>
      <c r="I601" s="226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</row>
    <row r="602" customFormat="false" ht="12.75" hidden="false" customHeight="true" outlineLevel="0" collapsed="false">
      <c r="C602" s="226"/>
      <c r="D602" s="226"/>
      <c r="E602" s="226"/>
      <c r="F602" s="226"/>
      <c r="G602" s="226"/>
      <c r="H602" s="226"/>
      <c r="I602" s="226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</row>
    <row r="603" customFormat="false" ht="12.75" hidden="false" customHeight="true" outlineLevel="0" collapsed="false">
      <c r="C603" s="226"/>
      <c r="D603" s="226"/>
      <c r="E603" s="226"/>
      <c r="F603" s="226"/>
      <c r="G603" s="226"/>
      <c r="H603" s="226"/>
      <c r="I603" s="226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</row>
    <row r="604" customFormat="false" ht="12.75" hidden="false" customHeight="true" outlineLevel="0" collapsed="false">
      <c r="C604" s="226"/>
      <c r="D604" s="226"/>
      <c r="E604" s="226"/>
      <c r="F604" s="226"/>
      <c r="G604" s="226"/>
      <c r="H604" s="226"/>
      <c r="I604" s="226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</row>
    <row r="605" customFormat="false" ht="12.75" hidden="false" customHeight="true" outlineLevel="0" collapsed="false">
      <c r="C605" s="226"/>
      <c r="D605" s="226"/>
      <c r="E605" s="226"/>
      <c r="F605" s="226"/>
      <c r="G605" s="226"/>
      <c r="H605" s="226"/>
      <c r="I605" s="226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</row>
    <row r="606" customFormat="false" ht="12.75" hidden="false" customHeight="true" outlineLevel="0" collapsed="false">
      <c r="C606" s="226"/>
      <c r="D606" s="226"/>
      <c r="E606" s="226"/>
      <c r="F606" s="226"/>
      <c r="G606" s="226"/>
      <c r="H606" s="226"/>
      <c r="I606" s="226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</row>
    <row r="607" customFormat="false" ht="12.75" hidden="false" customHeight="true" outlineLevel="0" collapsed="false">
      <c r="C607" s="226"/>
      <c r="D607" s="226"/>
      <c r="E607" s="226"/>
      <c r="F607" s="226"/>
      <c r="G607" s="226"/>
      <c r="H607" s="226"/>
      <c r="I607" s="226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</row>
    <row r="608" customFormat="false" ht="12.75" hidden="false" customHeight="true" outlineLevel="0" collapsed="false">
      <c r="C608" s="226"/>
      <c r="D608" s="226"/>
      <c r="E608" s="226"/>
      <c r="F608" s="226"/>
      <c r="G608" s="226"/>
      <c r="H608" s="226"/>
      <c r="I608" s="226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</row>
    <row r="609" customFormat="false" ht="12.75" hidden="false" customHeight="true" outlineLevel="0" collapsed="false">
      <c r="C609" s="226"/>
      <c r="D609" s="226"/>
      <c r="E609" s="226"/>
      <c r="F609" s="226"/>
      <c r="G609" s="226"/>
      <c r="H609" s="226"/>
      <c r="I609" s="226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</row>
    <row r="610" customFormat="false" ht="12.75" hidden="false" customHeight="true" outlineLevel="0" collapsed="false">
      <c r="C610" s="226"/>
      <c r="D610" s="226"/>
      <c r="E610" s="226"/>
      <c r="F610" s="226"/>
      <c r="G610" s="226"/>
      <c r="H610" s="226"/>
      <c r="I610" s="226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</row>
    <row r="611" customFormat="false" ht="12.75" hidden="false" customHeight="true" outlineLevel="0" collapsed="false">
      <c r="C611" s="226"/>
      <c r="D611" s="226"/>
      <c r="E611" s="226"/>
      <c r="F611" s="226"/>
      <c r="G611" s="226"/>
      <c r="H611" s="226"/>
      <c r="I611" s="226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</row>
    <row r="612" customFormat="false" ht="12.75" hidden="false" customHeight="true" outlineLevel="0" collapsed="false">
      <c r="C612" s="226"/>
      <c r="D612" s="226"/>
      <c r="E612" s="226"/>
      <c r="F612" s="226"/>
      <c r="G612" s="226"/>
      <c r="H612" s="226"/>
      <c r="I612" s="226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</row>
    <row r="613" customFormat="false" ht="12.75" hidden="false" customHeight="true" outlineLevel="0" collapsed="false">
      <c r="C613" s="226"/>
      <c r="D613" s="226"/>
      <c r="E613" s="226"/>
      <c r="F613" s="226"/>
      <c r="G613" s="226"/>
      <c r="H613" s="226"/>
      <c r="I613" s="226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</row>
    <row r="614" customFormat="false" ht="12.75" hidden="false" customHeight="true" outlineLevel="0" collapsed="false">
      <c r="C614" s="226"/>
      <c r="D614" s="226"/>
      <c r="E614" s="226"/>
      <c r="F614" s="226"/>
      <c r="G614" s="226"/>
      <c r="H614" s="226"/>
      <c r="I614" s="226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</row>
    <row r="615" customFormat="false" ht="12.75" hidden="false" customHeight="true" outlineLevel="0" collapsed="false">
      <c r="C615" s="226"/>
      <c r="D615" s="226"/>
      <c r="E615" s="226"/>
      <c r="F615" s="226"/>
      <c r="G615" s="226"/>
      <c r="H615" s="226"/>
      <c r="I615" s="226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</row>
    <row r="616" customFormat="false" ht="12.75" hidden="false" customHeight="true" outlineLevel="0" collapsed="false">
      <c r="C616" s="226"/>
      <c r="D616" s="226"/>
      <c r="E616" s="226"/>
      <c r="F616" s="226"/>
      <c r="G616" s="226"/>
      <c r="H616" s="226"/>
      <c r="I616" s="226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</row>
    <row r="617" customFormat="false" ht="12.75" hidden="false" customHeight="true" outlineLevel="0" collapsed="false">
      <c r="C617" s="226"/>
      <c r="D617" s="226"/>
      <c r="E617" s="226"/>
      <c r="F617" s="226"/>
      <c r="G617" s="226"/>
      <c r="H617" s="226"/>
      <c r="I617" s="226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</row>
    <row r="618" customFormat="false" ht="12.75" hidden="false" customHeight="true" outlineLevel="0" collapsed="false">
      <c r="C618" s="226"/>
      <c r="D618" s="226"/>
      <c r="E618" s="226"/>
      <c r="F618" s="226"/>
      <c r="G618" s="226"/>
      <c r="H618" s="226"/>
      <c r="I618" s="226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</row>
    <row r="619" customFormat="false" ht="12.75" hidden="false" customHeight="true" outlineLevel="0" collapsed="false">
      <c r="C619" s="226"/>
      <c r="D619" s="226"/>
      <c r="E619" s="226"/>
      <c r="F619" s="226"/>
      <c r="G619" s="226"/>
      <c r="H619" s="226"/>
      <c r="I619" s="226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</row>
    <row r="620" customFormat="false" ht="12.75" hidden="false" customHeight="true" outlineLevel="0" collapsed="false">
      <c r="C620" s="226"/>
      <c r="D620" s="226"/>
      <c r="E620" s="226"/>
      <c r="F620" s="226"/>
      <c r="G620" s="226"/>
      <c r="H620" s="226"/>
      <c r="I620" s="226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</row>
    <row r="621" customFormat="false" ht="12.75" hidden="false" customHeight="true" outlineLevel="0" collapsed="false">
      <c r="C621" s="226"/>
      <c r="D621" s="226"/>
      <c r="E621" s="226"/>
      <c r="F621" s="226"/>
      <c r="G621" s="226"/>
      <c r="H621" s="226"/>
      <c r="I621" s="226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</row>
    <row r="622" customFormat="false" ht="12.75" hidden="false" customHeight="true" outlineLevel="0" collapsed="false">
      <c r="C622" s="226"/>
      <c r="D622" s="226"/>
      <c r="E622" s="226"/>
      <c r="F622" s="226"/>
      <c r="G622" s="226"/>
      <c r="H622" s="226"/>
      <c r="I622" s="226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</row>
    <row r="623" customFormat="false" ht="12.75" hidden="false" customHeight="true" outlineLevel="0" collapsed="false">
      <c r="C623" s="226"/>
      <c r="D623" s="226"/>
      <c r="E623" s="226"/>
      <c r="F623" s="226"/>
      <c r="G623" s="226"/>
      <c r="H623" s="226"/>
      <c r="I623" s="226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</row>
    <row r="624" customFormat="false" ht="12.75" hidden="false" customHeight="true" outlineLevel="0" collapsed="false">
      <c r="C624" s="226"/>
      <c r="D624" s="226"/>
      <c r="E624" s="226"/>
      <c r="F624" s="226"/>
      <c r="G624" s="226"/>
      <c r="H624" s="226"/>
      <c r="I624" s="226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</row>
    <row r="625" customFormat="false" ht="12.75" hidden="false" customHeight="true" outlineLevel="0" collapsed="false">
      <c r="C625" s="226"/>
      <c r="D625" s="226"/>
      <c r="E625" s="226"/>
      <c r="F625" s="226"/>
      <c r="G625" s="226"/>
      <c r="H625" s="226"/>
      <c r="I625" s="226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</row>
    <row r="626" customFormat="false" ht="12.75" hidden="false" customHeight="true" outlineLevel="0" collapsed="false">
      <c r="C626" s="226"/>
      <c r="D626" s="226"/>
      <c r="E626" s="226"/>
      <c r="F626" s="226"/>
      <c r="G626" s="226"/>
      <c r="H626" s="226"/>
      <c r="I626" s="226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</row>
    <row r="627" customFormat="false" ht="12.75" hidden="false" customHeight="true" outlineLevel="0" collapsed="false">
      <c r="C627" s="226"/>
      <c r="D627" s="226"/>
      <c r="E627" s="226"/>
      <c r="F627" s="226"/>
      <c r="G627" s="226"/>
      <c r="H627" s="226"/>
      <c r="I627" s="226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</row>
    <row r="628" customFormat="false" ht="12.75" hidden="false" customHeight="true" outlineLevel="0" collapsed="false">
      <c r="C628" s="226"/>
      <c r="D628" s="226"/>
      <c r="E628" s="226"/>
      <c r="F628" s="226"/>
      <c r="G628" s="226"/>
      <c r="H628" s="226"/>
      <c r="I628" s="226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</row>
    <row r="629" customFormat="false" ht="12.75" hidden="false" customHeight="true" outlineLevel="0" collapsed="false">
      <c r="C629" s="226"/>
      <c r="D629" s="226"/>
      <c r="E629" s="226"/>
      <c r="F629" s="226"/>
      <c r="G629" s="226"/>
      <c r="H629" s="226"/>
      <c r="I629" s="226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</row>
    <row r="630" customFormat="false" ht="12.75" hidden="false" customHeight="true" outlineLevel="0" collapsed="false">
      <c r="C630" s="226"/>
      <c r="D630" s="226"/>
      <c r="E630" s="226"/>
      <c r="F630" s="226"/>
      <c r="G630" s="226"/>
      <c r="H630" s="226"/>
      <c r="I630" s="226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</row>
    <row r="631" customFormat="false" ht="12.75" hidden="false" customHeight="true" outlineLevel="0" collapsed="false">
      <c r="C631" s="226"/>
      <c r="D631" s="226"/>
      <c r="E631" s="226"/>
      <c r="F631" s="226"/>
      <c r="G631" s="226"/>
      <c r="H631" s="226"/>
      <c r="I631" s="226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</row>
    <row r="632" customFormat="false" ht="12.75" hidden="false" customHeight="true" outlineLevel="0" collapsed="false">
      <c r="C632" s="226"/>
      <c r="D632" s="226"/>
      <c r="E632" s="226"/>
      <c r="F632" s="226"/>
      <c r="G632" s="226"/>
      <c r="H632" s="226"/>
      <c r="I632" s="226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</row>
    <row r="633" customFormat="false" ht="12.75" hidden="false" customHeight="true" outlineLevel="0" collapsed="false">
      <c r="C633" s="226"/>
      <c r="D633" s="226"/>
      <c r="E633" s="226"/>
      <c r="F633" s="226"/>
      <c r="G633" s="226"/>
      <c r="H633" s="226"/>
      <c r="I633" s="226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</row>
    <row r="634" customFormat="false" ht="12.75" hidden="false" customHeight="true" outlineLevel="0" collapsed="false">
      <c r="C634" s="226"/>
      <c r="D634" s="226"/>
      <c r="E634" s="226"/>
      <c r="F634" s="226"/>
      <c r="G634" s="226"/>
      <c r="H634" s="226"/>
      <c r="I634" s="226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</row>
    <row r="635" customFormat="false" ht="12.75" hidden="false" customHeight="true" outlineLevel="0" collapsed="false">
      <c r="C635" s="226"/>
      <c r="D635" s="226"/>
      <c r="E635" s="226"/>
      <c r="F635" s="226"/>
      <c r="G635" s="226"/>
      <c r="H635" s="226"/>
      <c r="I635" s="226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</row>
    <row r="636" customFormat="false" ht="12.75" hidden="false" customHeight="true" outlineLevel="0" collapsed="false">
      <c r="C636" s="226"/>
      <c r="D636" s="226"/>
      <c r="E636" s="226"/>
      <c r="F636" s="226"/>
      <c r="G636" s="226"/>
      <c r="H636" s="226"/>
      <c r="I636" s="226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</row>
    <row r="637" customFormat="false" ht="12.75" hidden="false" customHeight="true" outlineLevel="0" collapsed="false">
      <c r="C637" s="226"/>
      <c r="D637" s="226"/>
      <c r="E637" s="226"/>
      <c r="F637" s="226"/>
      <c r="G637" s="226"/>
      <c r="H637" s="226"/>
      <c r="I637" s="226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</row>
    <row r="638" customFormat="false" ht="12.75" hidden="false" customHeight="true" outlineLevel="0" collapsed="false">
      <c r="C638" s="226"/>
      <c r="D638" s="226"/>
      <c r="E638" s="226"/>
      <c r="F638" s="226"/>
      <c r="G638" s="226"/>
      <c r="H638" s="226"/>
      <c r="I638" s="226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</row>
    <row r="639" customFormat="false" ht="12.75" hidden="false" customHeight="true" outlineLevel="0" collapsed="false">
      <c r="C639" s="226"/>
      <c r="D639" s="226"/>
      <c r="E639" s="226"/>
      <c r="F639" s="226"/>
      <c r="G639" s="226"/>
      <c r="H639" s="226"/>
      <c r="I639" s="226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</row>
    <row r="640" customFormat="false" ht="12.75" hidden="false" customHeight="true" outlineLevel="0" collapsed="false">
      <c r="C640" s="226"/>
      <c r="D640" s="226"/>
      <c r="E640" s="226"/>
      <c r="F640" s="226"/>
      <c r="G640" s="226"/>
      <c r="H640" s="226"/>
      <c r="I640" s="226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</row>
    <row r="641" customFormat="false" ht="12.75" hidden="false" customHeight="true" outlineLevel="0" collapsed="false">
      <c r="C641" s="226"/>
      <c r="D641" s="226"/>
      <c r="E641" s="226"/>
      <c r="F641" s="226"/>
      <c r="G641" s="226"/>
      <c r="H641" s="226"/>
      <c r="I641" s="226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</row>
    <row r="642" customFormat="false" ht="12.75" hidden="false" customHeight="true" outlineLevel="0" collapsed="false">
      <c r="C642" s="226"/>
      <c r="D642" s="226"/>
      <c r="E642" s="226"/>
      <c r="F642" s="226"/>
      <c r="G642" s="226"/>
      <c r="H642" s="226"/>
      <c r="I642" s="226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</row>
    <row r="643" customFormat="false" ht="12.75" hidden="false" customHeight="true" outlineLevel="0" collapsed="false">
      <c r="C643" s="226"/>
      <c r="D643" s="226"/>
      <c r="E643" s="226"/>
      <c r="F643" s="226"/>
      <c r="G643" s="226"/>
      <c r="H643" s="226"/>
      <c r="I643" s="226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</row>
    <row r="644" customFormat="false" ht="12.75" hidden="false" customHeight="true" outlineLevel="0" collapsed="false">
      <c r="C644" s="226"/>
      <c r="D644" s="226"/>
      <c r="E644" s="226"/>
      <c r="F644" s="226"/>
      <c r="G644" s="226"/>
      <c r="H644" s="226"/>
      <c r="I644" s="226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</row>
    <row r="645" customFormat="false" ht="12.75" hidden="false" customHeight="true" outlineLevel="0" collapsed="false">
      <c r="C645" s="226"/>
      <c r="D645" s="226"/>
      <c r="E645" s="226"/>
      <c r="F645" s="226"/>
      <c r="G645" s="226"/>
      <c r="H645" s="226"/>
      <c r="I645" s="226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</row>
    <row r="646" customFormat="false" ht="12.75" hidden="false" customHeight="true" outlineLevel="0" collapsed="false">
      <c r="C646" s="226"/>
      <c r="D646" s="226"/>
      <c r="E646" s="226"/>
      <c r="F646" s="226"/>
      <c r="G646" s="226"/>
      <c r="H646" s="226"/>
      <c r="I646" s="226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</row>
    <row r="647" customFormat="false" ht="12.75" hidden="false" customHeight="true" outlineLevel="0" collapsed="false">
      <c r="C647" s="226"/>
      <c r="D647" s="226"/>
      <c r="E647" s="226"/>
      <c r="F647" s="226"/>
      <c r="G647" s="226"/>
      <c r="H647" s="226"/>
      <c r="I647" s="226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</row>
    <row r="648" customFormat="false" ht="12.75" hidden="false" customHeight="true" outlineLevel="0" collapsed="false">
      <c r="C648" s="226"/>
      <c r="D648" s="226"/>
      <c r="E648" s="226"/>
      <c r="F648" s="226"/>
      <c r="G648" s="226"/>
      <c r="H648" s="226"/>
      <c r="I648" s="226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</row>
    <row r="649" customFormat="false" ht="12.75" hidden="false" customHeight="true" outlineLevel="0" collapsed="false">
      <c r="C649" s="226"/>
      <c r="D649" s="226"/>
      <c r="E649" s="226"/>
      <c r="F649" s="226"/>
      <c r="G649" s="226"/>
      <c r="H649" s="226"/>
      <c r="I649" s="226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</row>
    <row r="650" customFormat="false" ht="12.75" hidden="false" customHeight="true" outlineLevel="0" collapsed="false">
      <c r="C650" s="226"/>
      <c r="D650" s="226"/>
      <c r="E650" s="226"/>
      <c r="F650" s="226"/>
      <c r="G650" s="226"/>
      <c r="H650" s="226"/>
      <c r="I650" s="226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</row>
    <row r="651" customFormat="false" ht="12.75" hidden="false" customHeight="true" outlineLevel="0" collapsed="false">
      <c r="C651" s="226"/>
      <c r="D651" s="226"/>
      <c r="E651" s="226"/>
      <c r="F651" s="226"/>
      <c r="G651" s="226"/>
      <c r="H651" s="226"/>
      <c r="I651" s="226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</row>
    <row r="652" customFormat="false" ht="12.75" hidden="false" customHeight="true" outlineLevel="0" collapsed="false">
      <c r="C652" s="226"/>
      <c r="D652" s="226"/>
      <c r="E652" s="226"/>
      <c r="F652" s="226"/>
      <c r="G652" s="226"/>
      <c r="H652" s="226"/>
      <c r="I652" s="226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</row>
    <row r="653" customFormat="false" ht="12.75" hidden="false" customHeight="true" outlineLevel="0" collapsed="false">
      <c r="C653" s="226"/>
      <c r="D653" s="226"/>
      <c r="E653" s="226"/>
      <c r="F653" s="226"/>
      <c r="G653" s="226"/>
      <c r="H653" s="226"/>
      <c r="I653" s="226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</row>
    <row r="654" customFormat="false" ht="12.75" hidden="false" customHeight="true" outlineLevel="0" collapsed="false">
      <c r="C654" s="226"/>
      <c r="D654" s="226"/>
      <c r="E654" s="226"/>
      <c r="F654" s="226"/>
      <c r="G654" s="226"/>
      <c r="H654" s="226"/>
      <c r="I654" s="226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</row>
    <row r="655" customFormat="false" ht="12.75" hidden="false" customHeight="true" outlineLevel="0" collapsed="false">
      <c r="C655" s="226"/>
      <c r="D655" s="226"/>
      <c r="E655" s="226"/>
      <c r="F655" s="226"/>
      <c r="G655" s="226"/>
      <c r="H655" s="226"/>
      <c r="I655" s="226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</row>
    <row r="656" customFormat="false" ht="12.75" hidden="false" customHeight="true" outlineLevel="0" collapsed="false">
      <c r="C656" s="226"/>
      <c r="D656" s="226"/>
      <c r="E656" s="226"/>
      <c r="F656" s="226"/>
      <c r="G656" s="226"/>
      <c r="H656" s="226"/>
      <c r="I656" s="226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</row>
    <row r="657" customFormat="false" ht="12.75" hidden="false" customHeight="true" outlineLevel="0" collapsed="false">
      <c r="C657" s="226"/>
      <c r="D657" s="226"/>
      <c r="E657" s="226"/>
      <c r="F657" s="226"/>
      <c r="G657" s="226"/>
      <c r="H657" s="226"/>
      <c r="I657" s="226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</row>
    <row r="658" customFormat="false" ht="12.75" hidden="false" customHeight="true" outlineLevel="0" collapsed="false">
      <c r="C658" s="226"/>
      <c r="D658" s="226"/>
      <c r="E658" s="226"/>
      <c r="F658" s="226"/>
      <c r="G658" s="226"/>
      <c r="H658" s="226"/>
      <c r="I658" s="226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</row>
    <row r="659" customFormat="false" ht="12.75" hidden="false" customHeight="true" outlineLevel="0" collapsed="false">
      <c r="C659" s="226"/>
      <c r="D659" s="226"/>
      <c r="E659" s="226"/>
      <c r="F659" s="226"/>
      <c r="G659" s="226"/>
      <c r="H659" s="226"/>
      <c r="I659" s="226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</row>
    <row r="660" customFormat="false" ht="12.75" hidden="false" customHeight="true" outlineLevel="0" collapsed="false">
      <c r="C660" s="226"/>
      <c r="D660" s="226"/>
      <c r="E660" s="226"/>
      <c r="F660" s="226"/>
      <c r="G660" s="226"/>
      <c r="H660" s="226"/>
      <c r="I660" s="226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</row>
    <row r="661" customFormat="false" ht="12.75" hidden="false" customHeight="true" outlineLevel="0" collapsed="false">
      <c r="C661" s="226"/>
      <c r="D661" s="226"/>
      <c r="E661" s="226"/>
      <c r="F661" s="226"/>
      <c r="G661" s="226"/>
      <c r="H661" s="226"/>
      <c r="I661" s="226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</row>
    <row r="662" customFormat="false" ht="12.75" hidden="false" customHeight="true" outlineLevel="0" collapsed="false">
      <c r="C662" s="226"/>
      <c r="D662" s="226"/>
      <c r="E662" s="226"/>
      <c r="F662" s="226"/>
      <c r="G662" s="226"/>
      <c r="H662" s="226"/>
      <c r="I662" s="226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</row>
    <row r="663" customFormat="false" ht="12.75" hidden="false" customHeight="true" outlineLevel="0" collapsed="false">
      <c r="C663" s="226"/>
      <c r="D663" s="226"/>
      <c r="E663" s="226"/>
      <c r="F663" s="226"/>
      <c r="G663" s="226"/>
      <c r="H663" s="226"/>
      <c r="I663" s="226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</row>
    <row r="664" customFormat="false" ht="12.75" hidden="false" customHeight="true" outlineLevel="0" collapsed="false">
      <c r="C664" s="226"/>
      <c r="D664" s="226"/>
      <c r="E664" s="226"/>
      <c r="F664" s="226"/>
      <c r="G664" s="226"/>
      <c r="H664" s="226"/>
      <c r="I664" s="226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</row>
    <row r="665" customFormat="false" ht="12.75" hidden="false" customHeight="true" outlineLevel="0" collapsed="false">
      <c r="C665" s="226"/>
      <c r="D665" s="226"/>
      <c r="E665" s="226"/>
      <c r="F665" s="226"/>
      <c r="G665" s="226"/>
      <c r="H665" s="226"/>
      <c r="I665" s="226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</row>
    <row r="666" customFormat="false" ht="12.75" hidden="false" customHeight="true" outlineLevel="0" collapsed="false">
      <c r="C666" s="226"/>
      <c r="D666" s="226"/>
      <c r="E666" s="226"/>
      <c r="F666" s="226"/>
      <c r="G666" s="226"/>
      <c r="H666" s="226"/>
      <c r="I666" s="226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</row>
    <row r="667" customFormat="false" ht="12.75" hidden="false" customHeight="true" outlineLevel="0" collapsed="false">
      <c r="C667" s="226"/>
      <c r="D667" s="226"/>
      <c r="E667" s="226"/>
      <c r="F667" s="226"/>
      <c r="G667" s="226"/>
      <c r="H667" s="226"/>
      <c r="I667" s="226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</row>
    <row r="668" customFormat="false" ht="12.75" hidden="false" customHeight="true" outlineLevel="0" collapsed="false">
      <c r="C668" s="226"/>
      <c r="D668" s="226"/>
      <c r="E668" s="226"/>
      <c r="F668" s="226"/>
      <c r="G668" s="226"/>
      <c r="H668" s="226"/>
      <c r="I668" s="226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</row>
    <row r="669" customFormat="false" ht="12.75" hidden="false" customHeight="true" outlineLevel="0" collapsed="false">
      <c r="C669" s="226"/>
      <c r="D669" s="226"/>
      <c r="E669" s="226"/>
      <c r="F669" s="226"/>
      <c r="G669" s="226"/>
      <c r="H669" s="226"/>
      <c r="I669" s="226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</row>
    <row r="670" customFormat="false" ht="12.75" hidden="false" customHeight="true" outlineLevel="0" collapsed="false">
      <c r="C670" s="226"/>
      <c r="D670" s="226"/>
      <c r="E670" s="226"/>
      <c r="F670" s="226"/>
      <c r="G670" s="226"/>
      <c r="H670" s="226"/>
      <c r="I670" s="226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</row>
    <row r="671" customFormat="false" ht="12.75" hidden="false" customHeight="true" outlineLevel="0" collapsed="false">
      <c r="C671" s="226"/>
      <c r="D671" s="226"/>
      <c r="E671" s="226"/>
      <c r="F671" s="226"/>
      <c r="G671" s="226"/>
      <c r="H671" s="226"/>
      <c r="I671" s="226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</row>
    <row r="672" customFormat="false" ht="12.75" hidden="false" customHeight="true" outlineLevel="0" collapsed="false">
      <c r="C672" s="226"/>
      <c r="D672" s="226"/>
      <c r="E672" s="226"/>
      <c r="F672" s="226"/>
      <c r="G672" s="226"/>
      <c r="H672" s="226"/>
      <c r="I672" s="226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</row>
    <row r="673" customFormat="false" ht="12.75" hidden="false" customHeight="true" outlineLevel="0" collapsed="false">
      <c r="C673" s="226"/>
      <c r="D673" s="226"/>
      <c r="E673" s="226"/>
      <c r="F673" s="226"/>
      <c r="G673" s="226"/>
      <c r="H673" s="226"/>
      <c r="I673" s="226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</row>
    <row r="674" customFormat="false" ht="12.75" hidden="false" customHeight="true" outlineLevel="0" collapsed="false">
      <c r="C674" s="226"/>
      <c r="D674" s="226"/>
      <c r="E674" s="226"/>
      <c r="F674" s="226"/>
      <c r="G674" s="226"/>
      <c r="H674" s="226"/>
      <c r="I674" s="226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</row>
    <row r="675" customFormat="false" ht="12.75" hidden="false" customHeight="true" outlineLevel="0" collapsed="false">
      <c r="C675" s="226"/>
      <c r="D675" s="226"/>
      <c r="E675" s="226"/>
      <c r="F675" s="226"/>
      <c r="G675" s="226"/>
      <c r="H675" s="226"/>
      <c r="I675" s="226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</row>
    <row r="676" customFormat="false" ht="12.75" hidden="false" customHeight="true" outlineLevel="0" collapsed="false">
      <c r="C676" s="226"/>
      <c r="D676" s="226"/>
      <c r="E676" s="226"/>
      <c r="F676" s="226"/>
      <c r="G676" s="226"/>
      <c r="H676" s="226"/>
      <c r="I676" s="226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</row>
    <row r="677" customFormat="false" ht="12.75" hidden="false" customHeight="true" outlineLevel="0" collapsed="false">
      <c r="C677" s="226"/>
      <c r="D677" s="226"/>
      <c r="E677" s="226"/>
      <c r="F677" s="226"/>
      <c r="G677" s="226"/>
      <c r="H677" s="226"/>
      <c r="I677" s="226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</row>
    <row r="678" customFormat="false" ht="12.75" hidden="false" customHeight="true" outlineLevel="0" collapsed="false">
      <c r="C678" s="226"/>
      <c r="D678" s="226"/>
      <c r="E678" s="226"/>
      <c r="F678" s="226"/>
      <c r="G678" s="226"/>
      <c r="H678" s="226"/>
      <c r="I678" s="226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</row>
    <row r="679" customFormat="false" ht="12.75" hidden="false" customHeight="true" outlineLevel="0" collapsed="false">
      <c r="C679" s="226"/>
      <c r="D679" s="226"/>
      <c r="E679" s="226"/>
      <c r="F679" s="226"/>
      <c r="G679" s="226"/>
      <c r="H679" s="226"/>
      <c r="I679" s="226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</row>
    <row r="680" customFormat="false" ht="12.75" hidden="false" customHeight="true" outlineLevel="0" collapsed="false">
      <c r="C680" s="226"/>
      <c r="D680" s="226"/>
      <c r="E680" s="226"/>
      <c r="F680" s="226"/>
      <c r="G680" s="226"/>
      <c r="H680" s="226"/>
      <c r="I680" s="226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</row>
    <row r="681" customFormat="false" ht="12.75" hidden="false" customHeight="true" outlineLevel="0" collapsed="false">
      <c r="C681" s="226"/>
      <c r="D681" s="226"/>
      <c r="E681" s="226"/>
      <c r="F681" s="226"/>
      <c r="G681" s="226"/>
      <c r="H681" s="226"/>
      <c r="I681" s="226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</row>
    <row r="682" customFormat="false" ht="12.75" hidden="false" customHeight="true" outlineLevel="0" collapsed="false">
      <c r="C682" s="226"/>
      <c r="D682" s="226"/>
      <c r="E682" s="226"/>
      <c r="F682" s="226"/>
      <c r="G682" s="226"/>
      <c r="H682" s="226"/>
      <c r="I682" s="226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</row>
    <row r="683" customFormat="false" ht="12.75" hidden="false" customHeight="true" outlineLevel="0" collapsed="false">
      <c r="C683" s="226"/>
      <c r="D683" s="226"/>
      <c r="E683" s="226"/>
      <c r="F683" s="226"/>
      <c r="G683" s="226"/>
      <c r="H683" s="226"/>
      <c r="I683" s="226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</row>
    <row r="684" customFormat="false" ht="12.75" hidden="false" customHeight="true" outlineLevel="0" collapsed="false">
      <c r="C684" s="226"/>
      <c r="D684" s="226"/>
      <c r="E684" s="226"/>
      <c r="F684" s="226"/>
      <c r="G684" s="226"/>
      <c r="H684" s="226"/>
      <c r="I684" s="226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</row>
    <row r="685" customFormat="false" ht="12.75" hidden="false" customHeight="true" outlineLevel="0" collapsed="false">
      <c r="C685" s="226"/>
      <c r="D685" s="226"/>
      <c r="E685" s="226"/>
      <c r="F685" s="226"/>
      <c r="G685" s="226"/>
      <c r="H685" s="226"/>
      <c r="I685" s="226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</row>
    <row r="686" customFormat="false" ht="12.75" hidden="false" customHeight="true" outlineLevel="0" collapsed="false">
      <c r="C686" s="226"/>
      <c r="D686" s="226"/>
      <c r="E686" s="226"/>
      <c r="F686" s="226"/>
      <c r="G686" s="226"/>
      <c r="H686" s="226"/>
      <c r="I686" s="226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</row>
    <row r="687" customFormat="false" ht="12.75" hidden="false" customHeight="true" outlineLevel="0" collapsed="false">
      <c r="C687" s="226"/>
      <c r="D687" s="226"/>
      <c r="E687" s="226"/>
      <c r="F687" s="226"/>
      <c r="G687" s="226"/>
      <c r="H687" s="226"/>
      <c r="I687" s="226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</row>
    <row r="688" customFormat="false" ht="12.75" hidden="false" customHeight="true" outlineLevel="0" collapsed="false">
      <c r="C688" s="226"/>
      <c r="D688" s="226"/>
      <c r="E688" s="226"/>
      <c r="F688" s="226"/>
      <c r="G688" s="226"/>
      <c r="H688" s="226"/>
      <c r="I688" s="226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</row>
    <row r="689" customFormat="false" ht="12.75" hidden="false" customHeight="true" outlineLevel="0" collapsed="false">
      <c r="C689" s="226"/>
      <c r="D689" s="226"/>
      <c r="E689" s="226"/>
      <c r="F689" s="226"/>
      <c r="G689" s="226"/>
      <c r="H689" s="226"/>
      <c r="I689" s="226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</row>
    <row r="690" customFormat="false" ht="12.75" hidden="false" customHeight="true" outlineLevel="0" collapsed="false">
      <c r="C690" s="226"/>
      <c r="D690" s="226"/>
      <c r="E690" s="226"/>
      <c r="F690" s="226"/>
      <c r="G690" s="226"/>
      <c r="H690" s="226"/>
      <c r="I690" s="226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</row>
    <row r="691" customFormat="false" ht="12.75" hidden="false" customHeight="true" outlineLevel="0" collapsed="false">
      <c r="C691" s="226"/>
      <c r="D691" s="226"/>
      <c r="E691" s="226"/>
      <c r="F691" s="226"/>
      <c r="G691" s="226"/>
      <c r="H691" s="226"/>
      <c r="I691" s="226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</row>
    <row r="692" customFormat="false" ht="12.75" hidden="false" customHeight="true" outlineLevel="0" collapsed="false">
      <c r="C692" s="226"/>
      <c r="D692" s="226"/>
      <c r="E692" s="226"/>
      <c r="F692" s="226"/>
      <c r="G692" s="226"/>
      <c r="H692" s="226"/>
      <c r="I692" s="226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</row>
    <row r="693" customFormat="false" ht="12.75" hidden="false" customHeight="true" outlineLevel="0" collapsed="false">
      <c r="C693" s="226"/>
      <c r="D693" s="226"/>
      <c r="E693" s="226"/>
      <c r="F693" s="226"/>
      <c r="G693" s="226"/>
      <c r="H693" s="226"/>
      <c r="I693" s="226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</row>
    <row r="694" customFormat="false" ht="12.75" hidden="false" customHeight="true" outlineLevel="0" collapsed="false">
      <c r="C694" s="226"/>
      <c r="D694" s="226"/>
      <c r="E694" s="226"/>
      <c r="F694" s="226"/>
      <c r="G694" s="226"/>
      <c r="H694" s="226"/>
      <c r="I694" s="226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</row>
    <row r="695" customFormat="false" ht="12.75" hidden="false" customHeight="true" outlineLevel="0" collapsed="false">
      <c r="C695" s="226"/>
      <c r="D695" s="226"/>
      <c r="E695" s="226"/>
      <c r="F695" s="226"/>
      <c r="G695" s="226"/>
      <c r="H695" s="226"/>
      <c r="I695" s="226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</row>
    <row r="696" customFormat="false" ht="12.75" hidden="false" customHeight="true" outlineLevel="0" collapsed="false">
      <c r="C696" s="226"/>
      <c r="D696" s="226"/>
      <c r="E696" s="226"/>
      <c r="F696" s="226"/>
      <c r="G696" s="226"/>
      <c r="H696" s="226"/>
      <c r="I696" s="226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</row>
    <row r="697" customFormat="false" ht="12.75" hidden="false" customHeight="true" outlineLevel="0" collapsed="false">
      <c r="C697" s="226"/>
      <c r="D697" s="226"/>
      <c r="E697" s="226"/>
      <c r="F697" s="226"/>
      <c r="G697" s="226"/>
      <c r="H697" s="226"/>
      <c r="I697" s="226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</row>
    <row r="698" customFormat="false" ht="12.75" hidden="false" customHeight="true" outlineLevel="0" collapsed="false">
      <c r="C698" s="226"/>
      <c r="D698" s="226"/>
      <c r="E698" s="226"/>
      <c r="F698" s="226"/>
      <c r="G698" s="226"/>
      <c r="H698" s="226"/>
      <c r="I698" s="226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</row>
    <row r="699" customFormat="false" ht="12.75" hidden="false" customHeight="true" outlineLevel="0" collapsed="false">
      <c r="C699" s="226"/>
      <c r="D699" s="226"/>
      <c r="E699" s="226"/>
      <c r="F699" s="226"/>
      <c r="G699" s="226"/>
      <c r="H699" s="226"/>
      <c r="I699" s="226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</row>
    <row r="700" customFormat="false" ht="12.75" hidden="false" customHeight="true" outlineLevel="0" collapsed="false">
      <c r="C700" s="226"/>
      <c r="D700" s="226"/>
      <c r="E700" s="226"/>
      <c r="F700" s="226"/>
      <c r="G700" s="226"/>
      <c r="H700" s="226"/>
      <c r="I700" s="226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</row>
    <row r="701" customFormat="false" ht="12.75" hidden="false" customHeight="true" outlineLevel="0" collapsed="false">
      <c r="C701" s="226"/>
      <c r="D701" s="226"/>
      <c r="E701" s="226"/>
      <c r="F701" s="226"/>
      <c r="G701" s="226"/>
      <c r="H701" s="226"/>
      <c r="I701" s="226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</row>
    <row r="702" customFormat="false" ht="12.75" hidden="false" customHeight="true" outlineLevel="0" collapsed="false">
      <c r="C702" s="226"/>
      <c r="D702" s="226"/>
      <c r="E702" s="226"/>
      <c r="F702" s="226"/>
      <c r="G702" s="226"/>
      <c r="H702" s="226"/>
      <c r="I702" s="226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</row>
    <row r="703" customFormat="false" ht="12.75" hidden="false" customHeight="true" outlineLevel="0" collapsed="false">
      <c r="C703" s="226"/>
      <c r="D703" s="226"/>
      <c r="E703" s="226"/>
      <c r="F703" s="226"/>
      <c r="G703" s="226"/>
      <c r="H703" s="226"/>
      <c r="I703" s="226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</row>
    <row r="704" customFormat="false" ht="12.75" hidden="false" customHeight="true" outlineLevel="0" collapsed="false">
      <c r="C704" s="226"/>
      <c r="D704" s="226"/>
      <c r="E704" s="226"/>
      <c r="F704" s="226"/>
      <c r="G704" s="226"/>
      <c r="H704" s="226"/>
      <c r="I704" s="226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</row>
    <row r="705" customFormat="false" ht="12.75" hidden="false" customHeight="true" outlineLevel="0" collapsed="false">
      <c r="C705" s="226"/>
      <c r="D705" s="226"/>
      <c r="E705" s="226"/>
      <c r="F705" s="226"/>
      <c r="G705" s="226"/>
      <c r="H705" s="226"/>
      <c r="I705" s="226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</row>
    <row r="706" customFormat="false" ht="12.75" hidden="false" customHeight="true" outlineLevel="0" collapsed="false">
      <c r="C706" s="226"/>
      <c r="D706" s="226"/>
      <c r="E706" s="226"/>
      <c r="F706" s="226"/>
      <c r="G706" s="226"/>
      <c r="H706" s="226"/>
      <c r="I706" s="226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</row>
    <row r="707" customFormat="false" ht="12.75" hidden="false" customHeight="true" outlineLevel="0" collapsed="false">
      <c r="C707" s="226"/>
      <c r="D707" s="226"/>
      <c r="E707" s="226"/>
      <c r="F707" s="226"/>
      <c r="G707" s="226"/>
      <c r="H707" s="226"/>
      <c r="I707" s="226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</row>
    <row r="708" customFormat="false" ht="12.75" hidden="false" customHeight="true" outlineLevel="0" collapsed="false">
      <c r="C708" s="226"/>
      <c r="D708" s="226"/>
      <c r="E708" s="226"/>
      <c r="F708" s="226"/>
      <c r="G708" s="226"/>
      <c r="H708" s="226"/>
      <c r="I708" s="226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</row>
    <row r="709" customFormat="false" ht="12.75" hidden="false" customHeight="true" outlineLevel="0" collapsed="false">
      <c r="C709" s="226"/>
      <c r="D709" s="226"/>
      <c r="E709" s="226"/>
      <c r="F709" s="226"/>
      <c r="G709" s="226"/>
      <c r="H709" s="226"/>
      <c r="I709" s="226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</row>
    <row r="710" customFormat="false" ht="12.75" hidden="false" customHeight="true" outlineLevel="0" collapsed="false">
      <c r="C710" s="226"/>
      <c r="D710" s="226"/>
      <c r="E710" s="226"/>
      <c r="F710" s="226"/>
      <c r="G710" s="226"/>
      <c r="H710" s="226"/>
      <c r="I710" s="226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</row>
    <row r="711" customFormat="false" ht="12.75" hidden="false" customHeight="true" outlineLevel="0" collapsed="false">
      <c r="C711" s="226"/>
      <c r="D711" s="226"/>
      <c r="E711" s="226"/>
      <c r="F711" s="226"/>
      <c r="G711" s="226"/>
      <c r="H711" s="226"/>
      <c r="I711" s="226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</row>
    <row r="712" customFormat="false" ht="12.75" hidden="false" customHeight="true" outlineLevel="0" collapsed="false">
      <c r="C712" s="226"/>
      <c r="D712" s="226"/>
      <c r="E712" s="226"/>
      <c r="F712" s="226"/>
      <c r="G712" s="226"/>
      <c r="H712" s="226"/>
      <c r="I712" s="226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</row>
    <row r="713" customFormat="false" ht="12.75" hidden="false" customHeight="true" outlineLevel="0" collapsed="false">
      <c r="C713" s="226"/>
      <c r="D713" s="226"/>
      <c r="E713" s="226"/>
      <c r="F713" s="226"/>
      <c r="G713" s="226"/>
      <c r="H713" s="226"/>
      <c r="I713" s="226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</row>
    <row r="714" customFormat="false" ht="12.75" hidden="false" customHeight="true" outlineLevel="0" collapsed="false">
      <c r="C714" s="226"/>
      <c r="D714" s="226"/>
      <c r="E714" s="226"/>
      <c r="F714" s="226"/>
      <c r="G714" s="226"/>
      <c r="H714" s="226"/>
      <c r="I714" s="226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</row>
    <row r="715" customFormat="false" ht="12.75" hidden="false" customHeight="true" outlineLevel="0" collapsed="false">
      <c r="C715" s="226"/>
      <c r="D715" s="226"/>
      <c r="E715" s="226"/>
      <c r="F715" s="226"/>
      <c r="G715" s="226"/>
      <c r="H715" s="226"/>
      <c r="I715" s="226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</row>
    <row r="716" customFormat="false" ht="12.75" hidden="false" customHeight="true" outlineLevel="0" collapsed="false">
      <c r="C716" s="226"/>
      <c r="D716" s="226"/>
      <c r="E716" s="226"/>
      <c r="F716" s="226"/>
      <c r="G716" s="226"/>
      <c r="H716" s="226"/>
      <c r="I716" s="226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</row>
    <row r="717" customFormat="false" ht="12.75" hidden="false" customHeight="true" outlineLevel="0" collapsed="false">
      <c r="C717" s="226"/>
      <c r="D717" s="226"/>
      <c r="E717" s="226"/>
      <c r="F717" s="226"/>
      <c r="G717" s="226"/>
      <c r="H717" s="226"/>
      <c r="I717" s="226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</row>
    <row r="718" customFormat="false" ht="12.75" hidden="false" customHeight="true" outlineLevel="0" collapsed="false">
      <c r="C718" s="226"/>
      <c r="D718" s="226"/>
      <c r="E718" s="226"/>
      <c r="F718" s="226"/>
      <c r="G718" s="226"/>
      <c r="H718" s="226"/>
      <c r="I718" s="226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</row>
    <row r="719" customFormat="false" ht="12.75" hidden="false" customHeight="true" outlineLevel="0" collapsed="false">
      <c r="C719" s="226"/>
      <c r="D719" s="226"/>
      <c r="E719" s="226"/>
      <c r="F719" s="226"/>
      <c r="G719" s="226"/>
      <c r="H719" s="226"/>
      <c r="I719" s="226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</row>
    <row r="720" customFormat="false" ht="12.75" hidden="false" customHeight="true" outlineLevel="0" collapsed="false">
      <c r="C720" s="226"/>
      <c r="D720" s="226"/>
      <c r="E720" s="226"/>
      <c r="F720" s="226"/>
      <c r="G720" s="226"/>
      <c r="H720" s="226"/>
      <c r="I720" s="226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</row>
    <row r="721" customFormat="false" ht="12.75" hidden="false" customHeight="true" outlineLevel="0" collapsed="false">
      <c r="C721" s="226"/>
      <c r="D721" s="226"/>
      <c r="E721" s="226"/>
      <c r="F721" s="226"/>
      <c r="G721" s="226"/>
      <c r="H721" s="226"/>
      <c r="I721" s="226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</row>
    <row r="722" customFormat="false" ht="12.75" hidden="false" customHeight="true" outlineLevel="0" collapsed="false">
      <c r="C722" s="226"/>
      <c r="D722" s="226"/>
      <c r="E722" s="226"/>
      <c r="F722" s="226"/>
      <c r="G722" s="226"/>
      <c r="H722" s="226"/>
      <c r="I722" s="226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</row>
    <row r="723" customFormat="false" ht="12.75" hidden="false" customHeight="true" outlineLevel="0" collapsed="false">
      <c r="C723" s="226"/>
      <c r="D723" s="226"/>
      <c r="E723" s="226"/>
      <c r="F723" s="226"/>
      <c r="G723" s="226"/>
      <c r="H723" s="226"/>
      <c r="I723" s="226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</row>
    <row r="724" customFormat="false" ht="12.75" hidden="false" customHeight="true" outlineLevel="0" collapsed="false">
      <c r="C724" s="226"/>
      <c r="D724" s="226"/>
      <c r="E724" s="226"/>
      <c r="F724" s="226"/>
      <c r="G724" s="226"/>
      <c r="H724" s="226"/>
      <c r="I724" s="226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</row>
    <row r="725" customFormat="false" ht="12.75" hidden="false" customHeight="true" outlineLevel="0" collapsed="false">
      <c r="C725" s="226"/>
      <c r="D725" s="226"/>
      <c r="E725" s="226"/>
      <c r="F725" s="226"/>
      <c r="G725" s="226"/>
      <c r="H725" s="226"/>
      <c r="I725" s="226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</row>
    <row r="726" customFormat="false" ht="12.75" hidden="false" customHeight="true" outlineLevel="0" collapsed="false">
      <c r="C726" s="226"/>
      <c r="D726" s="226"/>
      <c r="E726" s="226"/>
      <c r="F726" s="226"/>
      <c r="G726" s="226"/>
      <c r="H726" s="226"/>
      <c r="I726" s="226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</row>
    <row r="727" customFormat="false" ht="12.75" hidden="false" customHeight="true" outlineLevel="0" collapsed="false">
      <c r="C727" s="226"/>
      <c r="D727" s="226"/>
      <c r="E727" s="226"/>
      <c r="F727" s="226"/>
      <c r="G727" s="226"/>
      <c r="H727" s="226"/>
      <c r="I727" s="226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</row>
    <row r="728" customFormat="false" ht="12.75" hidden="false" customHeight="true" outlineLevel="0" collapsed="false">
      <c r="C728" s="226"/>
      <c r="D728" s="226"/>
      <c r="E728" s="226"/>
      <c r="F728" s="226"/>
      <c r="G728" s="226"/>
      <c r="H728" s="226"/>
      <c r="I728" s="226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</row>
    <row r="729" customFormat="false" ht="12.75" hidden="false" customHeight="true" outlineLevel="0" collapsed="false">
      <c r="C729" s="226"/>
      <c r="D729" s="226"/>
      <c r="E729" s="226"/>
      <c r="F729" s="226"/>
      <c r="G729" s="226"/>
      <c r="H729" s="226"/>
      <c r="I729" s="226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</row>
    <row r="730" customFormat="false" ht="12.75" hidden="false" customHeight="true" outlineLevel="0" collapsed="false">
      <c r="C730" s="226"/>
      <c r="D730" s="226"/>
      <c r="E730" s="226"/>
      <c r="F730" s="226"/>
      <c r="G730" s="226"/>
      <c r="H730" s="226"/>
      <c r="I730" s="226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</row>
    <row r="731" customFormat="false" ht="12.75" hidden="false" customHeight="true" outlineLevel="0" collapsed="false">
      <c r="C731" s="226"/>
      <c r="D731" s="226"/>
      <c r="E731" s="226"/>
      <c r="F731" s="226"/>
      <c r="G731" s="226"/>
      <c r="H731" s="226"/>
      <c r="I731" s="226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</row>
    <row r="732" customFormat="false" ht="12.75" hidden="false" customHeight="true" outlineLevel="0" collapsed="false">
      <c r="C732" s="226"/>
      <c r="D732" s="226"/>
      <c r="E732" s="226"/>
      <c r="F732" s="226"/>
      <c r="G732" s="226"/>
      <c r="H732" s="226"/>
      <c r="I732" s="226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</row>
    <row r="733" customFormat="false" ht="12.75" hidden="false" customHeight="true" outlineLevel="0" collapsed="false">
      <c r="C733" s="226"/>
      <c r="D733" s="226"/>
      <c r="E733" s="226"/>
      <c r="F733" s="226"/>
      <c r="G733" s="226"/>
      <c r="H733" s="226"/>
      <c r="I733" s="226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</row>
    <row r="734" customFormat="false" ht="12.75" hidden="false" customHeight="true" outlineLevel="0" collapsed="false">
      <c r="C734" s="226"/>
      <c r="D734" s="226"/>
      <c r="E734" s="226"/>
      <c r="F734" s="226"/>
      <c r="G734" s="226"/>
      <c r="H734" s="226"/>
      <c r="I734" s="226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</row>
    <row r="735" customFormat="false" ht="12.75" hidden="false" customHeight="true" outlineLevel="0" collapsed="false">
      <c r="C735" s="226"/>
      <c r="D735" s="226"/>
      <c r="E735" s="226"/>
      <c r="F735" s="226"/>
      <c r="G735" s="226"/>
      <c r="H735" s="226"/>
      <c r="I735" s="226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</row>
    <row r="736" customFormat="false" ht="12.75" hidden="false" customHeight="true" outlineLevel="0" collapsed="false">
      <c r="C736" s="226"/>
      <c r="D736" s="226"/>
      <c r="E736" s="226"/>
      <c r="F736" s="226"/>
      <c r="G736" s="226"/>
      <c r="H736" s="226"/>
      <c r="I736" s="226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</row>
    <row r="737" customFormat="false" ht="12.75" hidden="false" customHeight="true" outlineLevel="0" collapsed="false">
      <c r="C737" s="226"/>
      <c r="D737" s="226"/>
      <c r="E737" s="226"/>
      <c r="F737" s="226"/>
      <c r="G737" s="226"/>
      <c r="H737" s="226"/>
      <c r="I737" s="226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</row>
    <row r="738" customFormat="false" ht="12.75" hidden="false" customHeight="true" outlineLevel="0" collapsed="false">
      <c r="C738" s="226"/>
      <c r="D738" s="226"/>
      <c r="E738" s="226"/>
      <c r="F738" s="226"/>
      <c r="G738" s="226"/>
      <c r="H738" s="226"/>
      <c r="I738" s="226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</row>
    <row r="739" customFormat="false" ht="12.75" hidden="false" customHeight="true" outlineLevel="0" collapsed="false">
      <c r="C739" s="226"/>
      <c r="D739" s="226"/>
      <c r="E739" s="226"/>
      <c r="F739" s="226"/>
      <c r="G739" s="226"/>
      <c r="H739" s="226"/>
      <c r="I739" s="226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</row>
    <row r="740" customFormat="false" ht="12.75" hidden="false" customHeight="true" outlineLevel="0" collapsed="false">
      <c r="C740" s="226"/>
      <c r="D740" s="226"/>
      <c r="E740" s="226"/>
      <c r="F740" s="226"/>
      <c r="G740" s="226"/>
      <c r="H740" s="226"/>
      <c r="I740" s="226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</row>
    <row r="741" customFormat="false" ht="12.75" hidden="false" customHeight="true" outlineLevel="0" collapsed="false">
      <c r="C741" s="226"/>
      <c r="D741" s="226"/>
      <c r="E741" s="226"/>
      <c r="F741" s="226"/>
      <c r="G741" s="226"/>
      <c r="H741" s="226"/>
      <c r="I741" s="226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</row>
    <row r="742" customFormat="false" ht="12.75" hidden="false" customHeight="true" outlineLevel="0" collapsed="false">
      <c r="C742" s="226"/>
      <c r="D742" s="226"/>
      <c r="E742" s="226"/>
      <c r="F742" s="226"/>
      <c r="G742" s="226"/>
      <c r="H742" s="226"/>
      <c r="I742" s="226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</row>
    <row r="743" customFormat="false" ht="12.75" hidden="false" customHeight="true" outlineLevel="0" collapsed="false">
      <c r="C743" s="226"/>
      <c r="D743" s="226"/>
      <c r="E743" s="226"/>
      <c r="F743" s="226"/>
      <c r="G743" s="226"/>
      <c r="H743" s="226"/>
      <c r="I743" s="226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</row>
    <row r="744" customFormat="false" ht="12.75" hidden="false" customHeight="true" outlineLevel="0" collapsed="false">
      <c r="C744" s="226"/>
      <c r="D744" s="226"/>
      <c r="E744" s="226"/>
      <c r="F744" s="226"/>
      <c r="G744" s="226"/>
      <c r="H744" s="226"/>
      <c r="I744" s="226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</row>
    <row r="745" customFormat="false" ht="12.75" hidden="false" customHeight="true" outlineLevel="0" collapsed="false">
      <c r="C745" s="226"/>
      <c r="D745" s="226"/>
      <c r="E745" s="226"/>
      <c r="F745" s="226"/>
      <c r="G745" s="226"/>
      <c r="H745" s="226"/>
      <c r="I745" s="226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</row>
    <row r="746" customFormat="false" ht="12.75" hidden="false" customHeight="true" outlineLevel="0" collapsed="false">
      <c r="C746" s="226"/>
      <c r="D746" s="226"/>
      <c r="E746" s="226"/>
      <c r="F746" s="226"/>
      <c r="G746" s="226"/>
      <c r="H746" s="226"/>
      <c r="I746" s="226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</row>
    <row r="747" customFormat="false" ht="12.75" hidden="false" customHeight="true" outlineLevel="0" collapsed="false">
      <c r="C747" s="226"/>
      <c r="D747" s="226"/>
      <c r="E747" s="226"/>
      <c r="F747" s="226"/>
      <c r="G747" s="226"/>
      <c r="H747" s="226"/>
      <c r="I747" s="226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</row>
    <row r="748" customFormat="false" ht="12.75" hidden="false" customHeight="true" outlineLevel="0" collapsed="false">
      <c r="C748" s="226"/>
      <c r="D748" s="226"/>
      <c r="E748" s="226"/>
      <c r="F748" s="226"/>
      <c r="G748" s="226"/>
      <c r="H748" s="226"/>
      <c r="I748" s="226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</row>
    <row r="749" customFormat="false" ht="12.75" hidden="false" customHeight="true" outlineLevel="0" collapsed="false">
      <c r="C749" s="226"/>
      <c r="D749" s="226"/>
      <c r="E749" s="226"/>
      <c r="F749" s="226"/>
      <c r="G749" s="226"/>
      <c r="H749" s="226"/>
      <c r="I749" s="226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</row>
    <row r="750" customFormat="false" ht="12.75" hidden="false" customHeight="true" outlineLevel="0" collapsed="false">
      <c r="C750" s="226"/>
      <c r="D750" s="226"/>
      <c r="E750" s="226"/>
      <c r="F750" s="226"/>
      <c r="G750" s="226"/>
      <c r="H750" s="226"/>
      <c r="I750" s="226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</row>
    <row r="751" customFormat="false" ht="12.75" hidden="false" customHeight="true" outlineLevel="0" collapsed="false">
      <c r="C751" s="226"/>
      <c r="D751" s="226"/>
      <c r="E751" s="226"/>
      <c r="F751" s="226"/>
      <c r="G751" s="226"/>
      <c r="H751" s="226"/>
      <c r="I751" s="226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</row>
    <row r="752" customFormat="false" ht="12.75" hidden="false" customHeight="true" outlineLevel="0" collapsed="false">
      <c r="C752" s="226"/>
      <c r="D752" s="226"/>
      <c r="E752" s="226"/>
      <c r="F752" s="226"/>
      <c r="G752" s="226"/>
      <c r="H752" s="226"/>
      <c r="I752" s="226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</row>
    <row r="753" customFormat="false" ht="12.75" hidden="false" customHeight="true" outlineLevel="0" collapsed="false">
      <c r="C753" s="226"/>
      <c r="D753" s="226"/>
      <c r="E753" s="226"/>
      <c r="F753" s="226"/>
      <c r="G753" s="226"/>
      <c r="H753" s="226"/>
      <c r="I753" s="226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</row>
    <row r="754" customFormat="false" ht="12.75" hidden="false" customHeight="true" outlineLevel="0" collapsed="false">
      <c r="C754" s="226"/>
      <c r="D754" s="226"/>
      <c r="E754" s="226"/>
      <c r="F754" s="226"/>
      <c r="G754" s="226"/>
      <c r="H754" s="226"/>
      <c r="I754" s="226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</row>
    <row r="755" customFormat="false" ht="12.75" hidden="false" customHeight="true" outlineLevel="0" collapsed="false">
      <c r="C755" s="226"/>
      <c r="D755" s="226"/>
      <c r="E755" s="226"/>
      <c r="F755" s="226"/>
      <c r="G755" s="226"/>
      <c r="H755" s="226"/>
      <c r="I755" s="226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</row>
    <row r="756" customFormat="false" ht="12.75" hidden="false" customHeight="true" outlineLevel="0" collapsed="false">
      <c r="C756" s="226"/>
      <c r="D756" s="226"/>
      <c r="E756" s="226"/>
      <c r="F756" s="226"/>
      <c r="G756" s="226"/>
      <c r="H756" s="226"/>
      <c r="I756" s="226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</row>
    <row r="757" customFormat="false" ht="12.75" hidden="false" customHeight="true" outlineLevel="0" collapsed="false">
      <c r="C757" s="226"/>
      <c r="D757" s="226"/>
      <c r="E757" s="226"/>
      <c r="F757" s="226"/>
      <c r="G757" s="226"/>
      <c r="H757" s="226"/>
      <c r="I757" s="226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</row>
    <row r="758" customFormat="false" ht="12.75" hidden="false" customHeight="true" outlineLevel="0" collapsed="false">
      <c r="C758" s="226"/>
      <c r="D758" s="226"/>
      <c r="E758" s="226"/>
      <c r="F758" s="226"/>
      <c r="G758" s="226"/>
      <c r="H758" s="226"/>
      <c r="I758" s="226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</row>
    <row r="759" customFormat="false" ht="12.75" hidden="false" customHeight="true" outlineLevel="0" collapsed="false">
      <c r="C759" s="226"/>
      <c r="D759" s="226"/>
      <c r="E759" s="226"/>
      <c r="F759" s="226"/>
      <c r="G759" s="226"/>
      <c r="H759" s="226"/>
      <c r="I759" s="226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</row>
    <row r="760" customFormat="false" ht="12.75" hidden="false" customHeight="true" outlineLevel="0" collapsed="false">
      <c r="C760" s="226"/>
      <c r="D760" s="226"/>
      <c r="E760" s="226"/>
      <c r="F760" s="226"/>
      <c r="G760" s="226"/>
      <c r="H760" s="226"/>
      <c r="I760" s="226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</row>
    <row r="761" customFormat="false" ht="12.75" hidden="false" customHeight="true" outlineLevel="0" collapsed="false">
      <c r="C761" s="226"/>
      <c r="D761" s="226"/>
      <c r="E761" s="226"/>
      <c r="F761" s="226"/>
      <c r="G761" s="226"/>
      <c r="H761" s="226"/>
      <c r="I761" s="226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</row>
    <row r="762" customFormat="false" ht="12.75" hidden="false" customHeight="true" outlineLevel="0" collapsed="false">
      <c r="C762" s="226"/>
      <c r="D762" s="226"/>
      <c r="E762" s="226"/>
      <c r="F762" s="226"/>
      <c r="G762" s="226"/>
      <c r="H762" s="226"/>
      <c r="I762" s="226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</row>
    <row r="763" customFormat="false" ht="12.75" hidden="false" customHeight="true" outlineLevel="0" collapsed="false">
      <c r="C763" s="226"/>
      <c r="D763" s="226"/>
      <c r="E763" s="226"/>
      <c r="F763" s="226"/>
      <c r="G763" s="226"/>
      <c r="H763" s="226"/>
      <c r="I763" s="226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</row>
    <row r="764" customFormat="false" ht="12.75" hidden="false" customHeight="true" outlineLevel="0" collapsed="false">
      <c r="C764" s="226"/>
      <c r="D764" s="226"/>
      <c r="E764" s="226"/>
      <c r="F764" s="226"/>
      <c r="G764" s="226"/>
      <c r="H764" s="226"/>
      <c r="I764" s="226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</row>
    <row r="765" customFormat="false" ht="12.75" hidden="false" customHeight="true" outlineLevel="0" collapsed="false">
      <c r="C765" s="226"/>
      <c r="D765" s="226"/>
      <c r="E765" s="226"/>
      <c r="F765" s="226"/>
      <c r="G765" s="226"/>
      <c r="H765" s="226"/>
      <c r="I765" s="226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</row>
    <row r="766" customFormat="false" ht="12.75" hidden="false" customHeight="true" outlineLevel="0" collapsed="false">
      <c r="C766" s="226"/>
      <c r="D766" s="226"/>
      <c r="E766" s="226"/>
      <c r="F766" s="226"/>
      <c r="G766" s="226"/>
      <c r="H766" s="226"/>
      <c r="I766" s="226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</row>
    <row r="767" customFormat="false" ht="12.75" hidden="false" customHeight="true" outlineLevel="0" collapsed="false">
      <c r="C767" s="226"/>
      <c r="D767" s="226"/>
      <c r="E767" s="226"/>
      <c r="F767" s="226"/>
      <c r="G767" s="226"/>
      <c r="H767" s="226"/>
      <c r="I767" s="226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</row>
    <row r="768" customFormat="false" ht="12.75" hidden="false" customHeight="true" outlineLevel="0" collapsed="false">
      <c r="C768" s="226"/>
      <c r="D768" s="226"/>
      <c r="E768" s="226"/>
      <c r="F768" s="226"/>
      <c r="G768" s="226"/>
      <c r="H768" s="226"/>
      <c r="I768" s="226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</row>
    <row r="769" customFormat="false" ht="12.75" hidden="false" customHeight="true" outlineLevel="0" collapsed="false">
      <c r="C769" s="226"/>
      <c r="D769" s="226"/>
      <c r="E769" s="226"/>
      <c r="F769" s="226"/>
      <c r="G769" s="226"/>
      <c r="H769" s="226"/>
      <c r="I769" s="226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</row>
    <row r="770" customFormat="false" ht="12.75" hidden="false" customHeight="true" outlineLevel="0" collapsed="false">
      <c r="C770" s="226"/>
      <c r="D770" s="226"/>
      <c r="E770" s="226"/>
      <c r="F770" s="226"/>
      <c r="G770" s="226"/>
      <c r="H770" s="226"/>
      <c r="I770" s="226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</row>
    <row r="771" customFormat="false" ht="12.75" hidden="false" customHeight="true" outlineLevel="0" collapsed="false">
      <c r="C771" s="226"/>
      <c r="D771" s="226"/>
      <c r="E771" s="226"/>
      <c r="F771" s="226"/>
      <c r="G771" s="226"/>
      <c r="H771" s="226"/>
      <c r="I771" s="226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</row>
    <row r="772" customFormat="false" ht="12.75" hidden="false" customHeight="true" outlineLevel="0" collapsed="false">
      <c r="C772" s="226"/>
      <c r="D772" s="226"/>
      <c r="E772" s="226"/>
      <c r="F772" s="226"/>
      <c r="G772" s="226"/>
      <c r="H772" s="226"/>
      <c r="I772" s="226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</row>
    <row r="773" customFormat="false" ht="12.75" hidden="false" customHeight="true" outlineLevel="0" collapsed="false">
      <c r="C773" s="226"/>
      <c r="D773" s="226"/>
      <c r="E773" s="226"/>
      <c r="F773" s="226"/>
      <c r="G773" s="226"/>
      <c r="H773" s="226"/>
      <c r="I773" s="226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</row>
    <row r="774" customFormat="false" ht="12.75" hidden="false" customHeight="true" outlineLevel="0" collapsed="false">
      <c r="C774" s="226"/>
      <c r="D774" s="226"/>
      <c r="E774" s="226"/>
      <c r="F774" s="226"/>
      <c r="G774" s="226"/>
      <c r="H774" s="226"/>
      <c r="I774" s="226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</row>
    <row r="775" customFormat="false" ht="12.75" hidden="false" customHeight="true" outlineLevel="0" collapsed="false">
      <c r="C775" s="226"/>
      <c r="D775" s="226"/>
      <c r="E775" s="226"/>
      <c r="F775" s="226"/>
      <c r="G775" s="226"/>
      <c r="H775" s="226"/>
      <c r="I775" s="226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</row>
    <row r="776" customFormat="false" ht="12.75" hidden="false" customHeight="true" outlineLevel="0" collapsed="false">
      <c r="C776" s="226"/>
      <c r="D776" s="226"/>
      <c r="E776" s="226"/>
      <c r="F776" s="226"/>
      <c r="G776" s="226"/>
      <c r="H776" s="226"/>
      <c r="I776" s="226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</row>
    <row r="777" customFormat="false" ht="12.75" hidden="false" customHeight="true" outlineLevel="0" collapsed="false">
      <c r="C777" s="226"/>
      <c r="D777" s="226"/>
      <c r="E777" s="226"/>
      <c r="F777" s="226"/>
      <c r="G777" s="226"/>
      <c r="H777" s="226"/>
      <c r="I777" s="226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</row>
    <row r="778" customFormat="false" ht="12.75" hidden="false" customHeight="true" outlineLevel="0" collapsed="false">
      <c r="C778" s="226"/>
      <c r="D778" s="226"/>
      <c r="E778" s="226"/>
      <c r="F778" s="226"/>
      <c r="G778" s="226"/>
      <c r="H778" s="226"/>
      <c r="I778" s="226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</row>
    <row r="779" customFormat="false" ht="12.75" hidden="false" customHeight="true" outlineLevel="0" collapsed="false">
      <c r="C779" s="226"/>
      <c r="D779" s="226"/>
      <c r="E779" s="226"/>
      <c r="F779" s="226"/>
      <c r="G779" s="226"/>
      <c r="H779" s="226"/>
      <c r="I779" s="226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</row>
    <row r="780" customFormat="false" ht="12.75" hidden="false" customHeight="true" outlineLevel="0" collapsed="false">
      <c r="C780" s="226"/>
      <c r="D780" s="226"/>
      <c r="E780" s="226"/>
      <c r="F780" s="226"/>
      <c r="G780" s="226"/>
      <c r="H780" s="226"/>
      <c r="I780" s="226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</row>
    <row r="781" customFormat="false" ht="12.75" hidden="false" customHeight="true" outlineLevel="0" collapsed="false">
      <c r="C781" s="226"/>
      <c r="D781" s="226"/>
      <c r="E781" s="226"/>
      <c r="F781" s="226"/>
      <c r="G781" s="226"/>
      <c r="H781" s="226"/>
      <c r="I781" s="226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</row>
    <row r="782" customFormat="false" ht="12.75" hidden="false" customHeight="true" outlineLevel="0" collapsed="false">
      <c r="C782" s="226"/>
      <c r="D782" s="226"/>
      <c r="E782" s="226"/>
      <c r="F782" s="226"/>
      <c r="G782" s="226"/>
      <c r="H782" s="226"/>
      <c r="I782" s="226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</row>
    <row r="783" customFormat="false" ht="12.75" hidden="false" customHeight="true" outlineLevel="0" collapsed="false">
      <c r="C783" s="226"/>
      <c r="D783" s="226"/>
      <c r="E783" s="226"/>
      <c r="F783" s="226"/>
      <c r="G783" s="226"/>
      <c r="H783" s="226"/>
      <c r="I783" s="226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</row>
    <row r="784" customFormat="false" ht="12.75" hidden="false" customHeight="true" outlineLevel="0" collapsed="false">
      <c r="C784" s="226"/>
      <c r="D784" s="226"/>
      <c r="E784" s="226"/>
      <c r="F784" s="226"/>
      <c r="G784" s="226"/>
      <c r="H784" s="226"/>
      <c r="I784" s="226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</row>
    <row r="785" customFormat="false" ht="12.75" hidden="false" customHeight="true" outlineLevel="0" collapsed="false">
      <c r="C785" s="226"/>
      <c r="D785" s="226"/>
      <c r="E785" s="226"/>
      <c r="F785" s="226"/>
      <c r="G785" s="226"/>
      <c r="H785" s="226"/>
      <c r="I785" s="226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</row>
    <row r="786" customFormat="false" ht="12.75" hidden="false" customHeight="true" outlineLevel="0" collapsed="false">
      <c r="C786" s="226"/>
      <c r="D786" s="226"/>
      <c r="E786" s="226"/>
      <c r="F786" s="226"/>
      <c r="G786" s="226"/>
      <c r="H786" s="226"/>
      <c r="I786" s="226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</row>
    <row r="787" customFormat="false" ht="12.75" hidden="false" customHeight="true" outlineLevel="0" collapsed="false">
      <c r="C787" s="226"/>
      <c r="D787" s="226"/>
      <c r="E787" s="226"/>
      <c r="F787" s="226"/>
      <c r="G787" s="226"/>
      <c r="H787" s="226"/>
      <c r="I787" s="226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</row>
    <row r="788" customFormat="false" ht="12.75" hidden="false" customHeight="true" outlineLevel="0" collapsed="false">
      <c r="C788" s="226"/>
      <c r="D788" s="226"/>
      <c r="E788" s="226"/>
      <c r="F788" s="226"/>
      <c r="G788" s="226"/>
      <c r="H788" s="226"/>
      <c r="I788" s="226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</row>
    <row r="789" customFormat="false" ht="12.75" hidden="false" customHeight="true" outlineLevel="0" collapsed="false">
      <c r="C789" s="226"/>
      <c r="D789" s="226"/>
      <c r="E789" s="226"/>
      <c r="F789" s="226"/>
      <c r="G789" s="226"/>
      <c r="H789" s="226"/>
      <c r="I789" s="226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</row>
    <row r="790" customFormat="false" ht="12.75" hidden="false" customHeight="true" outlineLevel="0" collapsed="false">
      <c r="C790" s="226"/>
      <c r="D790" s="226"/>
      <c r="E790" s="226"/>
      <c r="F790" s="226"/>
      <c r="G790" s="226"/>
      <c r="H790" s="226"/>
      <c r="I790" s="226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</row>
    <row r="791" customFormat="false" ht="12.75" hidden="false" customHeight="true" outlineLevel="0" collapsed="false">
      <c r="C791" s="226"/>
      <c r="D791" s="226"/>
      <c r="E791" s="226"/>
      <c r="F791" s="226"/>
      <c r="G791" s="226"/>
      <c r="H791" s="226"/>
      <c r="I791" s="226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</row>
    <row r="792" customFormat="false" ht="12.75" hidden="false" customHeight="true" outlineLevel="0" collapsed="false">
      <c r="C792" s="226"/>
      <c r="D792" s="226"/>
      <c r="E792" s="226"/>
      <c r="F792" s="226"/>
      <c r="G792" s="226"/>
      <c r="H792" s="226"/>
      <c r="I792" s="226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</row>
    <row r="793" customFormat="false" ht="12.75" hidden="false" customHeight="true" outlineLevel="0" collapsed="false">
      <c r="C793" s="226"/>
      <c r="D793" s="226"/>
      <c r="E793" s="226"/>
      <c r="F793" s="226"/>
      <c r="G793" s="226"/>
      <c r="H793" s="226"/>
      <c r="I793" s="226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</row>
    <row r="794" customFormat="false" ht="12.75" hidden="false" customHeight="true" outlineLevel="0" collapsed="false">
      <c r="C794" s="226"/>
      <c r="D794" s="226"/>
      <c r="E794" s="226"/>
      <c r="F794" s="226"/>
      <c r="G794" s="226"/>
      <c r="H794" s="226"/>
      <c r="I794" s="226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</row>
    <row r="795" customFormat="false" ht="12.75" hidden="false" customHeight="true" outlineLevel="0" collapsed="false">
      <c r="C795" s="226"/>
      <c r="D795" s="226"/>
      <c r="E795" s="226"/>
      <c r="F795" s="226"/>
      <c r="G795" s="226"/>
      <c r="H795" s="226"/>
      <c r="I795" s="226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</row>
    <row r="796" customFormat="false" ht="12.75" hidden="false" customHeight="true" outlineLevel="0" collapsed="false">
      <c r="C796" s="226"/>
      <c r="D796" s="226"/>
      <c r="E796" s="226"/>
      <c r="F796" s="226"/>
      <c r="G796" s="226"/>
      <c r="H796" s="226"/>
      <c r="I796" s="226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</row>
    <row r="797" customFormat="false" ht="12.75" hidden="false" customHeight="true" outlineLevel="0" collapsed="false">
      <c r="C797" s="226"/>
      <c r="D797" s="226"/>
      <c r="E797" s="226"/>
      <c r="F797" s="226"/>
      <c r="G797" s="226"/>
      <c r="H797" s="226"/>
      <c r="I797" s="226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</row>
    <row r="798" customFormat="false" ht="12.75" hidden="false" customHeight="true" outlineLevel="0" collapsed="false">
      <c r="C798" s="226"/>
      <c r="D798" s="226"/>
      <c r="E798" s="226"/>
      <c r="F798" s="226"/>
      <c r="G798" s="226"/>
      <c r="H798" s="226"/>
      <c r="I798" s="226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</row>
    <row r="799" customFormat="false" ht="12.75" hidden="false" customHeight="true" outlineLevel="0" collapsed="false">
      <c r="C799" s="226"/>
      <c r="D799" s="226"/>
      <c r="E799" s="226"/>
      <c r="F799" s="226"/>
      <c r="G799" s="226"/>
      <c r="H799" s="226"/>
      <c r="I799" s="226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</row>
    <row r="800" customFormat="false" ht="12.75" hidden="false" customHeight="true" outlineLevel="0" collapsed="false">
      <c r="C800" s="226"/>
      <c r="D800" s="226"/>
      <c r="E800" s="226"/>
      <c r="F800" s="226"/>
      <c r="G800" s="226"/>
      <c r="H800" s="226"/>
      <c r="I800" s="226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</row>
    <row r="801" customFormat="false" ht="12.75" hidden="false" customHeight="true" outlineLevel="0" collapsed="false">
      <c r="C801" s="226"/>
      <c r="D801" s="226"/>
      <c r="E801" s="226"/>
      <c r="F801" s="226"/>
      <c r="G801" s="226"/>
      <c r="H801" s="226"/>
      <c r="I801" s="226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</row>
    <row r="802" customFormat="false" ht="12.75" hidden="false" customHeight="true" outlineLevel="0" collapsed="false">
      <c r="C802" s="226"/>
      <c r="D802" s="226"/>
      <c r="E802" s="226"/>
      <c r="F802" s="226"/>
      <c r="G802" s="226"/>
      <c r="H802" s="226"/>
      <c r="I802" s="226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</row>
    <row r="803" customFormat="false" ht="12.75" hidden="false" customHeight="true" outlineLevel="0" collapsed="false">
      <c r="C803" s="226"/>
      <c r="D803" s="226"/>
      <c r="E803" s="226"/>
      <c r="F803" s="226"/>
      <c r="G803" s="226"/>
      <c r="H803" s="226"/>
      <c r="I803" s="226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</row>
    <row r="804" customFormat="false" ht="12.75" hidden="false" customHeight="true" outlineLevel="0" collapsed="false">
      <c r="C804" s="226"/>
      <c r="D804" s="226"/>
      <c r="E804" s="226"/>
      <c r="F804" s="226"/>
      <c r="G804" s="226"/>
      <c r="H804" s="226"/>
      <c r="I804" s="226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</row>
    <row r="805" customFormat="false" ht="12.75" hidden="false" customHeight="true" outlineLevel="0" collapsed="false">
      <c r="C805" s="226"/>
      <c r="D805" s="226"/>
      <c r="E805" s="226"/>
      <c r="F805" s="226"/>
      <c r="G805" s="226"/>
      <c r="H805" s="226"/>
      <c r="I805" s="226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</row>
    <row r="806" customFormat="false" ht="12.75" hidden="false" customHeight="true" outlineLevel="0" collapsed="false">
      <c r="C806" s="226"/>
      <c r="D806" s="226"/>
      <c r="E806" s="226"/>
      <c r="F806" s="226"/>
      <c r="G806" s="226"/>
      <c r="H806" s="226"/>
      <c r="I806" s="226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</row>
    <row r="807" customFormat="false" ht="12.75" hidden="false" customHeight="true" outlineLevel="0" collapsed="false">
      <c r="C807" s="226"/>
      <c r="D807" s="226"/>
      <c r="E807" s="226"/>
      <c r="F807" s="226"/>
      <c r="G807" s="226"/>
      <c r="H807" s="226"/>
      <c r="I807" s="226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</row>
    <row r="808" customFormat="false" ht="12.75" hidden="false" customHeight="true" outlineLevel="0" collapsed="false">
      <c r="C808" s="226"/>
      <c r="D808" s="226"/>
      <c r="E808" s="226"/>
      <c r="F808" s="226"/>
      <c r="G808" s="226"/>
      <c r="H808" s="226"/>
      <c r="I808" s="226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</row>
    <row r="809" customFormat="false" ht="12.75" hidden="false" customHeight="true" outlineLevel="0" collapsed="false">
      <c r="C809" s="226"/>
      <c r="D809" s="226"/>
      <c r="E809" s="226"/>
      <c r="F809" s="226"/>
      <c r="G809" s="226"/>
      <c r="H809" s="226"/>
      <c r="I809" s="226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</row>
    <row r="810" customFormat="false" ht="12.75" hidden="false" customHeight="true" outlineLevel="0" collapsed="false">
      <c r="C810" s="226"/>
      <c r="D810" s="226"/>
      <c r="E810" s="226"/>
      <c r="F810" s="226"/>
      <c r="G810" s="226"/>
      <c r="H810" s="226"/>
      <c r="I810" s="226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</row>
    <row r="811" customFormat="false" ht="12.75" hidden="false" customHeight="true" outlineLevel="0" collapsed="false">
      <c r="C811" s="226"/>
      <c r="D811" s="226"/>
      <c r="E811" s="226"/>
      <c r="F811" s="226"/>
      <c r="G811" s="226"/>
      <c r="H811" s="226"/>
      <c r="I811" s="226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</row>
    <row r="812" customFormat="false" ht="12.75" hidden="false" customHeight="true" outlineLevel="0" collapsed="false">
      <c r="C812" s="226"/>
      <c r="D812" s="226"/>
      <c r="E812" s="226"/>
      <c r="F812" s="226"/>
      <c r="G812" s="226"/>
      <c r="H812" s="226"/>
      <c r="I812" s="226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</row>
    <row r="813" customFormat="false" ht="12.75" hidden="false" customHeight="true" outlineLevel="0" collapsed="false">
      <c r="C813" s="226"/>
      <c r="D813" s="226"/>
      <c r="E813" s="226"/>
      <c r="F813" s="226"/>
      <c r="G813" s="226"/>
      <c r="H813" s="226"/>
      <c r="I813" s="226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</row>
    <row r="814" customFormat="false" ht="12.75" hidden="false" customHeight="true" outlineLevel="0" collapsed="false">
      <c r="C814" s="226"/>
      <c r="D814" s="226"/>
      <c r="E814" s="226"/>
      <c r="F814" s="226"/>
      <c r="G814" s="226"/>
      <c r="H814" s="226"/>
      <c r="I814" s="226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</row>
    <row r="815" customFormat="false" ht="12.75" hidden="false" customHeight="true" outlineLevel="0" collapsed="false">
      <c r="C815" s="226"/>
      <c r="D815" s="226"/>
      <c r="E815" s="226"/>
      <c r="F815" s="226"/>
      <c r="G815" s="226"/>
      <c r="H815" s="226"/>
      <c r="I815" s="226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</row>
    <row r="816" customFormat="false" ht="12.75" hidden="false" customHeight="true" outlineLevel="0" collapsed="false">
      <c r="C816" s="226"/>
      <c r="D816" s="226"/>
      <c r="E816" s="226"/>
      <c r="F816" s="226"/>
      <c r="G816" s="226"/>
      <c r="H816" s="226"/>
      <c r="I816" s="226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</row>
    <row r="817" customFormat="false" ht="12.75" hidden="false" customHeight="true" outlineLevel="0" collapsed="false">
      <c r="C817" s="226"/>
      <c r="D817" s="226"/>
      <c r="E817" s="226"/>
      <c r="F817" s="226"/>
      <c r="G817" s="226"/>
      <c r="H817" s="226"/>
      <c r="I817" s="226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</row>
    <row r="818" customFormat="false" ht="12.75" hidden="false" customHeight="true" outlineLevel="0" collapsed="false">
      <c r="C818" s="226"/>
      <c r="D818" s="226"/>
      <c r="E818" s="226"/>
      <c r="F818" s="226"/>
      <c r="G818" s="226"/>
      <c r="H818" s="226"/>
      <c r="I818" s="226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</row>
    <row r="819" customFormat="false" ht="12.75" hidden="false" customHeight="true" outlineLevel="0" collapsed="false">
      <c r="C819" s="226"/>
      <c r="D819" s="226"/>
      <c r="E819" s="226"/>
      <c r="F819" s="226"/>
      <c r="G819" s="226"/>
      <c r="H819" s="226"/>
      <c r="I819" s="226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</row>
    <row r="820" customFormat="false" ht="12.75" hidden="false" customHeight="true" outlineLevel="0" collapsed="false">
      <c r="C820" s="226"/>
      <c r="D820" s="226"/>
      <c r="E820" s="226"/>
      <c r="F820" s="226"/>
      <c r="G820" s="226"/>
      <c r="H820" s="226"/>
      <c r="I820" s="226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</row>
    <row r="821" customFormat="false" ht="12.75" hidden="false" customHeight="true" outlineLevel="0" collapsed="false">
      <c r="C821" s="226"/>
      <c r="D821" s="226"/>
      <c r="E821" s="226"/>
      <c r="F821" s="226"/>
      <c r="G821" s="226"/>
      <c r="H821" s="226"/>
      <c r="I821" s="226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</row>
    <row r="822" customFormat="false" ht="12.75" hidden="false" customHeight="true" outlineLevel="0" collapsed="false">
      <c r="C822" s="226"/>
      <c r="D822" s="226"/>
      <c r="E822" s="226"/>
      <c r="F822" s="226"/>
      <c r="G822" s="226"/>
      <c r="H822" s="226"/>
      <c r="I822" s="226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</row>
    <row r="823" customFormat="false" ht="12.75" hidden="false" customHeight="true" outlineLevel="0" collapsed="false">
      <c r="C823" s="226"/>
      <c r="D823" s="226"/>
      <c r="E823" s="226"/>
      <c r="F823" s="226"/>
      <c r="G823" s="226"/>
      <c r="H823" s="226"/>
      <c r="I823" s="226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</row>
    <row r="824" customFormat="false" ht="12.75" hidden="false" customHeight="true" outlineLevel="0" collapsed="false">
      <c r="C824" s="226"/>
      <c r="D824" s="226"/>
      <c r="E824" s="226"/>
      <c r="F824" s="226"/>
      <c r="G824" s="226"/>
      <c r="H824" s="226"/>
      <c r="I824" s="226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</row>
    <row r="825" customFormat="false" ht="12.75" hidden="false" customHeight="true" outlineLevel="0" collapsed="false">
      <c r="C825" s="226"/>
      <c r="D825" s="226"/>
      <c r="E825" s="226"/>
      <c r="F825" s="226"/>
      <c r="G825" s="226"/>
      <c r="H825" s="226"/>
      <c r="I825" s="226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</row>
    <row r="826" customFormat="false" ht="12.75" hidden="false" customHeight="true" outlineLevel="0" collapsed="false">
      <c r="C826" s="226"/>
      <c r="D826" s="226"/>
      <c r="E826" s="226"/>
      <c r="F826" s="226"/>
      <c r="G826" s="226"/>
      <c r="H826" s="226"/>
      <c r="I826" s="226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</row>
    <row r="827" customFormat="false" ht="12.75" hidden="false" customHeight="true" outlineLevel="0" collapsed="false">
      <c r="C827" s="226"/>
      <c r="D827" s="226"/>
      <c r="E827" s="226"/>
      <c r="F827" s="226"/>
      <c r="G827" s="226"/>
      <c r="H827" s="226"/>
      <c r="I827" s="226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</row>
    <row r="828" customFormat="false" ht="12.75" hidden="false" customHeight="true" outlineLevel="0" collapsed="false">
      <c r="C828" s="226"/>
      <c r="D828" s="226"/>
      <c r="E828" s="226"/>
      <c r="F828" s="226"/>
      <c r="G828" s="226"/>
      <c r="H828" s="226"/>
      <c r="I828" s="226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</row>
    <row r="829" customFormat="false" ht="12.75" hidden="false" customHeight="true" outlineLevel="0" collapsed="false">
      <c r="C829" s="226"/>
      <c r="D829" s="226"/>
      <c r="E829" s="226"/>
      <c r="F829" s="226"/>
      <c r="G829" s="226"/>
      <c r="H829" s="226"/>
      <c r="I829" s="226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</row>
    <row r="830" customFormat="false" ht="12.75" hidden="false" customHeight="true" outlineLevel="0" collapsed="false">
      <c r="C830" s="226"/>
      <c r="D830" s="226"/>
      <c r="E830" s="226"/>
      <c r="F830" s="226"/>
      <c r="G830" s="226"/>
      <c r="H830" s="226"/>
      <c r="I830" s="226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</row>
    <row r="831" customFormat="false" ht="12.75" hidden="false" customHeight="true" outlineLevel="0" collapsed="false">
      <c r="C831" s="226"/>
      <c r="D831" s="226"/>
      <c r="E831" s="226"/>
      <c r="F831" s="226"/>
      <c r="G831" s="226"/>
      <c r="H831" s="226"/>
      <c r="I831" s="226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</row>
    <row r="832" customFormat="false" ht="12.75" hidden="false" customHeight="true" outlineLevel="0" collapsed="false">
      <c r="C832" s="226"/>
      <c r="D832" s="226"/>
      <c r="E832" s="226"/>
      <c r="F832" s="226"/>
      <c r="G832" s="226"/>
      <c r="H832" s="226"/>
      <c r="I832" s="226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</row>
    <row r="833" customFormat="false" ht="12.75" hidden="false" customHeight="true" outlineLevel="0" collapsed="false">
      <c r="C833" s="226"/>
      <c r="D833" s="226"/>
      <c r="E833" s="226"/>
      <c r="F833" s="226"/>
      <c r="G833" s="226"/>
      <c r="H833" s="226"/>
      <c r="I833" s="226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</row>
    <row r="834" customFormat="false" ht="12.75" hidden="false" customHeight="true" outlineLevel="0" collapsed="false">
      <c r="C834" s="226"/>
      <c r="D834" s="226"/>
      <c r="E834" s="226"/>
      <c r="F834" s="226"/>
      <c r="G834" s="226"/>
      <c r="H834" s="226"/>
      <c r="I834" s="226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</row>
    <row r="835" customFormat="false" ht="12.75" hidden="false" customHeight="true" outlineLevel="0" collapsed="false">
      <c r="C835" s="226"/>
      <c r="D835" s="226"/>
      <c r="E835" s="226"/>
      <c r="F835" s="226"/>
      <c r="G835" s="226"/>
      <c r="H835" s="226"/>
      <c r="I835" s="226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</row>
    <row r="836" customFormat="false" ht="12.75" hidden="false" customHeight="true" outlineLevel="0" collapsed="false">
      <c r="C836" s="226"/>
      <c r="D836" s="226"/>
      <c r="E836" s="226"/>
      <c r="F836" s="226"/>
      <c r="G836" s="226"/>
      <c r="H836" s="226"/>
      <c r="I836" s="226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</row>
    <row r="837" customFormat="false" ht="12.75" hidden="false" customHeight="true" outlineLevel="0" collapsed="false">
      <c r="C837" s="226"/>
      <c r="D837" s="226"/>
      <c r="E837" s="226"/>
      <c r="F837" s="226"/>
      <c r="G837" s="226"/>
      <c r="H837" s="226"/>
      <c r="I837" s="226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</row>
    <row r="838" customFormat="false" ht="12.75" hidden="false" customHeight="true" outlineLevel="0" collapsed="false">
      <c r="C838" s="226"/>
      <c r="D838" s="226"/>
      <c r="E838" s="226"/>
      <c r="F838" s="226"/>
      <c r="G838" s="226"/>
      <c r="H838" s="226"/>
      <c r="I838" s="226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</row>
    <row r="839" customFormat="false" ht="12.75" hidden="false" customHeight="true" outlineLevel="0" collapsed="false">
      <c r="C839" s="226"/>
      <c r="D839" s="226"/>
      <c r="E839" s="226"/>
      <c r="F839" s="226"/>
      <c r="G839" s="226"/>
      <c r="H839" s="226"/>
      <c r="I839" s="226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</row>
    <row r="840" customFormat="false" ht="12.75" hidden="false" customHeight="true" outlineLevel="0" collapsed="false">
      <c r="C840" s="226"/>
      <c r="D840" s="226"/>
      <c r="E840" s="226"/>
      <c r="F840" s="226"/>
      <c r="G840" s="226"/>
      <c r="H840" s="226"/>
      <c r="I840" s="226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</row>
    <row r="841" customFormat="false" ht="12.75" hidden="false" customHeight="true" outlineLevel="0" collapsed="false">
      <c r="C841" s="226"/>
      <c r="D841" s="226"/>
      <c r="E841" s="226"/>
      <c r="F841" s="226"/>
      <c r="G841" s="226"/>
      <c r="H841" s="226"/>
      <c r="I841" s="226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</row>
    <row r="842" customFormat="false" ht="12.75" hidden="false" customHeight="true" outlineLevel="0" collapsed="false">
      <c r="C842" s="226"/>
      <c r="D842" s="226"/>
      <c r="E842" s="226"/>
      <c r="F842" s="226"/>
      <c r="G842" s="226"/>
      <c r="H842" s="226"/>
      <c r="I842" s="226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</row>
    <row r="843" customFormat="false" ht="12.75" hidden="false" customHeight="true" outlineLevel="0" collapsed="false">
      <c r="C843" s="226"/>
      <c r="D843" s="226"/>
      <c r="E843" s="226"/>
      <c r="F843" s="226"/>
      <c r="G843" s="226"/>
      <c r="H843" s="226"/>
      <c r="I843" s="226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</row>
    <row r="844" customFormat="false" ht="12.75" hidden="false" customHeight="true" outlineLevel="0" collapsed="false">
      <c r="C844" s="226"/>
      <c r="D844" s="226"/>
      <c r="E844" s="226"/>
      <c r="F844" s="226"/>
      <c r="G844" s="226"/>
      <c r="H844" s="226"/>
      <c r="I844" s="226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</row>
    <row r="845" customFormat="false" ht="12.75" hidden="false" customHeight="true" outlineLevel="0" collapsed="false">
      <c r="C845" s="226"/>
      <c r="D845" s="226"/>
      <c r="E845" s="226"/>
      <c r="F845" s="226"/>
      <c r="G845" s="226"/>
      <c r="H845" s="226"/>
      <c r="I845" s="226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</row>
    <row r="846" customFormat="false" ht="12.75" hidden="false" customHeight="true" outlineLevel="0" collapsed="false">
      <c r="C846" s="226"/>
      <c r="D846" s="226"/>
      <c r="E846" s="226"/>
      <c r="F846" s="226"/>
      <c r="G846" s="226"/>
      <c r="H846" s="226"/>
      <c r="I846" s="226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</row>
    <row r="847" customFormat="false" ht="12.75" hidden="false" customHeight="true" outlineLevel="0" collapsed="false">
      <c r="C847" s="226"/>
      <c r="D847" s="226"/>
      <c r="E847" s="226"/>
      <c r="F847" s="226"/>
      <c r="G847" s="226"/>
      <c r="H847" s="226"/>
      <c r="I847" s="226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</row>
    <row r="848" customFormat="false" ht="12.75" hidden="false" customHeight="true" outlineLevel="0" collapsed="false">
      <c r="C848" s="226"/>
      <c r="D848" s="226"/>
      <c r="E848" s="226"/>
      <c r="F848" s="226"/>
      <c r="G848" s="226"/>
      <c r="H848" s="226"/>
      <c r="I848" s="226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</row>
    <row r="849" customFormat="false" ht="12.75" hidden="false" customHeight="true" outlineLevel="0" collapsed="false">
      <c r="C849" s="226"/>
      <c r="D849" s="226"/>
      <c r="E849" s="226"/>
      <c r="F849" s="226"/>
      <c r="G849" s="226"/>
      <c r="H849" s="226"/>
      <c r="I849" s="226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</row>
    <row r="850" customFormat="false" ht="12.75" hidden="false" customHeight="true" outlineLevel="0" collapsed="false">
      <c r="C850" s="226"/>
      <c r="D850" s="226"/>
      <c r="E850" s="226"/>
      <c r="F850" s="226"/>
      <c r="G850" s="226"/>
      <c r="H850" s="226"/>
      <c r="I850" s="226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</row>
    <row r="851" customFormat="false" ht="12.75" hidden="false" customHeight="true" outlineLevel="0" collapsed="false">
      <c r="C851" s="226"/>
      <c r="D851" s="226"/>
      <c r="E851" s="226"/>
      <c r="F851" s="226"/>
      <c r="G851" s="226"/>
      <c r="H851" s="226"/>
      <c r="I851" s="226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</row>
    <row r="852" customFormat="false" ht="12.75" hidden="false" customHeight="true" outlineLevel="0" collapsed="false">
      <c r="C852" s="226"/>
      <c r="D852" s="226"/>
      <c r="E852" s="226"/>
      <c r="F852" s="226"/>
      <c r="G852" s="226"/>
      <c r="H852" s="226"/>
      <c r="I852" s="226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</row>
    <row r="853" customFormat="false" ht="12.75" hidden="false" customHeight="true" outlineLevel="0" collapsed="false">
      <c r="C853" s="226"/>
      <c r="D853" s="226"/>
      <c r="E853" s="226"/>
      <c r="F853" s="226"/>
      <c r="G853" s="226"/>
      <c r="H853" s="226"/>
      <c r="I853" s="226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</row>
    <row r="854" customFormat="false" ht="12.75" hidden="false" customHeight="true" outlineLevel="0" collapsed="false">
      <c r="C854" s="226"/>
      <c r="D854" s="226"/>
      <c r="E854" s="226"/>
      <c r="F854" s="226"/>
      <c r="G854" s="226"/>
      <c r="H854" s="226"/>
      <c r="I854" s="226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</row>
    <row r="855" customFormat="false" ht="12.75" hidden="false" customHeight="true" outlineLevel="0" collapsed="false">
      <c r="C855" s="226"/>
      <c r="D855" s="226"/>
      <c r="E855" s="226"/>
      <c r="F855" s="226"/>
      <c r="G855" s="226"/>
      <c r="H855" s="226"/>
      <c r="I855" s="226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</row>
    <row r="856" customFormat="false" ht="12.75" hidden="false" customHeight="true" outlineLevel="0" collapsed="false">
      <c r="C856" s="226"/>
      <c r="D856" s="226"/>
      <c r="E856" s="226"/>
      <c r="F856" s="226"/>
      <c r="G856" s="226"/>
      <c r="H856" s="226"/>
      <c r="I856" s="226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</row>
    <row r="857" customFormat="false" ht="12.75" hidden="false" customHeight="true" outlineLevel="0" collapsed="false">
      <c r="C857" s="226"/>
      <c r="D857" s="226"/>
      <c r="E857" s="226"/>
      <c r="F857" s="226"/>
      <c r="G857" s="226"/>
      <c r="H857" s="226"/>
      <c r="I857" s="226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</row>
    <row r="858" customFormat="false" ht="12.75" hidden="false" customHeight="true" outlineLevel="0" collapsed="false">
      <c r="C858" s="226"/>
      <c r="D858" s="226"/>
      <c r="E858" s="226"/>
      <c r="F858" s="226"/>
      <c r="G858" s="226"/>
      <c r="H858" s="226"/>
      <c r="I858" s="226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</row>
    <row r="859" customFormat="false" ht="12.75" hidden="false" customHeight="true" outlineLevel="0" collapsed="false">
      <c r="C859" s="226"/>
      <c r="D859" s="226"/>
      <c r="E859" s="226"/>
      <c r="F859" s="226"/>
      <c r="G859" s="226"/>
      <c r="H859" s="226"/>
      <c r="I859" s="226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</row>
    <row r="860" customFormat="false" ht="12.75" hidden="false" customHeight="true" outlineLevel="0" collapsed="false">
      <c r="C860" s="226"/>
      <c r="D860" s="226"/>
      <c r="E860" s="226"/>
      <c r="F860" s="226"/>
      <c r="G860" s="226"/>
      <c r="H860" s="226"/>
      <c r="I860" s="226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</row>
    <row r="861" customFormat="false" ht="12.75" hidden="false" customHeight="true" outlineLevel="0" collapsed="false">
      <c r="C861" s="226"/>
      <c r="D861" s="226"/>
      <c r="E861" s="226"/>
      <c r="F861" s="226"/>
      <c r="G861" s="226"/>
      <c r="H861" s="226"/>
      <c r="I861" s="226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</row>
    <row r="862" customFormat="false" ht="12.75" hidden="false" customHeight="true" outlineLevel="0" collapsed="false">
      <c r="C862" s="226"/>
      <c r="D862" s="226"/>
      <c r="E862" s="226"/>
      <c r="F862" s="226"/>
      <c r="G862" s="226"/>
      <c r="H862" s="226"/>
      <c r="I862" s="226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</row>
    <row r="863" customFormat="false" ht="12.75" hidden="false" customHeight="true" outlineLevel="0" collapsed="false">
      <c r="C863" s="226"/>
      <c r="D863" s="226"/>
      <c r="E863" s="226"/>
      <c r="F863" s="226"/>
      <c r="G863" s="226"/>
      <c r="H863" s="226"/>
      <c r="I863" s="226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</row>
    <row r="864" customFormat="false" ht="12.75" hidden="false" customHeight="true" outlineLevel="0" collapsed="false">
      <c r="C864" s="226"/>
      <c r="D864" s="226"/>
      <c r="E864" s="226"/>
      <c r="F864" s="226"/>
      <c r="G864" s="226"/>
      <c r="H864" s="226"/>
      <c r="I864" s="226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</row>
    <row r="865" customFormat="false" ht="12.75" hidden="false" customHeight="true" outlineLevel="0" collapsed="false">
      <c r="C865" s="226"/>
      <c r="D865" s="226"/>
      <c r="E865" s="226"/>
      <c r="F865" s="226"/>
      <c r="G865" s="226"/>
      <c r="H865" s="226"/>
      <c r="I865" s="226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</row>
    <row r="866" customFormat="false" ht="12.75" hidden="false" customHeight="true" outlineLevel="0" collapsed="false">
      <c r="C866" s="226"/>
      <c r="D866" s="226"/>
      <c r="E866" s="226"/>
      <c r="F866" s="226"/>
      <c r="G866" s="226"/>
      <c r="H866" s="226"/>
      <c r="I866" s="226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</row>
    <row r="867" customFormat="false" ht="12.75" hidden="false" customHeight="true" outlineLevel="0" collapsed="false">
      <c r="C867" s="226"/>
      <c r="D867" s="226"/>
      <c r="E867" s="226"/>
      <c r="F867" s="226"/>
      <c r="G867" s="226"/>
      <c r="H867" s="226"/>
      <c r="I867" s="226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</row>
    <row r="868" customFormat="false" ht="12.75" hidden="false" customHeight="true" outlineLevel="0" collapsed="false">
      <c r="C868" s="226"/>
      <c r="D868" s="226"/>
      <c r="E868" s="226"/>
      <c r="F868" s="226"/>
      <c r="G868" s="226"/>
      <c r="H868" s="226"/>
      <c r="I868" s="226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</row>
    <row r="869" customFormat="false" ht="12.75" hidden="false" customHeight="true" outlineLevel="0" collapsed="false">
      <c r="C869" s="226"/>
      <c r="D869" s="226"/>
      <c r="E869" s="226"/>
      <c r="F869" s="226"/>
      <c r="G869" s="226"/>
      <c r="H869" s="226"/>
      <c r="I869" s="226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</row>
    <row r="870" customFormat="false" ht="12.75" hidden="false" customHeight="true" outlineLevel="0" collapsed="false">
      <c r="C870" s="226"/>
      <c r="D870" s="226"/>
      <c r="E870" s="226"/>
      <c r="F870" s="226"/>
      <c r="G870" s="226"/>
      <c r="H870" s="226"/>
      <c r="I870" s="226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</row>
    <row r="871" customFormat="false" ht="12.75" hidden="false" customHeight="true" outlineLevel="0" collapsed="false">
      <c r="C871" s="226"/>
      <c r="D871" s="226"/>
      <c r="E871" s="226"/>
      <c r="F871" s="226"/>
      <c r="G871" s="226"/>
      <c r="H871" s="226"/>
      <c r="I871" s="226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</row>
    <row r="872" customFormat="false" ht="12.75" hidden="false" customHeight="true" outlineLevel="0" collapsed="false">
      <c r="C872" s="226"/>
      <c r="D872" s="226"/>
      <c r="E872" s="226"/>
      <c r="F872" s="226"/>
      <c r="G872" s="226"/>
      <c r="H872" s="226"/>
      <c r="I872" s="226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</row>
    <row r="873" customFormat="false" ht="12.75" hidden="false" customHeight="true" outlineLevel="0" collapsed="false">
      <c r="C873" s="226"/>
      <c r="D873" s="226"/>
      <c r="E873" s="226"/>
      <c r="F873" s="226"/>
      <c r="G873" s="226"/>
      <c r="H873" s="226"/>
      <c r="I873" s="226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</row>
    <row r="874" customFormat="false" ht="12.75" hidden="false" customHeight="true" outlineLevel="0" collapsed="false">
      <c r="C874" s="226"/>
      <c r="D874" s="226"/>
      <c r="E874" s="226"/>
      <c r="F874" s="226"/>
      <c r="G874" s="226"/>
      <c r="H874" s="226"/>
      <c r="I874" s="226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</row>
    <row r="875" customFormat="false" ht="12.75" hidden="false" customHeight="true" outlineLevel="0" collapsed="false">
      <c r="C875" s="226"/>
      <c r="D875" s="226"/>
      <c r="E875" s="226"/>
      <c r="F875" s="226"/>
      <c r="G875" s="226"/>
      <c r="H875" s="226"/>
      <c r="I875" s="226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</row>
    <row r="876" customFormat="false" ht="12.75" hidden="false" customHeight="true" outlineLevel="0" collapsed="false">
      <c r="C876" s="226"/>
      <c r="D876" s="226"/>
      <c r="E876" s="226"/>
      <c r="F876" s="226"/>
      <c r="G876" s="226"/>
      <c r="H876" s="226"/>
      <c r="I876" s="226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</row>
    <row r="877" customFormat="false" ht="12.75" hidden="false" customHeight="true" outlineLevel="0" collapsed="false">
      <c r="C877" s="226"/>
      <c r="D877" s="226"/>
      <c r="E877" s="226"/>
      <c r="F877" s="226"/>
      <c r="G877" s="226"/>
      <c r="H877" s="226"/>
      <c r="I877" s="226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</row>
    <row r="878" customFormat="false" ht="12.75" hidden="false" customHeight="true" outlineLevel="0" collapsed="false">
      <c r="C878" s="226"/>
      <c r="D878" s="226"/>
      <c r="E878" s="226"/>
      <c r="F878" s="226"/>
      <c r="G878" s="226"/>
      <c r="H878" s="226"/>
      <c r="I878" s="226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</row>
    <row r="879" customFormat="false" ht="12.75" hidden="false" customHeight="true" outlineLevel="0" collapsed="false">
      <c r="C879" s="226"/>
      <c r="D879" s="226"/>
      <c r="E879" s="226"/>
      <c r="F879" s="226"/>
      <c r="G879" s="226"/>
      <c r="H879" s="226"/>
      <c r="I879" s="226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</row>
    <row r="880" customFormat="false" ht="12.75" hidden="false" customHeight="true" outlineLevel="0" collapsed="false">
      <c r="C880" s="226"/>
      <c r="D880" s="226"/>
      <c r="E880" s="226"/>
      <c r="F880" s="226"/>
      <c r="G880" s="226"/>
      <c r="H880" s="226"/>
      <c r="I880" s="226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</row>
    <row r="881" customFormat="false" ht="12.75" hidden="false" customHeight="true" outlineLevel="0" collapsed="false">
      <c r="C881" s="226"/>
      <c r="D881" s="226"/>
      <c r="E881" s="226"/>
      <c r="F881" s="226"/>
      <c r="G881" s="226"/>
      <c r="H881" s="226"/>
      <c r="I881" s="226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</row>
    <row r="882" customFormat="false" ht="12.75" hidden="false" customHeight="true" outlineLevel="0" collapsed="false">
      <c r="C882" s="226"/>
      <c r="D882" s="226"/>
      <c r="E882" s="226"/>
      <c r="F882" s="226"/>
      <c r="G882" s="226"/>
      <c r="H882" s="226"/>
      <c r="I882" s="226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</row>
    <row r="883" customFormat="false" ht="12.75" hidden="false" customHeight="true" outlineLevel="0" collapsed="false">
      <c r="C883" s="226"/>
      <c r="D883" s="226"/>
      <c r="E883" s="226"/>
      <c r="F883" s="226"/>
      <c r="G883" s="226"/>
      <c r="H883" s="226"/>
      <c r="I883" s="226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</row>
    <row r="884" customFormat="false" ht="12.75" hidden="false" customHeight="true" outlineLevel="0" collapsed="false">
      <c r="C884" s="226"/>
      <c r="D884" s="226"/>
      <c r="E884" s="226"/>
      <c r="F884" s="226"/>
      <c r="G884" s="226"/>
      <c r="H884" s="226"/>
      <c r="I884" s="226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</row>
    <row r="885" customFormat="false" ht="12.75" hidden="false" customHeight="true" outlineLevel="0" collapsed="false">
      <c r="C885" s="226"/>
      <c r="D885" s="226"/>
      <c r="E885" s="226"/>
      <c r="F885" s="226"/>
      <c r="G885" s="226"/>
      <c r="H885" s="226"/>
      <c r="I885" s="226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</row>
    <row r="886" customFormat="false" ht="12.75" hidden="false" customHeight="true" outlineLevel="0" collapsed="false">
      <c r="C886" s="226"/>
      <c r="D886" s="226"/>
      <c r="E886" s="226"/>
      <c r="F886" s="226"/>
      <c r="G886" s="226"/>
      <c r="H886" s="226"/>
      <c r="I886" s="226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</row>
    <row r="887" customFormat="false" ht="12.75" hidden="false" customHeight="true" outlineLevel="0" collapsed="false">
      <c r="C887" s="226"/>
      <c r="D887" s="226"/>
      <c r="E887" s="226"/>
      <c r="F887" s="226"/>
      <c r="G887" s="226"/>
      <c r="H887" s="226"/>
      <c r="I887" s="226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</row>
    <row r="888" customFormat="false" ht="12.75" hidden="false" customHeight="true" outlineLevel="0" collapsed="false">
      <c r="C888" s="226"/>
      <c r="D888" s="226"/>
      <c r="E888" s="226"/>
      <c r="F888" s="226"/>
      <c r="G888" s="226"/>
      <c r="H888" s="226"/>
      <c r="I888" s="226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</row>
    <row r="889" customFormat="false" ht="12.75" hidden="false" customHeight="true" outlineLevel="0" collapsed="false">
      <c r="C889" s="226"/>
      <c r="D889" s="226"/>
      <c r="E889" s="226"/>
      <c r="F889" s="226"/>
      <c r="G889" s="226"/>
      <c r="H889" s="226"/>
      <c r="I889" s="226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</row>
    <row r="890" customFormat="false" ht="12.75" hidden="false" customHeight="true" outlineLevel="0" collapsed="false">
      <c r="C890" s="226"/>
      <c r="D890" s="226"/>
      <c r="E890" s="226"/>
      <c r="F890" s="226"/>
      <c r="G890" s="226"/>
      <c r="H890" s="226"/>
      <c r="I890" s="226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</row>
    <row r="891" customFormat="false" ht="12.75" hidden="false" customHeight="true" outlineLevel="0" collapsed="false">
      <c r="C891" s="226"/>
      <c r="D891" s="226"/>
      <c r="E891" s="226"/>
      <c r="F891" s="226"/>
      <c r="G891" s="226"/>
      <c r="H891" s="226"/>
      <c r="I891" s="226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</row>
    <row r="892" customFormat="false" ht="12.75" hidden="false" customHeight="true" outlineLevel="0" collapsed="false">
      <c r="C892" s="226"/>
      <c r="D892" s="226"/>
      <c r="E892" s="226"/>
      <c r="F892" s="226"/>
      <c r="G892" s="226"/>
      <c r="H892" s="226"/>
      <c r="I892" s="226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</row>
    <row r="893" customFormat="false" ht="12.75" hidden="false" customHeight="true" outlineLevel="0" collapsed="false">
      <c r="C893" s="226"/>
      <c r="D893" s="226"/>
      <c r="E893" s="226"/>
      <c r="F893" s="226"/>
      <c r="G893" s="226"/>
      <c r="H893" s="226"/>
      <c r="I893" s="226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</row>
    <row r="894" customFormat="false" ht="12.75" hidden="false" customHeight="true" outlineLevel="0" collapsed="false">
      <c r="C894" s="226"/>
      <c r="D894" s="226"/>
      <c r="E894" s="226"/>
      <c r="F894" s="226"/>
      <c r="G894" s="226"/>
      <c r="H894" s="226"/>
      <c r="I894" s="226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</row>
    <row r="895" customFormat="false" ht="12.75" hidden="false" customHeight="true" outlineLevel="0" collapsed="false">
      <c r="C895" s="226"/>
      <c r="D895" s="226"/>
      <c r="E895" s="226"/>
      <c r="F895" s="226"/>
      <c r="G895" s="226"/>
      <c r="H895" s="226"/>
      <c r="I895" s="226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</row>
    <row r="896" customFormat="false" ht="12.75" hidden="false" customHeight="true" outlineLevel="0" collapsed="false">
      <c r="C896" s="226"/>
      <c r="D896" s="226"/>
      <c r="E896" s="226"/>
      <c r="F896" s="226"/>
      <c r="G896" s="226"/>
      <c r="H896" s="226"/>
      <c r="I896" s="226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</row>
    <row r="897" customFormat="false" ht="12.75" hidden="false" customHeight="true" outlineLevel="0" collapsed="false">
      <c r="C897" s="226"/>
      <c r="D897" s="226"/>
      <c r="E897" s="226"/>
      <c r="F897" s="226"/>
      <c r="G897" s="226"/>
      <c r="H897" s="226"/>
      <c r="I897" s="226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</row>
    <row r="898" customFormat="false" ht="12.75" hidden="false" customHeight="true" outlineLevel="0" collapsed="false">
      <c r="C898" s="226"/>
      <c r="D898" s="226"/>
      <c r="E898" s="226"/>
      <c r="F898" s="226"/>
      <c r="G898" s="226"/>
      <c r="H898" s="226"/>
      <c r="I898" s="226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</row>
    <row r="899" customFormat="false" ht="12.75" hidden="false" customHeight="true" outlineLevel="0" collapsed="false">
      <c r="C899" s="226"/>
      <c r="D899" s="226"/>
      <c r="E899" s="226"/>
      <c r="F899" s="226"/>
      <c r="G899" s="226"/>
      <c r="H899" s="226"/>
      <c r="I899" s="226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</row>
    <row r="900" customFormat="false" ht="12.75" hidden="false" customHeight="true" outlineLevel="0" collapsed="false">
      <c r="C900" s="226"/>
      <c r="D900" s="226"/>
      <c r="E900" s="226"/>
      <c r="F900" s="226"/>
      <c r="G900" s="226"/>
      <c r="H900" s="226"/>
      <c r="I900" s="226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</row>
    <row r="901" customFormat="false" ht="12.75" hidden="false" customHeight="true" outlineLevel="0" collapsed="false">
      <c r="C901" s="226"/>
      <c r="D901" s="226"/>
      <c r="E901" s="226"/>
      <c r="F901" s="226"/>
      <c r="G901" s="226"/>
      <c r="H901" s="226"/>
      <c r="I901" s="226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</row>
    <row r="902" customFormat="false" ht="12.75" hidden="false" customHeight="true" outlineLevel="0" collapsed="false">
      <c r="C902" s="226"/>
      <c r="D902" s="226"/>
      <c r="E902" s="226"/>
      <c r="F902" s="226"/>
      <c r="G902" s="226"/>
      <c r="H902" s="226"/>
      <c r="I902" s="226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</row>
    <row r="903" customFormat="false" ht="12.75" hidden="false" customHeight="true" outlineLevel="0" collapsed="false">
      <c r="C903" s="226"/>
      <c r="D903" s="226"/>
      <c r="E903" s="226"/>
      <c r="F903" s="226"/>
      <c r="G903" s="226"/>
      <c r="H903" s="226"/>
      <c r="I903" s="226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</row>
    <row r="904" customFormat="false" ht="12.75" hidden="false" customHeight="true" outlineLevel="0" collapsed="false">
      <c r="C904" s="226"/>
      <c r="D904" s="226"/>
      <c r="E904" s="226"/>
      <c r="F904" s="226"/>
      <c r="G904" s="226"/>
      <c r="H904" s="226"/>
      <c r="I904" s="226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</row>
    <row r="905" customFormat="false" ht="12.75" hidden="false" customHeight="true" outlineLevel="0" collapsed="false">
      <c r="C905" s="226"/>
      <c r="D905" s="226"/>
      <c r="E905" s="226"/>
      <c r="F905" s="226"/>
      <c r="G905" s="226"/>
      <c r="H905" s="226"/>
      <c r="I905" s="226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</row>
    <row r="906" customFormat="false" ht="12.75" hidden="false" customHeight="true" outlineLevel="0" collapsed="false">
      <c r="C906" s="226"/>
      <c r="D906" s="226"/>
      <c r="E906" s="226"/>
      <c r="F906" s="226"/>
      <c r="G906" s="226"/>
      <c r="H906" s="226"/>
      <c r="I906" s="226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</row>
    <row r="907" customFormat="false" ht="12.75" hidden="false" customHeight="true" outlineLevel="0" collapsed="false">
      <c r="C907" s="226"/>
      <c r="D907" s="226"/>
      <c r="E907" s="226"/>
      <c r="F907" s="226"/>
      <c r="G907" s="226"/>
      <c r="H907" s="226"/>
      <c r="I907" s="226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</row>
    <row r="908" customFormat="false" ht="12.75" hidden="false" customHeight="true" outlineLevel="0" collapsed="false">
      <c r="C908" s="226"/>
      <c r="D908" s="226"/>
      <c r="E908" s="226"/>
      <c r="F908" s="226"/>
      <c r="G908" s="226"/>
      <c r="H908" s="226"/>
      <c r="I908" s="226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</row>
    <row r="909" customFormat="false" ht="12.75" hidden="false" customHeight="true" outlineLevel="0" collapsed="false">
      <c r="C909" s="226"/>
      <c r="D909" s="226"/>
      <c r="E909" s="226"/>
      <c r="F909" s="226"/>
      <c r="G909" s="226"/>
      <c r="H909" s="226"/>
      <c r="I909" s="226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</row>
    <row r="910" customFormat="false" ht="12.75" hidden="false" customHeight="true" outlineLevel="0" collapsed="false">
      <c r="C910" s="226"/>
      <c r="D910" s="226"/>
      <c r="E910" s="226"/>
      <c r="F910" s="226"/>
      <c r="G910" s="226"/>
      <c r="H910" s="226"/>
      <c r="I910" s="226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</row>
    <row r="911" customFormat="false" ht="12.75" hidden="false" customHeight="true" outlineLevel="0" collapsed="false">
      <c r="C911" s="226"/>
      <c r="D911" s="226"/>
      <c r="E911" s="226"/>
      <c r="F911" s="226"/>
      <c r="G911" s="226"/>
      <c r="H911" s="226"/>
      <c r="I911" s="226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</row>
    <row r="912" customFormat="false" ht="12.75" hidden="false" customHeight="true" outlineLevel="0" collapsed="false">
      <c r="C912" s="226"/>
      <c r="D912" s="226"/>
      <c r="E912" s="226"/>
      <c r="F912" s="226"/>
      <c r="G912" s="226"/>
      <c r="H912" s="226"/>
      <c r="I912" s="226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</row>
    <row r="913" customFormat="false" ht="12.75" hidden="false" customHeight="true" outlineLevel="0" collapsed="false">
      <c r="C913" s="226"/>
      <c r="D913" s="226"/>
      <c r="E913" s="226"/>
      <c r="F913" s="226"/>
      <c r="G913" s="226"/>
      <c r="H913" s="226"/>
      <c r="I913" s="226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</row>
    <row r="914" customFormat="false" ht="12.75" hidden="false" customHeight="true" outlineLevel="0" collapsed="false">
      <c r="C914" s="226"/>
      <c r="D914" s="226"/>
      <c r="E914" s="226"/>
      <c r="F914" s="226"/>
      <c r="G914" s="226"/>
      <c r="H914" s="226"/>
      <c r="I914" s="226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</row>
    <row r="915" customFormat="false" ht="12.75" hidden="false" customHeight="true" outlineLevel="0" collapsed="false">
      <c r="C915" s="226"/>
      <c r="D915" s="226"/>
      <c r="E915" s="226"/>
      <c r="F915" s="226"/>
      <c r="G915" s="226"/>
      <c r="H915" s="226"/>
      <c r="I915" s="226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</row>
    <row r="916" customFormat="false" ht="12.75" hidden="false" customHeight="true" outlineLevel="0" collapsed="false">
      <c r="C916" s="226"/>
      <c r="D916" s="226"/>
      <c r="E916" s="226"/>
      <c r="F916" s="226"/>
      <c r="G916" s="226"/>
      <c r="H916" s="226"/>
      <c r="I916" s="226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</row>
    <row r="917" customFormat="false" ht="12.75" hidden="false" customHeight="true" outlineLevel="0" collapsed="false">
      <c r="C917" s="226"/>
      <c r="D917" s="226"/>
      <c r="E917" s="226"/>
      <c r="F917" s="226"/>
      <c r="G917" s="226"/>
      <c r="H917" s="226"/>
      <c r="I917" s="226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</row>
    <row r="918" customFormat="false" ht="12.75" hidden="false" customHeight="true" outlineLevel="0" collapsed="false">
      <c r="C918" s="226"/>
      <c r="D918" s="226"/>
      <c r="E918" s="226"/>
      <c r="F918" s="226"/>
      <c r="G918" s="226"/>
      <c r="H918" s="226"/>
      <c r="I918" s="226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</row>
    <row r="919" customFormat="false" ht="12.75" hidden="false" customHeight="true" outlineLevel="0" collapsed="false">
      <c r="C919" s="226"/>
      <c r="D919" s="226"/>
      <c r="E919" s="226"/>
      <c r="F919" s="226"/>
      <c r="G919" s="226"/>
      <c r="H919" s="226"/>
      <c r="I919" s="226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</row>
    <row r="920" customFormat="false" ht="12.75" hidden="false" customHeight="true" outlineLevel="0" collapsed="false">
      <c r="C920" s="226"/>
      <c r="D920" s="226"/>
      <c r="E920" s="226"/>
      <c r="F920" s="226"/>
      <c r="G920" s="226"/>
      <c r="H920" s="226"/>
      <c r="I920" s="226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</row>
    <row r="921" customFormat="false" ht="12.75" hidden="false" customHeight="true" outlineLevel="0" collapsed="false">
      <c r="C921" s="226"/>
      <c r="D921" s="226"/>
      <c r="E921" s="226"/>
      <c r="F921" s="226"/>
      <c r="G921" s="226"/>
      <c r="H921" s="226"/>
      <c r="I921" s="226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</row>
    <row r="922" customFormat="false" ht="12.75" hidden="false" customHeight="true" outlineLevel="0" collapsed="false">
      <c r="C922" s="226"/>
      <c r="D922" s="226"/>
      <c r="E922" s="226"/>
      <c r="F922" s="226"/>
      <c r="G922" s="226"/>
      <c r="H922" s="226"/>
      <c r="I922" s="226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</row>
    <row r="923" customFormat="false" ht="12.75" hidden="false" customHeight="true" outlineLevel="0" collapsed="false">
      <c r="C923" s="226"/>
      <c r="D923" s="226"/>
      <c r="E923" s="226"/>
      <c r="F923" s="226"/>
      <c r="G923" s="226"/>
      <c r="H923" s="226"/>
      <c r="I923" s="226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</row>
    <row r="924" customFormat="false" ht="12.75" hidden="false" customHeight="true" outlineLevel="0" collapsed="false">
      <c r="C924" s="226"/>
      <c r="D924" s="226"/>
      <c r="E924" s="226"/>
      <c r="F924" s="226"/>
      <c r="G924" s="226"/>
      <c r="H924" s="226"/>
      <c r="I924" s="226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</row>
    <row r="925" customFormat="false" ht="12.75" hidden="false" customHeight="true" outlineLevel="0" collapsed="false">
      <c r="C925" s="226"/>
      <c r="D925" s="226"/>
      <c r="E925" s="226"/>
      <c r="F925" s="226"/>
      <c r="G925" s="226"/>
      <c r="H925" s="226"/>
      <c r="I925" s="226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</row>
    <row r="926" customFormat="false" ht="12.75" hidden="false" customHeight="true" outlineLevel="0" collapsed="false">
      <c r="C926" s="226"/>
      <c r="D926" s="226"/>
      <c r="E926" s="226"/>
      <c r="F926" s="226"/>
      <c r="G926" s="226"/>
      <c r="H926" s="226"/>
      <c r="I926" s="226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</row>
    <row r="927" customFormat="false" ht="12.75" hidden="false" customHeight="true" outlineLevel="0" collapsed="false">
      <c r="C927" s="226"/>
      <c r="D927" s="226"/>
      <c r="E927" s="226"/>
      <c r="F927" s="226"/>
      <c r="G927" s="226"/>
      <c r="H927" s="226"/>
      <c r="I927" s="226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</row>
    <row r="928" customFormat="false" ht="12.75" hidden="false" customHeight="true" outlineLevel="0" collapsed="false">
      <c r="C928" s="226"/>
      <c r="D928" s="226"/>
      <c r="E928" s="226"/>
      <c r="F928" s="226"/>
      <c r="G928" s="226"/>
      <c r="H928" s="226"/>
      <c r="I928" s="226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</row>
    <row r="929" customFormat="false" ht="12.75" hidden="false" customHeight="true" outlineLevel="0" collapsed="false">
      <c r="C929" s="226"/>
      <c r="D929" s="226"/>
      <c r="E929" s="226"/>
      <c r="F929" s="226"/>
      <c r="G929" s="226"/>
      <c r="H929" s="226"/>
      <c r="I929" s="226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</row>
    <row r="930" customFormat="false" ht="12.75" hidden="false" customHeight="true" outlineLevel="0" collapsed="false">
      <c r="C930" s="226"/>
      <c r="D930" s="226"/>
      <c r="E930" s="226"/>
      <c r="F930" s="226"/>
      <c r="G930" s="226"/>
      <c r="H930" s="226"/>
      <c r="I930" s="226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</row>
    <row r="931" customFormat="false" ht="12.75" hidden="false" customHeight="true" outlineLevel="0" collapsed="false">
      <c r="C931" s="226"/>
      <c r="D931" s="226"/>
      <c r="E931" s="226"/>
      <c r="F931" s="226"/>
      <c r="G931" s="226"/>
      <c r="H931" s="226"/>
      <c r="I931" s="226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</row>
    <row r="932" customFormat="false" ht="12.75" hidden="false" customHeight="true" outlineLevel="0" collapsed="false">
      <c r="C932" s="226"/>
      <c r="D932" s="226"/>
      <c r="E932" s="226"/>
      <c r="F932" s="226"/>
      <c r="G932" s="226"/>
      <c r="H932" s="226"/>
      <c r="I932" s="226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</row>
    <row r="933" customFormat="false" ht="12.75" hidden="false" customHeight="true" outlineLevel="0" collapsed="false">
      <c r="C933" s="226"/>
      <c r="D933" s="226"/>
      <c r="E933" s="226"/>
      <c r="F933" s="226"/>
      <c r="G933" s="226"/>
      <c r="H933" s="226"/>
      <c r="I933" s="226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</row>
    <row r="934" customFormat="false" ht="12.75" hidden="false" customHeight="true" outlineLevel="0" collapsed="false">
      <c r="C934" s="226"/>
      <c r="D934" s="226"/>
      <c r="E934" s="226"/>
      <c r="F934" s="226"/>
      <c r="G934" s="226"/>
      <c r="H934" s="226"/>
      <c r="I934" s="226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</row>
    <row r="935" customFormat="false" ht="12.75" hidden="false" customHeight="true" outlineLevel="0" collapsed="false">
      <c r="C935" s="226"/>
      <c r="D935" s="226"/>
      <c r="E935" s="226"/>
      <c r="F935" s="226"/>
      <c r="G935" s="226"/>
      <c r="H935" s="226"/>
      <c r="I935" s="226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</row>
    <row r="936" customFormat="false" ht="12.75" hidden="false" customHeight="true" outlineLevel="0" collapsed="false">
      <c r="C936" s="226"/>
      <c r="D936" s="226"/>
      <c r="E936" s="226"/>
      <c r="F936" s="226"/>
      <c r="G936" s="226"/>
      <c r="H936" s="226"/>
      <c r="I936" s="226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</row>
    <row r="937" customFormat="false" ht="12.75" hidden="false" customHeight="true" outlineLevel="0" collapsed="false">
      <c r="C937" s="226"/>
      <c r="D937" s="226"/>
      <c r="E937" s="226"/>
      <c r="F937" s="226"/>
      <c r="G937" s="226"/>
      <c r="H937" s="226"/>
      <c r="I937" s="226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</row>
    <row r="938" customFormat="false" ht="12.75" hidden="false" customHeight="true" outlineLevel="0" collapsed="false">
      <c r="C938" s="226"/>
      <c r="D938" s="226"/>
      <c r="E938" s="226"/>
      <c r="F938" s="226"/>
      <c r="G938" s="226"/>
      <c r="H938" s="226"/>
      <c r="I938" s="226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</row>
    <row r="939" customFormat="false" ht="12.75" hidden="false" customHeight="true" outlineLevel="0" collapsed="false">
      <c r="C939" s="226"/>
      <c r="D939" s="226"/>
      <c r="E939" s="226"/>
      <c r="F939" s="226"/>
      <c r="G939" s="226"/>
      <c r="H939" s="226"/>
      <c r="I939" s="226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</row>
    <row r="940" customFormat="false" ht="12.75" hidden="false" customHeight="true" outlineLevel="0" collapsed="false">
      <c r="C940" s="226"/>
      <c r="D940" s="226"/>
      <c r="E940" s="226"/>
      <c r="F940" s="226"/>
      <c r="G940" s="226"/>
      <c r="H940" s="226"/>
      <c r="I940" s="226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</row>
    <row r="941" customFormat="false" ht="12.75" hidden="false" customHeight="true" outlineLevel="0" collapsed="false">
      <c r="C941" s="226"/>
      <c r="D941" s="226"/>
      <c r="E941" s="226"/>
      <c r="F941" s="226"/>
      <c r="G941" s="226"/>
      <c r="H941" s="226"/>
      <c r="I941" s="226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</row>
    <row r="942" customFormat="false" ht="12.75" hidden="false" customHeight="true" outlineLevel="0" collapsed="false">
      <c r="C942" s="226"/>
      <c r="D942" s="226"/>
      <c r="E942" s="226"/>
      <c r="F942" s="226"/>
      <c r="G942" s="226"/>
      <c r="H942" s="226"/>
      <c r="I942" s="226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</row>
    <row r="943" customFormat="false" ht="12.75" hidden="false" customHeight="true" outlineLevel="0" collapsed="false">
      <c r="C943" s="226"/>
      <c r="D943" s="226"/>
      <c r="E943" s="226"/>
      <c r="F943" s="226"/>
      <c r="G943" s="226"/>
      <c r="H943" s="226"/>
      <c r="I943" s="226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</row>
    <row r="944" customFormat="false" ht="12.75" hidden="false" customHeight="true" outlineLevel="0" collapsed="false">
      <c r="C944" s="226"/>
      <c r="D944" s="226"/>
      <c r="E944" s="226"/>
      <c r="F944" s="226"/>
      <c r="G944" s="226"/>
      <c r="H944" s="226"/>
      <c r="I944" s="226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</row>
    <row r="945" customFormat="false" ht="12.75" hidden="false" customHeight="true" outlineLevel="0" collapsed="false">
      <c r="C945" s="226"/>
      <c r="D945" s="226"/>
      <c r="E945" s="226"/>
      <c r="F945" s="226"/>
      <c r="G945" s="226"/>
      <c r="H945" s="226"/>
      <c r="I945" s="226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</row>
    <row r="946" customFormat="false" ht="12.75" hidden="false" customHeight="true" outlineLevel="0" collapsed="false">
      <c r="C946" s="226"/>
      <c r="D946" s="226"/>
      <c r="E946" s="226"/>
      <c r="F946" s="226"/>
      <c r="G946" s="226"/>
      <c r="H946" s="226"/>
      <c r="I946" s="226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</row>
    <row r="947" customFormat="false" ht="12.75" hidden="false" customHeight="true" outlineLevel="0" collapsed="false">
      <c r="C947" s="226"/>
      <c r="D947" s="226"/>
      <c r="E947" s="226"/>
      <c r="F947" s="226"/>
      <c r="G947" s="226"/>
      <c r="H947" s="226"/>
      <c r="I947" s="226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</row>
    <row r="948" customFormat="false" ht="12.75" hidden="false" customHeight="true" outlineLevel="0" collapsed="false">
      <c r="C948" s="226"/>
      <c r="D948" s="226"/>
      <c r="E948" s="226"/>
      <c r="F948" s="226"/>
      <c r="G948" s="226"/>
      <c r="H948" s="226"/>
      <c r="I948" s="226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</row>
    <row r="949" customFormat="false" ht="12.75" hidden="false" customHeight="true" outlineLevel="0" collapsed="false">
      <c r="C949" s="226"/>
      <c r="D949" s="226"/>
      <c r="E949" s="226"/>
      <c r="F949" s="226"/>
      <c r="G949" s="226"/>
      <c r="H949" s="226"/>
      <c r="I949" s="226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</row>
    <row r="950" customFormat="false" ht="12.75" hidden="false" customHeight="true" outlineLevel="0" collapsed="false">
      <c r="C950" s="226"/>
      <c r="D950" s="226"/>
      <c r="E950" s="226"/>
      <c r="F950" s="226"/>
      <c r="G950" s="226"/>
      <c r="H950" s="226"/>
      <c r="I950" s="226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</row>
    <row r="951" customFormat="false" ht="12.75" hidden="false" customHeight="true" outlineLevel="0" collapsed="false">
      <c r="C951" s="226"/>
      <c r="D951" s="226"/>
      <c r="E951" s="226"/>
      <c r="F951" s="226"/>
      <c r="G951" s="226"/>
      <c r="H951" s="226"/>
      <c r="I951" s="226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</row>
    <row r="952" customFormat="false" ht="12.75" hidden="false" customHeight="true" outlineLevel="0" collapsed="false">
      <c r="C952" s="226"/>
      <c r="D952" s="226"/>
      <c r="E952" s="226"/>
      <c r="F952" s="226"/>
      <c r="G952" s="226"/>
      <c r="H952" s="226"/>
      <c r="I952" s="226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</row>
    <row r="953" customFormat="false" ht="12.75" hidden="false" customHeight="true" outlineLevel="0" collapsed="false">
      <c r="C953" s="226"/>
      <c r="D953" s="226"/>
      <c r="E953" s="226"/>
      <c r="F953" s="226"/>
      <c r="G953" s="226"/>
      <c r="H953" s="226"/>
      <c r="I953" s="226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</row>
    <row r="954" customFormat="false" ht="12.75" hidden="false" customHeight="true" outlineLevel="0" collapsed="false">
      <c r="C954" s="226"/>
      <c r="D954" s="226"/>
      <c r="E954" s="226"/>
      <c r="F954" s="226"/>
      <c r="G954" s="226"/>
      <c r="H954" s="226"/>
      <c r="I954" s="226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</row>
    <row r="955" customFormat="false" ht="12.75" hidden="false" customHeight="true" outlineLevel="0" collapsed="false">
      <c r="C955" s="226"/>
      <c r="D955" s="226"/>
      <c r="E955" s="226"/>
      <c r="F955" s="226"/>
      <c r="G955" s="226"/>
      <c r="H955" s="226"/>
      <c r="I955" s="226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</row>
    <row r="956" customFormat="false" ht="12.75" hidden="false" customHeight="true" outlineLevel="0" collapsed="false">
      <c r="C956" s="226"/>
      <c r="D956" s="226"/>
      <c r="E956" s="226"/>
      <c r="F956" s="226"/>
      <c r="G956" s="226"/>
      <c r="H956" s="226"/>
      <c r="I956" s="226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</row>
    <row r="957" customFormat="false" ht="12.75" hidden="false" customHeight="true" outlineLevel="0" collapsed="false">
      <c r="C957" s="226"/>
      <c r="D957" s="226"/>
      <c r="E957" s="226"/>
      <c r="F957" s="226"/>
      <c r="G957" s="226"/>
      <c r="H957" s="226"/>
      <c r="I957" s="226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</row>
    <row r="958" customFormat="false" ht="12.75" hidden="false" customHeight="true" outlineLevel="0" collapsed="false">
      <c r="C958" s="226"/>
      <c r="D958" s="226"/>
      <c r="E958" s="226"/>
      <c r="F958" s="226"/>
      <c r="G958" s="226"/>
      <c r="H958" s="226"/>
      <c r="I958" s="226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</row>
    <row r="959" customFormat="false" ht="12.75" hidden="false" customHeight="true" outlineLevel="0" collapsed="false">
      <c r="C959" s="226"/>
      <c r="D959" s="226"/>
      <c r="E959" s="226"/>
      <c r="F959" s="226"/>
      <c r="G959" s="226"/>
      <c r="H959" s="226"/>
      <c r="I959" s="226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</row>
    <row r="960" customFormat="false" ht="12.75" hidden="false" customHeight="true" outlineLevel="0" collapsed="false">
      <c r="C960" s="226"/>
      <c r="D960" s="226"/>
      <c r="E960" s="226"/>
      <c r="F960" s="226"/>
      <c r="G960" s="226"/>
      <c r="H960" s="226"/>
      <c r="I960" s="226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</row>
    <row r="961" customFormat="false" ht="12.75" hidden="false" customHeight="true" outlineLevel="0" collapsed="false">
      <c r="C961" s="226"/>
      <c r="D961" s="226"/>
      <c r="E961" s="226"/>
      <c r="F961" s="226"/>
      <c r="G961" s="226"/>
      <c r="H961" s="226"/>
      <c r="I961" s="226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</row>
    <row r="962" customFormat="false" ht="12.75" hidden="false" customHeight="true" outlineLevel="0" collapsed="false">
      <c r="C962" s="226"/>
      <c r="D962" s="226"/>
      <c r="E962" s="226"/>
      <c r="F962" s="226"/>
      <c r="G962" s="226"/>
      <c r="H962" s="226"/>
      <c r="I962" s="226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</row>
    <row r="963" customFormat="false" ht="12.75" hidden="false" customHeight="true" outlineLevel="0" collapsed="false">
      <c r="C963" s="226"/>
      <c r="D963" s="226"/>
      <c r="E963" s="226"/>
      <c r="F963" s="226"/>
      <c r="G963" s="226"/>
      <c r="H963" s="226"/>
      <c r="I963" s="226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</row>
    <row r="964" customFormat="false" ht="12.75" hidden="false" customHeight="true" outlineLevel="0" collapsed="false">
      <c r="C964" s="226"/>
      <c r="D964" s="226"/>
      <c r="E964" s="226"/>
      <c r="F964" s="226"/>
      <c r="G964" s="226"/>
      <c r="H964" s="226"/>
      <c r="I964" s="226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</row>
    <row r="965" customFormat="false" ht="12.75" hidden="false" customHeight="true" outlineLevel="0" collapsed="false">
      <c r="C965" s="226"/>
      <c r="D965" s="226"/>
      <c r="E965" s="226"/>
      <c r="F965" s="226"/>
      <c r="G965" s="226"/>
      <c r="H965" s="226"/>
      <c r="I965" s="226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</row>
    <row r="966" customFormat="false" ht="12.75" hidden="false" customHeight="true" outlineLevel="0" collapsed="false">
      <c r="C966" s="226"/>
      <c r="D966" s="226"/>
      <c r="E966" s="226"/>
      <c r="F966" s="226"/>
      <c r="G966" s="226"/>
      <c r="H966" s="226"/>
      <c r="I966" s="226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</row>
    <row r="967" customFormat="false" ht="12.75" hidden="false" customHeight="true" outlineLevel="0" collapsed="false">
      <c r="C967" s="226"/>
      <c r="D967" s="226"/>
      <c r="E967" s="226"/>
      <c r="F967" s="226"/>
      <c r="G967" s="226"/>
      <c r="H967" s="226"/>
      <c r="I967" s="226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</row>
    <row r="968" customFormat="false" ht="12.75" hidden="false" customHeight="true" outlineLevel="0" collapsed="false">
      <c r="C968" s="226"/>
      <c r="D968" s="226"/>
      <c r="E968" s="226"/>
      <c r="F968" s="226"/>
      <c r="G968" s="226"/>
      <c r="H968" s="226"/>
      <c r="I968" s="226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</row>
    <row r="969" customFormat="false" ht="12.75" hidden="false" customHeight="true" outlineLevel="0" collapsed="false">
      <c r="C969" s="226"/>
      <c r="D969" s="226"/>
      <c r="E969" s="226"/>
      <c r="F969" s="226"/>
      <c r="G969" s="226"/>
      <c r="H969" s="226"/>
      <c r="I969" s="226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</row>
    <row r="970" customFormat="false" ht="12.75" hidden="false" customHeight="true" outlineLevel="0" collapsed="false">
      <c r="C970" s="226"/>
      <c r="D970" s="226"/>
      <c r="E970" s="226"/>
      <c r="F970" s="226"/>
      <c r="G970" s="226"/>
      <c r="H970" s="226"/>
      <c r="I970" s="226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</row>
    <row r="971" customFormat="false" ht="12.75" hidden="false" customHeight="true" outlineLevel="0" collapsed="false">
      <c r="C971" s="226"/>
      <c r="D971" s="226"/>
      <c r="E971" s="226"/>
      <c r="F971" s="226"/>
      <c r="G971" s="226"/>
      <c r="H971" s="226"/>
      <c r="I971" s="226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</row>
    <row r="972" customFormat="false" ht="12.75" hidden="false" customHeight="true" outlineLevel="0" collapsed="false">
      <c r="C972" s="226"/>
      <c r="D972" s="226"/>
      <c r="E972" s="226"/>
      <c r="F972" s="226"/>
      <c r="G972" s="226"/>
      <c r="H972" s="226"/>
      <c r="I972" s="226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</row>
    <row r="973" customFormat="false" ht="12.75" hidden="false" customHeight="true" outlineLevel="0" collapsed="false">
      <c r="C973" s="226"/>
      <c r="D973" s="226"/>
      <c r="E973" s="226"/>
      <c r="F973" s="226"/>
      <c r="G973" s="226"/>
      <c r="H973" s="226"/>
      <c r="I973" s="226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</row>
    <row r="974" customFormat="false" ht="12.75" hidden="false" customHeight="true" outlineLevel="0" collapsed="false">
      <c r="C974" s="226"/>
      <c r="D974" s="226"/>
      <c r="E974" s="226"/>
      <c r="F974" s="226"/>
      <c r="G974" s="226"/>
      <c r="H974" s="226"/>
      <c r="I974" s="226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</row>
    <row r="975" customFormat="false" ht="12.75" hidden="false" customHeight="true" outlineLevel="0" collapsed="false">
      <c r="C975" s="226"/>
      <c r="D975" s="226"/>
      <c r="E975" s="226"/>
      <c r="F975" s="226"/>
      <c r="G975" s="226"/>
      <c r="H975" s="226"/>
      <c r="I975" s="226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</row>
    <row r="976" customFormat="false" ht="12.75" hidden="false" customHeight="true" outlineLevel="0" collapsed="false">
      <c r="C976" s="226"/>
      <c r="D976" s="226"/>
      <c r="E976" s="226"/>
      <c r="F976" s="226"/>
      <c r="G976" s="226"/>
      <c r="H976" s="226"/>
      <c r="I976" s="226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</row>
    <row r="977" customFormat="false" ht="12.75" hidden="false" customHeight="true" outlineLevel="0" collapsed="false">
      <c r="C977" s="226"/>
      <c r="D977" s="226"/>
      <c r="E977" s="226"/>
      <c r="F977" s="226"/>
      <c r="G977" s="226"/>
      <c r="H977" s="226"/>
      <c r="I977" s="226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</row>
    <row r="978" customFormat="false" ht="12.75" hidden="false" customHeight="true" outlineLevel="0" collapsed="false">
      <c r="C978" s="226"/>
      <c r="D978" s="226"/>
      <c r="E978" s="226"/>
      <c r="F978" s="226"/>
      <c r="G978" s="226"/>
      <c r="H978" s="226"/>
      <c r="I978" s="226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</row>
    <row r="979" customFormat="false" ht="12.75" hidden="false" customHeight="true" outlineLevel="0" collapsed="false">
      <c r="C979" s="226"/>
      <c r="D979" s="226"/>
      <c r="E979" s="226"/>
      <c r="F979" s="226"/>
      <c r="G979" s="226"/>
      <c r="H979" s="226"/>
      <c r="I979" s="226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</row>
    <row r="980" customFormat="false" ht="12.75" hidden="false" customHeight="true" outlineLevel="0" collapsed="false">
      <c r="C980" s="226"/>
      <c r="D980" s="226"/>
      <c r="E980" s="226"/>
      <c r="F980" s="226"/>
      <c r="G980" s="226"/>
      <c r="H980" s="226"/>
      <c r="I980" s="226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</row>
    <row r="981" customFormat="false" ht="12.75" hidden="false" customHeight="true" outlineLevel="0" collapsed="false">
      <c r="C981" s="226"/>
      <c r="D981" s="226"/>
      <c r="E981" s="226"/>
      <c r="F981" s="226"/>
      <c r="G981" s="226"/>
      <c r="H981" s="226"/>
      <c r="I981" s="226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</row>
    <row r="982" customFormat="false" ht="12.75" hidden="false" customHeight="true" outlineLevel="0" collapsed="false">
      <c r="C982" s="226"/>
      <c r="D982" s="226"/>
      <c r="E982" s="226"/>
      <c r="F982" s="226"/>
      <c r="G982" s="226"/>
      <c r="H982" s="226"/>
      <c r="I982" s="226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</row>
    <row r="983" customFormat="false" ht="12.75" hidden="false" customHeight="true" outlineLevel="0" collapsed="false">
      <c r="C983" s="226"/>
      <c r="D983" s="226"/>
      <c r="E983" s="226"/>
      <c r="F983" s="226"/>
      <c r="G983" s="226"/>
      <c r="H983" s="226"/>
      <c r="I983" s="226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</row>
    <row r="984" customFormat="false" ht="12.75" hidden="false" customHeight="true" outlineLevel="0" collapsed="false">
      <c r="C984" s="226"/>
      <c r="D984" s="226"/>
      <c r="E984" s="226"/>
      <c r="F984" s="226"/>
      <c r="G984" s="226"/>
      <c r="H984" s="226"/>
      <c r="I984" s="226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</row>
    <row r="985" customFormat="false" ht="12.75" hidden="false" customHeight="true" outlineLevel="0" collapsed="false">
      <c r="C985" s="226"/>
      <c r="D985" s="226"/>
      <c r="E985" s="226"/>
      <c r="F985" s="226"/>
      <c r="G985" s="226"/>
      <c r="H985" s="226"/>
      <c r="I985" s="226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</row>
    <row r="986" customFormat="false" ht="12.75" hidden="false" customHeight="true" outlineLevel="0" collapsed="false">
      <c r="C986" s="226"/>
      <c r="D986" s="226"/>
      <c r="E986" s="226"/>
      <c r="F986" s="226"/>
      <c r="G986" s="226"/>
      <c r="H986" s="226"/>
      <c r="I986" s="226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</row>
    <row r="987" customFormat="false" ht="12.75" hidden="false" customHeight="true" outlineLevel="0" collapsed="false">
      <c r="C987" s="226"/>
      <c r="D987" s="226"/>
      <c r="E987" s="226"/>
      <c r="F987" s="226"/>
      <c r="G987" s="226"/>
      <c r="H987" s="226"/>
      <c r="I987" s="226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</row>
    <row r="988" customFormat="false" ht="12.75" hidden="false" customHeight="true" outlineLevel="0" collapsed="false">
      <c r="C988" s="226"/>
      <c r="D988" s="226"/>
      <c r="E988" s="226"/>
      <c r="F988" s="226"/>
      <c r="G988" s="226"/>
      <c r="H988" s="226"/>
      <c r="I988" s="226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</row>
    <row r="989" customFormat="false" ht="12.75" hidden="false" customHeight="true" outlineLevel="0" collapsed="false">
      <c r="C989" s="226"/>
      <c r="D989" s="226"/>
      <c r="E989" s="226"/>
      <c r="F989" s="226"/>
      <c r="G989" s="226"/>
      <c r="H989" s="226"/>
      <c r="I989" s="226"/>
      <c r="J989" s="180"/>
      <c r="K989" s="180"/>
      <c r="L989" s="180"/>
      <c r="M989" s="180"/>
      <c r="N989" s="180"/>
      <c r="O989" s="180"/>
      <c r="P989" s="180"/>
      <c r="Q989" s="180"/>
      <c r="R989" s="180"/>
      <c r="S989" s="180"/>
      <c r="T989" s="180"/>
      <c r="U989" s="180"/>
      <c r="V989" s="180"/>
      <c r="W989" s="180"/>
      <c r="X989" s="180"/>
      <c r="Y989" s="180"/>
      <c r="Z989" s="180"/>
    </row>
    <row r="990" customFormat="false" ht="12.75" hidden="false" customHeight="true" outlineLevel="0" collapsed="false">
      <c r="C990" s="226"/>
      <c r="D990" s="226"/>
      <c r="E990" s="226"/>
      <c r="F990" s="226"/>
      <c r="G990" s="226"/>
      <c r="H990" s="226"/>
      <c r="I990" s="226"/>
      <c r="J990" s="180"/>
      <c r="K990" s="180"/>
      <c r="L990" s="180"/>
      <c r="M990" s="180"/>
      <c r="N990" s="180"/>
      <c r="O990" s="180"/>
      <c r="P990" s="180"/>
      <c r="Q990" s="180"/>
      <c r="R990" s="180"/>
      <c r="S990" s="180"/>
      <c r="T990" s="180"/>
      <c r="U990" s="180"/>
      <c r="V990" s="180"/>
      <c r="W990" s="180"/>
      <c r="X990" s="180"/>
      <c r="Y990" s="180"/>
      <c r="Z990" s="180"/>
    </row>
    <row r="991" customFormat="false" ht="12.75" hidden="false" customHeight="true" outlineLevel="0" collapsed="false">
      <c r="C991" s="226"/>
      <c r="D991" s="226"/>
      <c r="E991" s="226"/>
      <c r="F991" s="226"/>
      <c r="G991" s="226"/>
      <c r="H991" s="226"/>
      <c r="I991" s="226"/>
      <c r="J991" s="180"/>
      <c r="K991" s="180"/>
      <c r="L991" s="180"/>
      <c r="M991" s="180"/>
      <c r="N991" s="180"/>
      <c r="O991" s="180"/>
      <c r="P991" s="180"/>
      <c r="Q991" s="180"/>
      <c r="R991" s="180"/>
      <c r="S991" s="180"/>
      <c r="T991" s="180"/>
      <c r="U991" s="180"/>
      <c r="V991" s="180"/>
      <c r="W991" s="180"/>
      <c r="X991" s="180"/>
      <c r="Y991" s="180"/>
      <c r="Z991" s="180"/>
    </row>
    <row r="992" customFormat="false" ht="12.75" hidden="false" customHeight="true" outlineLevel="0" collapsed="false">
      <c r="C992" s="226"/>
      <c r="D992" s="226"/>
      <c r="E992" s="226"/>
      <c r="F992" s="226"/>
      <c r="G992" s="226"/>
      <c r="H992" s="226"/>
      <c r="I992" s="226"/>
      <c r="J992" s="180"/>
      <c r="K992" s="180"/>
      <c r="L992" s="180"/>
      <c r="M992" s="180"/>
      <c r="N992" s="180"/>
      <c r="O992" s="180"/>
      <c r="P992" s="180"/>
      <c r="Q992" s="180"/>
      <c r="R992" s="180"/>
      <c r="S992" s="180"/>
      <c r="T992" s="180"/>
      <c r="U992" s="180"/>
      <c r="V992" s="180"/>
      <c r="W992" s="180"/>
      <c r="X992" s="180"/>
      <c r="Y992" s="180"/>
      <c r="Z992" s="180"/>
    </row>
    <row r="993" customFormat="false" ht="12.75" hidden="false" customHeight="true" outlineLevel="0" collapsed="false">
      <c r="C993" s="226"/>
      <c r="D993" s="226"/>
      <c r="E993" s="226"/>
      <c r="F993" s="226"/>
      <c r="G993" s="226"/>
      <c r="H993" s="226"/>
      <c r="I993" s="226"/>
      <c r="J993" s="180"/>
      <c r="K993" s="180"/>
      <c r="L993" s="180"/>
      <c r="M993" s="180"/>
      <c r="N993" s="180"/>
      <c r="O993" s="180"/>
      <c r="P993" s="180"/>
      <c r="Q993" s="180"/>
      <c r="R993" s="180"/>
      <c r="S993" s="180"/>
      <c r="T993" s="180"/>
      <c r="U993" s="180"/>
      <c r="V993" s="180"/>
      <c r="W993" s="180"/>
      <c r="X993" s="180"/>
      <c r="Y993" s="180"/>
      <c r="Z993" s="180"/>
    </row>
    <row r="994" customFormat="false" ht="12.75" hidden="false" customHeight="true" outlineLevel="0" collapsed="false">
      <c r="C994" s="226"/>
      <c r="D994" s="226"/>
      <c r="E994" s="226"/>
      <c r="F994" s="226"/>
      <c r="G994" s="226"/>
      <c r="H994" s="226"/>
      <c r="I994" s="226"/>
      <c r="J994" s="180"/>
      <c r="K994" s="180"/>
      <c r="L994" s="180"/>
      <c r="M994" s="180"/>
      <c r="N994" s="180"/>
      <c r="O994" s="180"/>
      <c r="P994" s="180"/>
      <c r="Q994" s="180"/>
      <c r="R994" s="180"/>
      <c r="S994" s="180"/>
      <c r="T994" s="180"/>
      <c r="U994" s="180"/>
      <c r="V994" s="180"/>
      <c r="W994" s="180"/>
      <c r="X994" s="180"/>
      <c r="Y994" s="180"/>
      <c r="Z994" s="180"/>
    </row>
    <row r="995" customFormat="false" ht="12.75" hidden="false" customHeight="true" outlineLevel="0" collapsed="false">
      <c r="C995" s="226"/>
      <c r="D995" s="226"/>
      <c r="E995" s="226"/>
      <c r="F995" s="226"/>
      <c r="G995" s="226"/>
      <c r="H995" s="226"/>
      <c r="I995" s="226"/>
      <c r="J995" s="180"/>
      <c r="K995" s="180"/>
      <c r="L995" s="180"/>
      <c r="M995" s="180"/>
      <c r="N995" s="180"/>
      <c r="O995" s="180"/>
      <c r="P995" s="180"/>
      <c r="Q995" s="180"/>
      <c r="R995" s="180"/>
      <c r="S995" s="180"/>
      <c r="T995" s="180"/>
      <c r="U995" s="180"/>
      <c r="V995" s="180"/>
      <c r="W995" s="180"/>
      <c r="X995" s="180"/>
      <c r="Y995" s="180"/>
      <c r="Z995" s="180"/>
    </row>
    <row r="996" customFormat="false" ht="12.75" hidden="false" customHeight="true" outlineLevel="0" collapsed="false">
      <c r="C996" s="226"/>
      <c r="D996" s="226"/>
      <c r="E996" s="226"/>
      <c r="F996" s="226"/>
      <c r="G996" s="226"/>
      <c r="H996" s="226"/>
      <c r="I996" s="226"/>
      <c r="J996" s="180"/>
      <c r="K996" s="180"/>
      <c r="L996" s="180"/>
      <c r="M996" s="180"/>
      <c r="N996" s="180"/>
      <c r="O996" s="180"/>
      <c r="P996" s="180"/>
      <c r="Q996" s="180"/>
      <c r="R996" s="180"/>
      <c r="S996" s="180"/>
      <c r="T996" s="180"/>
      <c r="U996" s="180"/>
      <c r="V996" s="180"/>
      <c r="W996" s="180"/>
      <c r="X996" s="180"/>
      <c r="Y996" s="180"/>
      <c r="Z996" s="180"/>
    </row>
    <row r="997" customFormat="false" ht="12.75" hidden="false" customHeight="true" outlineLevel="0" collapsed="false">
      <c r="C997" s="226"/>
      <c r="D997" s="226"/>
      <c r="E997" s="226"/>
      <c r="F997" s="226"/>
      <c r="G997" s="226"/>
      <c r="H997" s="226"/>
      <c r="I997" s="226"/>
      <c r="J997" s="180"/>
      <c r="K997" s="180"/>
      <c r="L997" s="180"/>
      <c r="M997" s="180"/>
      <c r="N997" s="180"/>
      <c r="O997" s="180"/>
      <c r="P997" s="180"/>
      <c r="Q997" s="180"/>
      <c r="R997" s="180"/>
      <c r="S997" s="180"/>
      <c r="T997" s="180"/>
      <c r="U997" s="180"/>
      <c r="V997" s="180"/>
      <c r="W997" s="180"/>
      <c r="X997" s="180"/>
      <c r="Y997" s="180"/>
      <c r="Z997" s="180"/>
    </row>
    <row r="998" customFormat="false" ht="12.75" hidden="false" customHeight="true" outlineLevel="0" collapsed="false">
      <c r="C998" s="226"/>
      <c r="D998" s="226"/>
      <c r="E998" s="226"/>
      <c r="F998" s="226"/>
      <c r="G998" s="226"/>
      <c r="H998" s="226"/>
      <c r="I998" s="226"/>
      <c r="J998" s="180"/>
      <c r="K998" s="180"/>
      <c r="L998" s="180"/>
      <c r="M998" s="180"/>
      <c r="N998" s="180"/>
      <c r="O998" s="180"/>
      <c r="P998" s="180"/>
      <c r="Q998" s="180"/>
      <c r="R998" s="180"/>
      <c r="S998" s="180"/>
      <c r="T998" s="180"/>
      <c r="U998" s="180"/>
      <c r="V998" s="180"/>
      <c r="W998" s="180"/>
      <c r="X998" s="180"/>
      <c r="Y998" s="180"/>
      <c r="Z998" s="180"/>
    </row>
    <row r="999" customFormat="false" ht="12.75" hidden="false" customHeight="true" outlineLevel="0" collapsed="false">
      <c r="C999" s="226"/>
      <c r="D999" s="226"/>
      <c r="E999" s="226"/>
      <c r="F999" s="226"/>
      <c r="G999" s="226"/>
      <c r="H999" s="226"/>
      <c r="I999" s="226"/>
      <c r="J999" s="180"/>
      <c r="K999" s="180"/>
      <c r="L999" s="180"/>
      <c r="M999" s="180"/>
      <c r="N999" s="180"/>
      <c r="O999" s="180"/>
      <c r="P999" s="180"/>
      <c r="Q999" s="180"/>
      <c r="R999" s="180"/>
      <c r="S999" s="180"/>
      <c r="T999" s="180"/>
      <c r="U999" s="180"/>
      <c r="V999" s="180"/>
      <c r="W999" s="180"/>
      <c r="X999" s="180"/>
      <c r="Y999" s="180"/>
      <c r="Z999" s="180"/>
    </row>
    <row r="1000" customFormat="false" ht="12.75" hidden="false" customHeight="true" outlineLevel="0" collapsed="false">
      <c r="C1000" s="226"/>
      <c r="D1000" s="226"/>
      <c r="E1000" s="226"/>
      <c r="F1000" s="226"/>
      <c r="G1000" s="226"/>
      <c r="H1000" s="226"/>
      <c r="I1000" s="226"/>
      <c r="J1000" s="180"/>
      <c r="K1000" s="180"/>
      <c r="L1000" s="180"/>
      <c r="M1000" s="180"/>
      <c r="N1000" s="180"/>
      <c r="O1000" s="180"/>
      <c r="P1000" s="180"/>
      <c r="Q1000" s="180"/>
      <c r="R1000" s="180"/>
      <c r="S1000" s="180"/>
      <c r="T1000" s="180"/>
      <c r="U1000" s="180"/>
      <c r="V1000" s="180"/>
      <c r="W1000" s="180"/>
      <c r="X1000" s="180"/>
      <c r="Y1000" s="180"/>
      <c r="Z1000" s="180"/>
    </row>
  </sheetData>
  <mergeCells count="6">
    <mergeCell ref="B1:K1"/>
    <mergeCell ref="K3:K4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8.87"/>
    <col collapsed="false" customWidth="true" hidden="false" outlineLevel="0" max="3" min="3" style="0" width="15.49"/>
    <col collapsed="false" customWidth="true" hidden="false" outlineLevel="0" max="4" min="4" style="0" width="9.88"/>
    <col collapsed="false" customWidth="true" hidden="false" outlineLevel="0" max="5" min="5" style="0" width="13.02"/>
    <col collapsed="false" customWidth="true" hidden="false" outlineLevel="0" max="6" min="6" style="0" width="10.63"/>
    <col collapsed="false" customWidth="true" hidden="false" outlineLevel="0" max="7" min="7" style="0" width="13.02"/>
    <col collapsed="false" customWidth="true" hidden="false" outlineLevel="0" max="8" min="8" style="0" width="10.63"/>
    <col collapsed="false" customWidth="true" hidden="false" outlineLevel="0" max="9" min="9" style="0" width="12.5"/>
    <col collapsed="false" customWidth="true" hidden="false" outlineLevel="0" max="10" min="10" style="0" width="17.52"/>
    <col collapsed="false" customWidth="true" hidden="false" outlineLevel="0" max="11" min="11" style="0" width="13.37"/>
    <col collapsed="false" customWidth="true" hidden="false" outlineLevel="0" max="26" min="12" style="0" width="8.87"/>
  </cols>
  <sheetData>
    <row r="1" customFormat="false" ht="12.75" hidden="false" customHeight="true" outlineLevel="0" collapsed="false">
      <c r="A1" s="210"/>
      <c r="B1" s="211" t="s">
        <v>958</v>
      </c>
      <c r="C1" s="211"/>
      <c r="D1" s="211"/>
      <c r="E1" s="211"/>
      <c r="F1" s="211"/>
      <c r="G1" s="211"/>
      <c r="H1" s="211"/>
      <c r="I1" s="211"/>
      <c r="J1" s="211"/>
      <c r="K1" s="211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</row>
    <row r="2" customFormat="false" ht="15.75" hidden="false" customHeight="true" outlineLevel="0" collapsed="false">
      <c r="A2" s="235" t="s">
        <v>1</v>
      </c>
      <c r="B2" s="236" t="s">
        <v>2</v>
      </c>
      <c r="C2" s="214" t="s">
        <v>3</v>
      </c>
      <c r="D2" s="214" t="s">
        <v>4</v>
      </c>
      <c r="E2" s="214" t="s">
        <v>5</v>
      </c>
      <c r="F2" s="214" t="s">
        <v>6</v>
      </c>
      <c r="G2" s="214" t="s">
        <v>7</v>
      </c>
      <c r="H2" s="214" t="s">
        <v>8</v>
      </c>
      <c r="I2" s="214" t="s">
        <v>9</v>
      </c>
      <c r="J2" s="215" t="s">
        <v>10</v>
      </c>
      <c r="K2" s="216" t="s">
        <v>11</v>
      </c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</row>
    <row r="3" customFormat="false" ht="12.75" hidden="false" customHeight="true" outlineLevel="0" collapsed="false">
      <c r="A3" s="180" t="s">
        <v>547</v>
      </c>
      <c r="B3" s="217" t="n">
        <v>0.0564</v>
      </c>
      <c r="C3" s="237" t="n">
        <f aca="false">C4</f>
        <v>0.0619</v>
      </c>
      <c r="D3" s="219" t="n">
        <f aca="false">MIN(B:B)</f>
        <v>0.0529</v>
      </c>
      <c r="E3" s="219" t="n">
        <f aca="false">QUARTILE(B:B,1)</f>
        <v>0.0565</v>
      </c>
      <c r="F3" s="219" t="n">
        <f aca="false">MEDIAN(B:B)</f>
        <v>0.0575</v>
      </c>
      <c r="G3" s="219" t="n">
        <f aca="false">QUARTILE(B:B,3)</f>
        <v>0.0592</v>
      </c>
      <c r="H3" s="219" t="n">
        <f aca="false">MAX(B:B)</f>
        <v>0.0644</v>
      </c>
      <c r="I3" s="219" t="n">
        <f aca="false">AVERAGE(B:B)</f>
        <v>0.0580478873239437</v>
      </c>
      <c r="J3" s="222" t="n">
        <f aca="false">_xlfn.STDEV.S(B:B)</f>
        <v>0.00242894451541041</v>
      </c>
      <c r="K3" s="223" t="str">
        <f aca="false">IF(AND(C3&lt;E3,C3&gt;D3),"PÉSSIMA",IF(AND(C3&lt;=F3,C3&gt;E3),"RUIM",IF(AND(C3&lt;=G3,C3&gt;F3),"BOA",IF(AND(C3&lt;=H3,C3&gt;G3),"ÓTIMA"))))</f>
        <v>ÓTIMA</v>
      </c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</row>
    <row r="4" customFormat="false" ht="12.75" hidden="false" customHeight="true" outlineLevel="0" collapsed="false">
      <c r="A4" s="180" t="s">
        <v>548</v>
      </c>
      <c r="B4" s="217" t="n">
        <v>0.0561</v>
      </c>
      <c r="C4" s="224" t="n">
        <f aca="false" t="array" ref="C4:C4">LOOKUP(2,1/(B:B&lt;&gt;""),B:B)</f>
        <v>0.0619</v>
      </c>
      <c r="D4" s="225" t="s">
        <v>14</v>
      </c>
      <c r="E4" s="225"/>
      <c r="F4" s="226"/>
      <c r="G4" s="226"/>
      <c r="H4" s="226"/>
      <c r="I4" s="226"/>
      <c r="J4" s="180"/>
      <c r="K4" s="223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</row>
    <row r="5" customFormat="false" ht="12.75" hidden="false" customHeight="true" outlineLevel="0" collapsed="false">
      <c r="A5" s="180" t="s">
        <v>549</v>
      </c>
      <c r="B5" s="217" t="n">
        <v>0.0568</v>
      </c>
      <c r="C5" s="227"/>
      <c r="D5" s="226"/>
      <c r="E5" s="228" t="s">
        <v>16</v>
      </c>
      <c r="F5" s="228"/>
      <c r="G5" s="226"/>
      <c r="H5" s="226"/>
      <c r="I5" s="226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</row>
    <row r="6" customFormat="false" ht="12.75" hidden="false" customHeight="true" outlineLevel="0" collapsed="false">
      <c r="A6" s="180" t="s">
        <v>550</v>
      </c>
      <c r="B6" s="217" t="n">
        <v>0.0576</v>
      </c>
      <c r="C6" s="226"/>
      <c r="D6" s="226"/>
      <c r="E6" s="226"/>
      <c r="F6" s="229" t="s">
        <v>18</v>
      </c>
      <c r="G6" s="229"/>
      <c r="H6" s="226"/>
      <c r="I6" s="226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</row>
    <row r="7" customFormat="false" ht="12.75" hidden="false" customHeight="true" outlineLevel="0" collapsed="false">
      <c r="A7" s="180" t="s">
        <v>551</v>
      </c>
      <c r="B7" s="217" t="n">
        <v>0.0565</v>
      </c>
      <c r="C7" s="230"/>
      <c r="D7" s="226"/>
      <c r="E7" s="226"/>
      <c r="F7" s="226"/>
      <c r="G7" s="221" t="s">
        <v>20</v>
      </c>
      <c r="H7" s="221"/>
      <c r="I7" s="226" t="n">
        <v>30</v>
      </c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</row>
    <row r="8" customFormat="false" ht="12.75" hidden="false" customHeight="true" outlineLevel="0" collapsed="false">
      <c r="A8" s="180" t="s">
        <v>552</v>
      </c>
      <c r="B8" s="217" t="n">
        <v>0.0566</v>
      </c>
      <c r="C8" s="230"/>
      <c r="D8" s="226"/>
      <c r="E8" s="226"/>
      <c r="F8" s="226"/>
      <c r="G8" s="226"/>
      <c r="H8" s="226"/>
      <c r="I8" s="226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</row>
    <row r="9" customFormat="false" ht="12.75" hidden="false" customHeight="true" outlineLevel="0" collapsed="false">
      <c r="A9" s="180" t="s">
        <v>553</v>
      </c>
      <c r="B9" s="217" t="n">
        <v>0.0576</v>
      </c>
      <c r="C9" s="230"/>
      <c r="D9" s="226"/>
      <c r="E9" s="226"/>
      <c r="F9" s="226"/>
      <c r="G9" s="226"/>
      <c r="H9" s="226"/>
      <c r="I9" s="226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</row>
    <row r="10" customFormat="false" ht="12.75" hidden="false" customHeight="true" outlineLevel="0" collapsed="false">
      <c r="A10" s="180" t="s">
        <v>554</v>
      </c>
      <c r="B10" s="217" t="n">
        <v>0.0575</v>
      </c>
      <c r="C10" s="230"/>
      <c r="D10" s="226"/>
      <c r="E10" s="226"/>
      <c r="F10" s="226"/>
      <c r="G10" s="226"/>
      <c r="H10" s="226"/>
      <c r="I10" s="226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</row>
    <row r="11" customFormat="false" ht="12.75" hidden="false" customHeight="true" outlineLevel="0" collapsed="false">
      <c r="A11" s="180" t="s">
        <v>555</v>
      </c>
      <c r="B11" s="217" t="n">
        <v>0.0587</v>
      </c>
      <c r="C11" s="230"/>
      <c r="D11" s="226"/>
      <c r="E11" s="226"/>
      <c r="F11" s="226"/>
      <c r="G11" s="226"/>
      <c r="H11" s="226"/>
      <c r="I11" s="226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</row>
    <row r="12" customFormat="false" ht="12.75" hidden="false" customHeight="true" outlineLevel="0" collapsed="false">
      <c r="A12" s="180" t="s">
        <v>556</v>
      </c>
      <c r="B12" s="217" t="n">
        <v>0.0588</v>
      </c>
      <c r="C12" s="230"/>
      <c r="D12" s="226"/>
      <c r="E12" s="226"/>
      <c r="F12" s="226"/>
      <c r="G12" s="226"/>
      <c r="H12" s="226"/>
      <c r="I12" s="226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</row>
    <row r="13" customFormat="false" ht="12.75" hidden="false" customHeight="true" outlineLevel="0" collapsed="false">
      <c r="A13" s="180" t="s">
        <v>557</v>
      </c>
      <c r="B13" s="217" t="n">
        <v>0.0578</v>
      </c>
      <c r="C13" s="230"/>
      <c r="D13" s="226"/>
      <c r="E13" s="226"/>
      <c r="F13" s="226"/>
      <c r="G13" s="226"/>
      <c r="H13" s="226"/>
      <c r="I13" s="226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</row>
    <row r="14" customFormat="false" ht="12.75" hidden="false" customHeight="true" outlineLevel="0" collapsed="false">
      <c r="A14" s="180" t="s">
        <v>558</v>
      </c>
      <c r="B14" s="217" t="n">
        <v>0.0585</v>
      </c>
      <c r="C14" s="230"/>
      <c r="D14" s="226"/>
      <c r="E14" s="226"/>
      <c r="F14" s="226"/>
      <c r="G14" s="226"/>
      <c r="H14" s="226"/>
      <c r="I14" s="226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</row>
    <row r="15" customFormat="false" ht="12.75" hidden="false" customHeight="true" outlineLevel="0" collapsed="false">
      <c r="A15" s="180" t="s">
        <v>559</v>
      </c>
      <c r="B15" s="217" t="n">
        <v>0.0576</v>
      </c>
      <c r="C15" s="230"/>
      <c r="D15" s="226"/>
      <c r="E15" s="226"/>
      <c r="F15" s="226"/>
      <c r="G15" s="226"/>
      <c r="H15" s="226"/>
      <c r="I15" s="226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</row>
    <row r="16" customFormat="false" ht="12.75" hidden="false" customHeight="true" outlineLevel="0" collapsed="false">
      <c r="A16" s="180" t="s">
        <v>560</v>
      </c>
      <c r="B16" s="217" t="n">
        <v>0.0587</v>
      </c>
      <c r="C16" s="230"/>
      <c r="D16" s="226"/>
      <c r="E16" s="226"/>
      <c r="F16" s="226"/>
      <c r="G16" s="226"/>
      <c r="H16" s="226"/>
      <c r="I16" s="226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</row>
    <row r="17" customFormat="false" ht="12.75" hidden="false" customHeight="true" outlineLevel="0" collapsed="false">
      <c r="A17" s="180" t="s">
        <v>561</v>
      </c>
      <c r="B17" s="217" t="n">
        <v>0.0579</v>
      </c>
      <c r="C17" s="230"/>
      <c r="D17" s="226"/>
      <c r="E17" s="226"/>
      <c r="F17" s="226"/>
      <c r="G17" s="226"/>
      <c r="H17" s="226"/>
      <c r="I17" s="226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</row>
    <row r="18" customFormat="false" ht="12.75" hidden="false" customHeight="true" outlineLevel="0" collapsed="false">
      <c r="A18" s="180" t="s">
        <v>562</v>
      </c>
      <c r="B18" s="217" t="n">
        <v>0.0581</v>
      </c>
      <c r="C18" s="230"/>
      <c r="D18" s="226"/>
      <c r="E18" s="226"/>
      <c r="F18" s="226"/>
      <c r="G18" s="226"/>
      <c r="H18" s="226"/>
      <c r="I18" s="226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</row>
    <row r="19" customFormat="false" ht="12.75" hidden="false" customHeight="true" outlineLevel="0" collapsed="false">
      <c r="A19" s="180" t="s">
        <v>563</v>
      </c>
      <c r="B19" s="217" t="n">
        <v>0.0584</v>
      </c>
      <c r="C19" s="230"/>
      <c r="D19" s="226"/>
      <c r="E19" s="226"/>
      <c r="F19" s="226"/>
      <c r="G19" s="226"/>
      <c r="H19" s="226"/>
      <c r="I19" s="226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</row>
    <row r="20" customFormat="false" ht="12.75" hidden="false" customHeight="true" outlineLevel="0" collapsed="false">
      <c r="A20" s="180" t="s">
        <v>564</v>
      </c>
      <c r="B20" s="217" t="n">
        <v>0.0579</v>
      </c>
      <c r="C20" s="230"/>
      <c r="D20" s="226"/>
      <c r="E20" s="226"/>
      <c r="F20" s="226"/>
      <c r="G20" s="226"/>
      <c r="H20" s="226"/>
      <c r="I20" s="226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</row>
    <row r="21" customFormat="false" ht="12.75" hidden="false" customHeight="true" outlineLevel="0" collapsed="false">
      <c r="A21" s="180" t="s">
        <v>565</v>
      </c>
      <c r="B21" s="217" t="n">
        <v>0.0575</v>
      </c>
      <c r="C21" s="230"/>
      <c r="D21" s="226"/>
      <c r="E21" s="226"/>
      <c r="F21" s="226"/>
      <c r="G21" s="226"/>
      <c r="H21" s="226"/>
      <c r="I21" s="226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</row>
    <row r="22" customFormat="false" ht="12.75" hidden="false" customHeight="true" outlineLevel="0" collapsed="false">
      <c r="A22" s="180" t="s">
        <v>566</v>
      </c>
      <c r="B22" s="217" t="n">
        <v>0.0571</v>
      </c>
      <c r="C22" s="230"/>
      <c r="D22" s="226"/>
      <c r="E22" s="226"/>
      <c r="F22" s="226"/>
      <c r="G22" s="226"/>
      <c r="H22" s="226"/>
      <c r="I22" s="226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</row>
    <row r="23" customFormat="false" ht="12.75" hidden="false" customHeight="true" outlineLevel="0" collapsed="false">
      <c r="A23" s="180" t="s">
        <v>567</v>
      </c>
      <c r="B23" s="217" t="n">
        <v>0.0562</v>
      </c>
      <c r="C23" s="230"/>
      <c r="D23" s="226"/>
      <c r="E23" s="226"/>
      <c r="F23" s="226"/>
      <c r="G23" s="226"/>
      <c r="H23" s="226"/>
      <c r="I23" s="226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</row>
    <row r="24" customFormat="false" ht="12.75" hidden="false" customHeight="true" outlineLevel="0" collapsed="false">
      <c r="A24" s="180" t="s">
        <v>568</v>
      </c>
      <c r="B24" s="217" t="n">
        <v>0.056</v>
      </c>
      <c r="C24" s="230"/>
      <c r="D24" s="226"/>
      <c r="E24" s="226"/>
      <c r="F24" s="226"/>
      <c r="G24" s="226"/>
      <c r="H24" s="226"/>
      <c r="I24" s="226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</row>
    <row r="25" customFormat="false" ht="12.75" hidden="false" customHeight="true" outlineLevel="0" collapsed="false">
      <c r="A25" s="180" t="s">
        <v>569</v>
      </c>
      <c r="B25" s="217" t="n">
        <v>0.054</v>
      </c>
      <c r="C25" s="230"/>
      <c r="D25" s="226"/>
      <c r="E25" s="226"/>
      <c r="F25" s="226"/>
      <c r="G25" s="226"/>
      <c r="H25" s="226"/>
      <c r="I25" s="226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</row>
    <row r="26" customFormat="false" ht="12.75" hidden="false" customHeight="true" outlineLevel="0" collapsed="false">
      <c r="A26" s="180" t="s">
        <v>570</v>
      </c>
      <c r="B26" s="217" t="n">
        <v>0.0529</v>
      </c>
      <c r="C26" s="230"/>
      <c r="D26" s="226"/>
      <c r="E26" s="226"/>
      <c r="F26" s="226"/>
      <c r="G26" s="226"/>
      <c r="H26" s="226"/>
      <c r="I26" s="226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</row>
    <row r="27" customFormat="false" ht="12.75" hidden="false" customHeight="true" outlineLevel="0" collapsed="false">
      <c r="A27" s="180" t="s">
        <v>571</v>
      </c>
      <c r="B27" s="217" t="n">
        <v>0.0531</v>
      </c>
      <c r="C27" s="230"/>
      <c r="D27" s="226"/>
      <c r="E27" s="226"/>
      <c r="F27" s="226"/>
      <c r="G27" s="226"/>
      <c r="H27" s="226"/>
      <c r="I27" s="226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</row>
    <row r="28" customFormat="false" ht="12.75" hidden="false" customHeight="true" outlineLevel="0" collapsed="false">
      <c r="A28" s="180" t="s">
        <v>572</v>
      </c>
      <c r="B28" s="217" t="n">
        <v>0.054</v>
      </c>
      <c r="C28" s="230"/>
      <c r="D28" s="226"/>
      <c r="E28" s="226"/>
      <c r="F28" s="226"/>
      <c r="G28" s="226"/>
      <c r="H28" s="226"/>
      <c r="I28" s="226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</row>
    <row r="29" customFormat="false" ht="12.75" hidden="false" customHeight="true" outlineLevel="0" collapsed="false">
      <c r="A29" s="180" t="s">
        <v>573</v>
      </c>
      <c r="B29" s="217" t="n">
        <v>0.054</v>
      </c>
      <c r="C29" s="230"/>
      <c r="D29" s="226"/>
      <c r="E29" s="226"/>
      <c r="F29" s="226"/>
      <c r="G29" s="226"/>
      <c r="H29" s="226"/>
      <c r="I29" s="226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</row>
    <row r="30" customFormat="false" ht="12.75" hidden="false" customHeight="true" outlineLevel="0" collapsed="false">
      <c r="A30" s="180" t="s">
        <v>574</v>
      </c>
      <c r="B30" s="217" t="n">
        <v>0.0541</v>
      </c>
      <c r="C30" s="230"/>
      <c r="D30" s="226"/>
      <c r="E30" s="226"/>
      <c r="F30" s="226"/>
      <c r="G30" s="226"/>
      <c r="H30" s="226"/>
      <c r="I30" s="226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</row>
    <row r="31" customFormat="false" ht="12.75" hidden="false" customHeight="true" outlineLevel="0" collapsed="false">
      <c r="A31" s="180" t="s">
        <v>575</v>
      </c>
      <c r="B31" s="217" t="n">
        <v>0.0531</v>
      </c>
      <c r="C31" s="230"/>
      <c r="D31" s="226"/>
      <c r="E31" s="226"/>
      <c r="F31" s="226"/>
      <c r="G31" s="226"/>
      <c r="H31" s="226"/>
      <c r="I31" s="226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</row>
    <row r="32" customFormat="false" ht="12.75" hidden="false" customHeight="true" outlineLevel="0" collapsed="false">
      <c r="A32" s="180" t="s">
        <v>576</v>
      </c>
      <c r="B32" s="217" t="n">
        <v>0.053</v>
      </c>
      <c r="C32" s="230"/>
      <c r="D32" s="226"/>
      <c r="E32" s="226"/>
      <c r="F32" s="226"/>
      <c r="G32" s="226"/>
      <c r="H32" s="226"/>
      <c r="I32" s="226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</row>
    <row r="33" customFormat="false" ht="12.75" hidden="false" customHeight="true" outlineLevel="0" collapsed="false">
      <c r="A33" s="180" t="s">
        <v>577</v>
      </c>
      <c r="B33" s="217" t="n">
        <v>0.0539</v>
      </c>
      <c r="C33" s="230"/>
      <c r="D33" s="226"/>
      <c r="E33" s="226"/>
      <c r="F33" s="226"/>
      <c r="G33" s="226"/>
      <c r="H33" s="226"/>
      <c r="I33" s="226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</row>
    <row r="34" customFormat="false" ht="12.75" hidden="false" customHeight="true" outlineLevel="0" collapsed="false">
      <c r="A34" s="180" t="s">
        <v>578</v>
      </c>
      <c r="B34" s="217" t="n">
        <v>0.0532</v>
      </c>
      <c r="C34" s="230"/>
      <c r="D34" s="226"/>
      <c r="E34" s="226"/>
      <c r="F34" s="226"/>
      <c r="G34" s="226"/>
      <c r="H34" s="226"/>
      <c r="I34" s="226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</row>
    <row r="35" customFormat="false" ht="12.75" hidden="false" customHeight="true" outlineLevel="0" collapsed="false">
      <c r="A35" s="180" t="s">
        <v>579</v>
      </c>
      <c r="B35" s="217" t="n">
        <v>0.0537</v>
      </c>
      <c r="C35" s="230"/>
      <c r="D35" s="226"/>
      <c r="E35" s="226"/>
      <c r="F35" s="226"/>
      <c r="G35" s="226"/>
      <c r="H35" s="226"/>
      <c r="I35" s="226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</row>
    <row r="36" customFormat="false" ht="12.75" hidden="false" customHeight="true" outlineLevel="0" collapsed="false">
      <c r="A36" s="180" t="s">
        <v>580</v>
      </c>
      <c r="B36" s="217" t="n">
        <v>0.0547</v>
      </c>
      <c r="C36" s="230"/>
      <c r="D36" s="226"/>
      <c r="E36" s="226"/>
      <c r="F36" s="226"/>
      <c r="G36" s="226"/>
      <c r="H36" s="226"/>
      <c r="I36" s="226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</row>
    <row r="37" customFormat="false" ht="12.75" hidden="false" customHeight="true" outlineLevel="0" collapsed="false">
      <c r="A37" s="180" t="s">
        <v>581</v>
      </c>
      <c r="B37" s="217" t="n">
        <v>0.0556</v>
      </c>
      <c r="C37" s="230"/>
      <c r="D37" s="226"/>
      <c r="E37" s="226"/>
      <c r="F37" s="226"/>
      <c r="G37" s="226"/>
      <c r="H37" s="226"/>
      <c r="I37" s="226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</row>
    <row r="38" customFormat="false" ht="12.75" hidden="false" customHeight="true" outlineLevel="0" collapsed="false">
      <c r="A38" s="180" t="s">
        <v>582</v>
      </c>
      <c r="B38" s="217" t="n">
        <v>0.0558</v>
      </c>
      <c r="C38" s="230"/>
      <c r="D38" s="226"/>
      <c r="E38" s="226"/>
      <c r="F38" s="226"/>
      <c r="G38" s="226"/>
      <c r="H38" s="226"/>
      <c r="I38" s="226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</row>
    <row r="39" customFormat="false" ht="12.75" hidden="false" customHeight="true" outlineLevel="0" collapsed="false">
      <c r="A39" s="180" t="s">
        <v>583</v>
      </c>
      <c r="B39" s="217" t="n">
        <v>0.056</v>
      </c>
      <c r="C39" s="230"/>
      <c r="D39" s="226"/>
      <c r="E39" s="226"/>
      <c r="F39" s="226"/>
      <c r="G39" s="226"/>
      <c r="H39" s="226"/>
      <c r="I39" s="226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</row>
    <row r="40" customFormat="false" ht="12.75" hidden="false" customHeight="true" outlineLevel="0" collapsed="false">
      <c r="A40" s="180" t="s">
        <v>584</v>
      </c>
      <c r="B40" s="217" t="n">
        <v>0.0564</v>
      </c>
      <c r="C40" s="230"/>
      <c r="D40" s="226"/>
      <c r="E40" s="226"/>
      <c r="F40" s="226"/>
      <c r="G40" s="226"/>
      <c r="H40" s="226"/>
      <c r="I40" s="226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</row>
    <row r="41" customFormat="false" ht="12.75" hidden="false" customHeight="true" outlineLevel="0" collapsed="false">
      <c r="A41" s="180" t="s">
        <v>585</v>
      </c>
      <c r="B41" s="217" t="n">
        <v>0.0551</v>
      </c>
      <c r="C41" s="230"/>
      <c r="D41" s="226"/>
      <c r="E41" s="226"/>
      <c r="F41" s="226"/>
      <c r="G41" s="226"/>
      <c r="H41" s="226"/>
      <c r="I41" s="226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</row>
    <row r="42" customFormat="false" ht="12.75" hidden="false" customHeight="true" outlineLevel="0" collapsed="false">
      <c r="A42" s="180" t="s">
        <v>586</v>
      </c>
      <c r="B42" s="217" t="n">
        <v>0.0553</v>
      </c>
      <c r="C42" s="230"/>
      <c r="D42" s="226"/>
      <c r="E42" s="226"/>
      <c r="F42" s="226"/>
      <c r="G42" s="226"/>
      <c r="H42" s="226"/>
      <c r="I42" s="226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</row>
    <row r="43" customFormat="false" ht="12.75" hidden="false" customHeight="true" outlineLevel="0" collapsed="false">
      <c r="A43" s="180" t="s">
        <v>587</v>
      </c>
      <c r="B43" s="217" t="n">
        <v>0.0559</v>
      </c>
      <c r="C43" s="230"/>
      <c r="D43" s="226"/>
      <c r="E43" s="226"/>
      <c r="F43" s="226"/>
      <c r="G43" s="226"/>
      <c r="H43" s="226"/>
      <c r="I43" s="226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</row>
    <row r="44" customFormat="false" ht="12.75" hidden="false" customHeight="true" outlineLevel="0" collapsed="false">
      <c r="A44" s="180" t="s">
        <v>588</v>
      </c>
      <c r="B44" s="217" t="n">
        <v>0.0555</v>
      </c>
      <c r="C44" s="230"/>
      <c r="D44" s="226"/>
      <c r="E44" s="226"/>
      <c r="F44" s="226"/>
      <c r="G44" s="226"/>
      <c r="H44" s="226"/>
      <c r="I44" s="226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</row>
    <row r="45" customFormat="false" ht="12.75" hidden="false" customHeight="true" outlineLevel="0" collapsed="false">
      <c r="A45" s="180" t="s">
        <v>589</v>
      </c>
      <c r="B45" s="217" t="n">
        <v>0.0552</v>
      </c>
      <c r="C45" s="230"/>
      <c r="D45" s="226"/>
      <c r="E45" s="226"/>
      <c r="F45" s="226"/>
      <c r="G45" s="226"/>
      <c r="H45" s="226"/>
      <c r="I45" s="226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</row>
    <row r="46" customFormat="false" ht="12.75" hidden="false" customHeight="true" outlineLevel="0" collapsed="false">
      <c r="A46" s="180" t="s">
        <v>590</v>
      </c>
      <c r="B46" s="217" t="n">
        <v>0.0552</v>
      </c>
      <c r="C46" s="230"/>
      <c r="D46" s="226"/>
      <c r="E46" s="226"/>
      <c r="F46" s="226"/>
      <c r="G46" s="226"/>
      <c r="H46" s="226"/>
      <c r="I46" s="226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</row>
    <row r="47" customFormat="false" ht="12.75" hidden="false" customHeight="true" outlineLevel="0" collapsed="false">
      <c r="A47" s="180" t="s">
        <v>591</v>
      </c>
      <c r="B47" s="217" t="n">
        <v>0.0555</v>
      </c>
      <c r="C47" s="230"/>
      <c r="D47" s="226"/>
      <c r="E47" s="226"/>
      <c r="F47" s="226"/>
      <c r="G47" s="226"/>
      <c r="H47" s="226"/>
      <c r="I47" s="226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</row>
    <row r="48" customFormat="false" ht="12.75" hidden="false" customHeight="true" outlineLevel="0" collapsed="false">
      <c r="A48" s="180" t="s">
        <v>592</v>
      </c>
      <c r="B48" s="217" t="n">
        <v>0.0553</v>
      </c>
      <c r="C48" s="230"/>
      <c r="D48" s="226"/>
      <c r="E48" s="226"/>
      <c r="F48" s="226"/>
      <c r="G48" s="226"/>
      <c r="H48" s="226"/>
      <c r="I48" s="226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</row>
    <row r="49" customFormat="false" ht="12.75" hidden="false" customHeight="true" outlineLevel="0" collapsed="false">
      <c r="A49" s="180" t="s">
        <v>593</v>
      </c>
      <c r="B49" s="217" t="n">
        <v>0.0556</v>
      </c>
      <c r="C49" s="230"/>
      <c r="D49" s="226"/>
      <c r="E49" s="226"/>
      <c r="F49" s="226"/>
      <c r="G49" s="226"/>
      <c r="H49" s="226"/>
      <c r="I49" s="226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</row>
    <row r="50" customFormat="false" ht="12.75" hidden="false" customHeight="true" outlineLevel="0" collapsed="false">
      <c r="A50" s="180" t="s">
        <v>594</v>
      </c>
      <c r="B50" s="217" t="n">
        <v>0.056</v>
      </c>
      <c r="C50" s="230"/>
      <c r="D50" s="226"/>
      <c r="E50" s="226"/>
      <c r="F50" s="226"/>
      <c r="G50" s="226"/>
      <c r="H50" s="226"/>
      <c r="I50" s="226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</row>
    <row r="51" customFormat="false" ht="12.75" hidden="false" customHeight="true" outlineLevel="0" collapsed="false">
      <c r="A51" s="180" t="s">
        <v>595</v>
      </c>
      <c r="B51" s="217" t="n">
        <v>0.0567</v>
      </c>
      <c r="C51" s="230"/>
      <c r="D51" s="226"/>
      <c r="E51" s="226"/>
      <c r="F51" s="226"/>
      <c r="G51" s="226"/>
      <c r="H51" s="226"/>
      <c r="I51" s="226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</row>
    <row r="52" customFormat="false" ht="12.75" hidden="false" customHeight="true" outlineLevel="0" collapsed="false">
      <c r="A52" s="180" t="s">
        <v>596</v>
      </c>
      <c r="B52" s="217" t="n">
        <v>0.0556</v>
      </c>
      <c r="C52" s="230"/>
      <c r="D52" s="226"/>
      <c r="E52" s="226"/>
      <c r="F52" s="226"/>
      <c r="G52" s="226"/>
      <c r="H52" s="226"/>
      <c r="I52" s="226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</row>
    <row r="53" customFormat="false" ht="12.75" hidden="false" customHeight="true" outlineLevel="0" collapsed="false">
      <c r="A53" s="180" t="s">
        <v>597</v>
      </c>
      <c r="B53" s="217" t="n">
        <v>0.0564</v>
      </c>
      <c r="C53" s="230"/>
      <c r="D53" s="226"/>
      <c r="E53" s="226"/>
      <c r="F53" s="226"/>
      <c r="G53" s="226"/>
      <c r="H53" s="226"/>
      <c r="I53" s="226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</row>
    <row r="54" customFormat="false" ht="12.75" hidden="false" customHeight="true" outlineLevel="0" collapsed="false">
      <c r="A54" s="180" t="s">
        <v>598</v>
      </c>
      <c r="B54" s="217" t="n">
        <v>0.0572</v>
      </c>
      <c r="C54" s="230"/>
      <c r="D54" s="226"/>
      <c r="E54" s="226"/>
      <c r="F54" s="226"/>
      <c r="G54" s="226"/>
      <c r="H54" s="226"/>
      <c r="I54" s="226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</row>
    <row r="55" customFormat="false" ht="12.75" hidden="false" customHeight="true" outlineLevel="0" collapsed="false">
      <c r="A55" s="180" t="s">
        <v>599</v>
      </c>
      <c r="B55" s="217" t="n">
        <v>0.0565</v>
      </c>
      <c r="C55" s="230"/>
      <c r="D55" s="226"/>
      <c r="E55" s="226"/>
      <c r="F55" s="226"/>
      <c r="G55" s="226"/>
      <c r="H55" s="226"/>
      <c r="I55" s="226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</row>
    <row r="56" customFormat="false" ht="12.75" hidden="false" customHeight="true" outlineLevel="0" collapsed="false">
      <c r="A56" s="180" t="s">
        <v>600</v>
      </c>
      <c r="B56" s="217" t="n">
        <v>0.0576</v>
      </c>
      <c r="C56" s="230"/>
      <c r="D56" s="226"/>
      <c r="E56" s="226"/>
      <c r="F56" s="226"/>
      <c r="G56" s="226"/>
      <c r="H56" s="226"/>
      <c r="I56" s="226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</row>
    <row r="57" customFormat="false" ht="12.75" hidden="false" customHeight="true" outlineLevel="0" collapsed="false">
      <c r="A57" s="180" t="s">
        <v>601</v>
      </c>
      <c r="B57" s="217" t="n">
        <v>0.0576</v>
      </c>
      <c r="C57" s="230"/>
      <c r="D57" s="226"/>
      <c r="E57" s="226"/>
      <c r="F57" s="226"/>
      <c r="G57" s="226"/>
      <c r="H57" s="226"/>
      <c r="I57" s="226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</row>
    <row r="58" customFormat="false" ht="12.75" hidden="false" customHeight="true" outlineLevel="0" collapsed="false">
      <c r="A58" s="180" t="s">
        <v>602</v>
      </c>
      <c r="B58" s="217" t="n">
        <v>0.0569</v>
      </c>
      <c r="C58" s="230"/>
      <c r="D58" s="226"/>
      <c r="E58" s="226"/>
      <c r="F58" s="226"/>
      <c r="G58" s="226"/>
      <c r="H58" s="226"/>
      <c r="I58" s="226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</row>
    <row r="59" customFormat="false" ht="12.75" hidden="false" customHeight="true" outlineLevel="0" collapsed="false">
      <c r="A59" s="180" t="s">
        <v>603</v>
      </c>
      <c r="B59" s="217" t="n">
        <v>0.0565</v>
      </c>
      <c r="C59" s="230"/>
      <c r="D59" s="226"/>
      <c r="E59" s="226"/>
      <c r="F59" s="226"/>
      <c r="G59" s="226"/>
      <c r="H59" s="226"/>
      <c r="I59" s="226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</row>
    <row r="60" customFormat="false" ht="12.75" hidden="false" customHeight="true" outlineLevel="0" collapsed="false">
      <c r="A60" s="180" t="s">
        <v>604</v>
      </c>
      <c r="B60" s="217" t="n">
        <v>0.0552</v>
      </c>
      <c r="C60" s="230"/>
      <c r="D60" s="226"/>
      <c r="E60" s="226"/>
      <c r="F60" s="226"/>
      <c r="G60" s="226"/>
      <c r="H60" s="226"/>
      <c r="I60" s="226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</row>
    <row r="61" customFormat="false" ht="12.75" hidden="false" customHeight="true" outlineLevel="0" collapsed="false">
      <c r="A61" s="180" t="s">
        <v>605</v>
      </c>
      <c r="B61" s="217" t="n">
        <v>0.0557</v>
      </c>
      <c r="C61" s="230"/>
      <c r="D61" s="226"/>
      <c r="E61" s="226"/>
      <c r="F61" s="226"/>
      <c r="G61" s="226"/>
      <c r="H61" s="226"/>
      <c r="I61" s="226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</row>
    <row r="62" customFormat="false" ht="12.75" hidden="false" customHeight="true" outlineLevel="0" collapsed="false">
      <c r="A62" s="180" t="s">
        <v>606</v>
      </c>
      <c r="B62" s="217" t="n">
        <v>0.0557</v>
      </c>
      <c r="C62" s="230"/>
      <c r="D62" s="226"/>
      <c r="E62" s="226"/>
      <c r="F62" s="226"/>
      <c r="G62" s="226"/>
      <c r="H62" s="226"/>
      <c r="I62" s="226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</row>
    <row r="63" customFormat="false" ht="12.75" hidden="false" customHeight="true" outlineLevel="0" collapsed="false">
      <c r="A63" s="180" t="s">
        <v>607</v>
      </c>
      <c r="B63" s="217" t="n">
        <v>0.0557</v>
      </c>
      <c r="C63" s="230"/>
      <c r="D63" s="226"/>
      <c r="E63" s="226"/>
      <c r="F63" s="226"/>
      <c r="G63" s="226"/>
      <c r="H63" s="226"/>
      <c r="I63" s="226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</row>
    <row r="64" customFormat="false" ht="12.75" hidden="false" customHeight="true" outlineLevel="0" collapsed="false">
      <c r="A64" s="180" t="s">
        <v>608</v>
      </c>
      <c r="B64" s="217" t="n">
        <v>0.0554</v>
      </c>
      <c r="C64" s="230"/>
      <c r="D64" s="226"/>
      <c r="E64" s="226"/>
      <c r="F64" s="226"/>
      <c r="G64" s="226"/>
      <c r="H64" s="226"/>
      <c r="I64" s="226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</row>
    <row r="65" customFormat="false" ht="12.75" hidden="false" customHeight="true" outlineLevel="0" collapsed="false">
      <c r="A65" s="180" t="s">
        <v>609</v>
      </c>
      <c r="B65" s="217" t="n">
        <v>0.0566</v>
      </c>
      <c r="C65" s="230"/>
      <c r="D65" s="226"/>
      <c r="E65" s="226"/>
      <c r="F65" s="226"/>
      <c r="G65" s="226"/>
      <c r="H65" s="226"/>
      <c r="I65" s="226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</row>
    <row r="66" customFormat="false" ht="12.75" hidden="false" customHeight="true" outlineLevel="0" collapsed="false">
      <c r="A66" s="180" t="s">
        <v>610</v>
      </c>
      <c r="B66" s="217" t="n">
        <v>0.0574</v>
      </c>
      <c r="C66" s="230"/>
      <c r="D66" s="226"/>
      <c r="E66" s="226"/>
      <c r="F66" s="226"/>
      <c r="G66" s="226"/>
      <c r="H66" s="226"/>
      <c r="I66" s="226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</row>
    <row r="67" customFormat="false" ht="12.75" hidden="false" customHeight="true" outlineLevel="0" collapsed="false">
      <c r="A67" s="180" t="s">
        <v>611</v>
      </c>
      <c r="B67" s="217" t="n">
        <v>0.057</v>
      </c>
      <c r="C67" s="230"/>
      <c r="D67" s="226"/>
      <c r="E67" s="226"/>
      <c r="F67" s="226"/>
      <c r="G67" s="226"/>
      <c r="H67" s="226"/>
      <c r="I67" s="226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</row>
    <row r="68" customFormat="false" ht="12.75" hidden="false" customHeight="true" outlineLevel="0" collapsed="false">
      <c r="A68" s="180" t="s">
        <v>612</v>
      </c>
      <c r="B68" s="217" t="n">
        <v>0.0562</v>
      </c>
      <c r="C68" s="230"/>
      <c r="D68" s="226"/>
      <c r="E68" s="226"/>
      <c r="F68" s="226"/>
      <c r="G68" s="226"/>
      <c r="H68" s="226"/>
      <c r="I68" s="226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</row>
    <row r="69" customFormat="false" ht="12.75" hidden="false" customHeight="true" outlineLevel="0" collapsed="false">
      <c r="A69" s="180" t="s">
        <v>613</v>
      </c>
      <c r="B69" s="217" t="n">
        <v>0.0565</v>
      </c>
      <c r="C69" s="230"/>
      <c r="D69" s="226"/>
      <c r="E69" s="226"/>
      <c r="F69" s="226"/>
      <c r="G69" s="226"/>
      <c r="H69" s="226"/>
      <c r="I69" s="226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</row>
    <row r="70" customFormat="false" ht="12.75" hidden="false" customHeight="true" outlineLevel="0" collapsed="false">
      <c r="A70" s="180" t="s">
        <v>614</v>
      </c>
      <c r="B70" s="217" t="n">
        <v>0.0571</v>
      </c>
      <c r="C70" s="230"/>
      <c r="D70" s="226"/>
      <c r="E70" s="226"/>
      <c r="F70" s="226"/>
      <c r="G70" s="226"/>
      <c r="H70" s="226"/>
      <c r="I70" s="226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</row>
    <row r="71" customFormat="false" ht="12.75" hidden="false" customHeight="true" outlineLevel="0" collapsed="false">
      <c r="A71" s="180" t="s">
        <v>615</v>
      </c>
      <c r="B71" s="217" t="n">
        <v>0.0567</v>
      </c>
      <c r="C71" s="230"/>
      <c r="D71" s="226"/>
      <c r="E71" s="226"/>
      <c r="F71" s="226"/>
      <c r="G71" s="226"/>
      <c r="H71" s="226"/>
      <c r="I71" s="226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</row>
    <row r="72" customFormat="false" ht="12.75" hidden="false" customHeight="true" outlineLevel="0" collapsed="false">
      <c r="A72" s="180" t="s">
        <v>616</v>
      </c>
      <c r="B72" s="217" t="n">
        <v>0.0568</v>
      </c>
      <c r="C72" s="230"/>
      <c r="D72" s="226"/>
      <c r="E72" s="226"/>
      <c r="F72" s="226"/>
      <c r="G72" s="226"/>
      <c r="H72" s="226"/>
      <c r="I72" s="226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</row>
    <row r="73" customFormat="false" ht="12.75" hidden="false" customHeight="true" outlineLevel="0" collapsed="false">
      <c r="A73" s="180" t="s">
        <v>617</v>
      </c>
      <c r="B73" s="217" t="n">
        <v>0.0567</v>
      </c>
      <c r="C73" s="230"/>
      <c r="D73" s="226"/>
      <c r="E73" s="226"/>
      <c r="F73" s="226"/>
      <c r="G73" s="226"/>
      <c r="H73" s="226"/>
      <c r="I73" s="226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</row>
    <row r="74" customFormat="false" ht="12.75" hidden="false" customHeight="true" outlineLevel="0" collapsed="false">
      <c r="A74" s="180" t="s">
        <v>618</v>
      </c>
      <c r="B74" s="217" t="n">
        <v>0.0564</v>
      </c>
      <c r="C74" s="230"/>
      <c r="D74" s="226"/>
      <c r="E74" s="226"/>
      <c r="F74" s="226"/>
      <c r="G74" s="226"/>
      <c r="H74" s="226"/>
      <c r="I74" s="226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</row>
    <row r="75" customFormat="false" ht="12.75" hidden="false" customHeight="true" outlineLevel="0" collapsed="false">
      <c r="A75" s="180" t="s">
        <v>619</v>
      </c>
      <c r="B75" s="217" t="n">
        <v>0.057</v>
      </c>
      <c r="C75" s="230"/>
      <c r="D75" s="226"/>
      <c r="E75" s="226"/>
      <c r="F75" s="226"/>
      <c r="G75" s="226"/>
      <c r="H75" s="226"/>
      <c r="I75" s="226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</row>
    <row r="76" customFormat="false" ht="12.75" hidden="false" customHeight="true" outlineLevel="0" collapsed="false">
      <c r="A76" s="180" t="s">
        <v>620</v>
      </c>
      <c r="B76" s="217" t="n">
        <v>0.0573</v>
      </c>
      <c r="C76" s="230"/>
      <c r="D76" s="226"/>
      <c r="E76" s="226"/>
      <c r="F76" s="226"/>
      <c r="G76" s="226"/>
      <c r="H76" s="226"/>
      <c r="I76" s="226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</row>
    <row r="77" customFormat="false" ht="12.75" hidden="false" customHeight="true" outlineLevel="0" collapsed="false">
      <c r="A77" s="180" t="s">
        <v>621</v>
      </c>
      <c r="B77" s="217" t="n">
        <v>0.0561</v>
      </c>
      <c r="C77" s="230"/>
      <c r="D77" s="226"/>
      <c r="E77" s="226"/>
      <c r="F77" s="226"/>
      <c r="G77" s="226"/>
      <c r="H77" s="226"/>
      <c r="I77" s="226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</row>
    <row r="78" customFormat="false" ht="12.75" hidden="false" customHeight="true" outlineLevel="0" collapsed="false">
      <c r="A78" s="180" t="s">
        <v>622</v>
      </c>
      <c r="B78" s="217" t="n">
        <v>0.0559</v>
      </c>
      <c r="C78" s="230"/>
      <c r="D78" s="226"/>
      <c r="E78" s="226"/>
      <c r="F78" s="226"/>
      <c r="G78" s="226"/>
      <c r="H78" s="226"/>
      <c r="I78" s="226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</row>
    <row r="79" customFormat="false" ht="12.75" hidden="false" customHeight="true" outlineLevel="0" collapsed="false">
      <c r="A79" s="180" t="s">
        <v>623</v>
      </c>
      <c r="B79" s="217" t="n">
        <v>0.0567</v>
      </c>
      <c r="C79" s="230"/>
      <c r="D79" s="226"/>
      <c r="E79" s="226"/>
      <c r="F79" s="226"/>
      <c r="G79" s="226"/>
      <c r="H79" s="226"/>
      <c r="I79" s="226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</row>
    <row r="80" customFormat="false" ht="12.75" hidden="false" customHeight="true" outlineLevel="0" collapsed="false">
      <c r="A80" s="180" t="s">
        <v>624</v>
      </c>
      <c r="B80" s="217" t="n">
        <v>0.0562</v>
      </c>
      <c r="C80" s="230"/>
      <c r="D80" s="226"/>
      <c r="E80" s="226"/>
      <c r="F80" s="226"/>
      <c r="G80" s="226"/>
      <c r="H80" s="226"/>
      <c r="I80" s="226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</row>
    <row r="81" customFormat="false" ht="12.75" hidden="false" customHeight="true" outlineLevel="0" collapsed="false">
      <c r="A81" s="180" t="s">
        <v>625</v>
      </c>
      <c r="B81" s="217" t="n">
        <v>0.0566</v>
      </c>
      <c r="C81" s="230"/>
      <c r="D81" s="226"/>
      <c r="E81" s="226"/>
      <c r="F81" s="226"/>
      <c r="G81" s="226"/>
      <c r="H81" s="226"/>
      <c r="I81" s="226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</row>
    <row r="82" customFormat="false" ht="12.75" hidden="false" customHeight="true" outlineLevel="0" collapsed="false">
      <c r="A82" s="180" t="s">
        <v>626</v>
      </c>
      <c r="B82" s="217" t="n">
        <v>0.0557</v>
      </c>
      <c r="C82" s="230"/>
      <c r="D82" s="226"/>
      <c r="E82" s="226"/>
      <c r="F82" s="226"/>
      <c r="G82" s="226"/>
      <c r="H82" s="226"/>
      <c r="I82" s="226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</row>
    <row r="83" customFormat="false" ht="12.75" hidden="false" customHeight="true" outlineLevel="0" collapsed="false">
      <c r="A83" s="180" t="s">
        <v>627</v>
      </c>
      <c r="B83" s="217" t="n">
        <v>0.0551</v>
      </c>
      <c r="C83" s="230"/>
      <c r="D83" s="226"/>
      <c r="E83" s="226"/>
      <c r="F83" s="226"/>
      <c r="G83" s="226"/>
      <c r="H83" s="226"/>
      <c r="I83" s="226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</row>
    <row r="84" customFormat="false" ht="12.75" hidden="false" customHeight="true" outlineLevel="0" collapsed="false">
      <c r="A84" s="180" t="s">
        <v>628</v>
      </c>
      <c r="B84" s="217" t="n">
        <v>0.0556</v>
      </c>
      <c r="C84" s="230"/>
      <c r="D84" s="226"/>
      <c r="E84" s="226"/>
      <c r="F84" s="226"/>
      <c r="G84" s="226"/>
      <c r="H84" s="226"/>
      <c r="I84" s="226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</row>
    <row r="85" customFormat="false" ht="12.75" hidden="false" customHeight="true" outlineLevel="0" collapsed="false">
      <c r="A85" s="180" t="s">
        <v>629</v>
      </c>
      <c r="B85" s="217" t="n">
        <v>0.0563</v>
      </c>
      <c r="C85" s="230"/>
      <c r="D85" s="226"/>
      <c r="E85" s="226"/>
      <c r="F85" s="226"/>
      <c r="G85" s="226"/>
      <c r="H85" s="226"/>
      <c r="I85" s="226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</row>
    <row r="86" customFormat="false" ht="12.75" hidden="false" customHeight="true" outlineLevel="0" collapsed="false">
      <c r="A86" s="180" t="s">
        <v>630</v>
      </c>
      <c r="B86" s="217" t="n">
        <v>0.0565</v>
      </c>
      <c r="C86" s="230"/>
      <c r="D86" s="226"/>
      <c r="E86" s="226"/>
      <c r="F86" s="226"/>
      <c r="G86" s="226"/>
      <c r="H86" s="226"/>
      <c r="I86" s="226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</row>
    <row r="87" customFormat="false" ht="12.75" hidden="false" customHeight="true" outlineLevel="0" collapsed="false">
      <c r="A87" s="180" t="s">
        <v>631</v>
      </c>
      <c r="B87" s="217" t="n">
        <v>0.0561</v>
      </c>
      <c r="C87" s="230"/>
      <c r="D87" s="226"/>
      <c r="E87" s="226"/>
      <c r="F87" s="226"/>
      <c r="G87" s="226"/>
      <c r="H87" s="226"/>
      <c r="I87" s="226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</row>
    <row r="88" customFormat="false" ht="12.75" hidden="false" customHeight="true" outlineLevel="0" collapsed="false">
      <c r="A88" s="180" t="s">
        <v>632</v>
      </c>
      <c r="B88" s="217" t="n">
        <v>0.0565</v>
      </c>
      <c r="C88" s="230"/>
      <c r="D88" s="226"/>
      <c r="E88" s="226"/>
      <c r="F88" s="226"/>
      <c r="G88" s="226"/>
      <c r="H88" s="226"/>
      <c r="I88" s="226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</row>
    <row r="89" customFormat="false" ht="12.75" hidden="false" customHeight="true" outlineLevel="0" collapsed="false">
      <c r="A89" s="180" t="s">
        <v>633</v>
      </c>
      <c r="B89" s="217" t="n">
        <v>0.0578</v>
      </c>
      <c r="C89" s="230"/>
      <c r="D89" s="226"/>
      <c r="E89" s="226"/>
      <c r="F89" s="226"/>
      <c r="G89" s="226"/>
      <c r="H89" s="226"/>
      <c r="I89" s="226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</row>
    <row r="90" customFormat="false" ht="12.75" hidden="false" customHeight="true" outlineLevel="0" collapsed="false">
      <c r="A90" s="180" t="s">
        <v>634</v>
      </c>
      <c r="B90" s="217" t="n">
        <v>0.0581</v>
      </c>
      <c r="C90" s="230"/>
      <c r="D90" s="226"/>
      <c r="E90" s="226"/>
      <c r="F90" s="226"/>
      <c r="G90" s="226"/>
      <c r="H90" s="226"/>
      <c r="I90" s="226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</row>
    <row r="91" customFormat="false" ht="12.75" hidden="false" customHeight="true" outlineLevel="0" collapsed="false">
      <c r="A91" s="180" t="s">
        <v>635</v>
      </c>
      <c r="B91" s="217" t="n">
        <v>0.058</v>
      </c>
      <c r="C91" s="230"/>
      <c r="D91" s="226"/>
      <c r="E91" s="226"/>
      <c r="F91" s="226"/>
      <c r="G91" s="226"/>
      <c r="H91" s="226"/>
      <c r="I91" s="226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</row>
    <row r="92" customFormat="false" ht="12.75" hidden="false" customHeight="true" outlineLevel="0" collapsed="false">
      <c r="A92" s="180" t="s">
        <v>636</v>
      </c>
      <c r="B92" s="217" t="n">
        <v>0.0575</v>
      </c>
      <c r="C92" s="230"/>
      <c r="D92" s="226"/>
      <c r="E92" s="226"/>
      <c r="F92" s="226"/>
      <c r="G92" s="226"/>
      <c r="H92" s="226"/>
      <c r="I92" s="226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</row>
    <row r="93" customFormat="false" ht="12.75" hidden="false" customHeight="true" outlineLevel="0" collapsed="false">
      <c r="A93" s="180" t="s">
        <v>637</v>
      </c>
      <c r="B93" s="217" t="n">
        <v>0.0584</v>
      </c>
      <c r="C93" s="230"/>
      <c r="D93" s="226"/>
      <c r="E93" s="226"/>
      <c r="F93" s="226"/>
      <c r="G93" s="226"/>
      <c r="H93" s="226"/>
      <c r="I93" s="226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</row>
    <row r="94" customFormat="false" ht="12.75" hidden="false" customHeight="true" outlineLevel="0" collapsed="false">
      <c r="A94" s="180" t="s">
        <v>638</v>
      </c>
      <c r="B94" s="217" t="n">
        <v>0.0588</v>
      </c>
      <c r="C94" s="230"/>
      <c r="D94" s="226"/>
      <c r="E94" s="226"/>
      <c r="F94" s="226"/>
      <c r="G94" s="226"/>
      <c r="H94" s="226"/>
      <c r="I94" s="226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</row>
    <row r="95" customFormat="false" ht="12.75" hidden="false" customHeight="true" outlineLevel="0" collapsed="false">
      <c r="A95" s="180" t="s">
        <v>639</v>
      </c>
      <c r="B95" s="217" t="n">
        <v>0.0592</v>
      </c>
      <c r="C95" s="230"/>
      <c r="D95" s="226"/>
      <c r="E95" s="226"/>
      <c r="F95" s="226"/>
      <c r="G95" s="226"/>
      <c r="H95" s="226"/>
      <c r="I95" s="226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</row>
    <row r="96" customFormat="false" ht="12.75" hidden="false" customHeight="true" outlineLevel="0" collapsed="false">
      <c r="A96" s="180" t="s">
        <v>640</v>
      </c>
      <c r="B96" s="217" t="n">
        <v>0.0595</v>
      </c>
      <c r="C96" s="230"/>
      <c r="D96" s="226"/>
      <c r="E96" s="226"/>
      <c r="F96" s="226"/>
      <c r="G96" s="226"/>
      <c r="H96" s="226"/>
      <c r="I96" s="226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</row>
    <row r="97" customFormat="false" ht="12.75" hidden="false" customHeight="true" outlineLevel="0" collapsed="false">
      <c r="A97" s="180" t="s">
        <v>641</v>
      </c>
      <c r="B97" s="217" t="n">
        <v>0.0599</v>
      </c>
      <c r="C97" s="230"/>
      <c r="D97" s="226"/>
      <c r="E97" s="226"/>
      <c r="F97" s="226"/>
      <c r="G97" s="226"/>
      <c r="H97" s="226"/>
      <c r="I97" s="226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</row>
    <row r="98" customFormat="false" ht="12.75" hidden="false" customHeight="true" outlineLevel="0" collapsed="false">
      <c r="A98" s="180" t="s">
        <v>642</v>
      </c>
      <c r="B98" s="217" t="n">
        <v>0.0615</v>
      </c>
      <c r="C98" s="230"/>
      <c r="D98" s="226"/>
      <c r="E98" s="226"/>
      <c r="F98" s="226"/>
      <c r="G98" s="226"/>
      <c r="H98" s="226"/>
      <c r="I98" s="226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</row>
    <row r="99" customFormat="false" ht="12.75" hidden="false" customHeight="true" outlineLevel="0" collapsed="false">
      <c r="A99" s="180" t="s">
        <v>643</v>
      </c>
      <c r="B99" s="217" t="n">
        <v>0.0616</v>
      </c>
      <c r="C99" s="230"/>
      <c r="D99" s="226"/>
      <c r="E99" s="226"/>
      <c r="F99" s="226"/>
      <c r="G99" s="226"/>
      <c r="H99" s="226"/>
      <c r="I99" s="226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</row>
    <row r="100" customFormat="false" ht="12.75" hidden="false" customHeight="true" outlineLevel="0" collapsed="false">
      <c r="A100" s="180" t="s">
        <v>644</v>
      </c>
      <c r="B100" s="217" t="n">
        <v>0.0609</v>
      </c>
      <c r="C100" s="230"/>
      <c r="D100" s="226"/>
      <c r="E100" s="226"/>
      <c r="F100" s="226"/>
      <c r="G100" s="226"/>
      <c r="H100" s="226"/>
      <c r="I100" s="226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</row>
    <row r="101" customFormat="false" ht="12.75" hidden="false" customHeight="true" outlineLevel="0" collapsed="false">
      <c r="A101" s="180" t="s">
        <v>645</v>
      </c>
      <c r="B101" s="217" t="n">
        <v>0.0614</v>
      </c>
      <c r="C101" s="230"/>
      <c r="D101" s="226"/>
      <c r="E101" s="226"/>
      <c r="F101" s="226"/>
      <c r="G101" s="226"/>
      <c r="H101" s="226"/>
      <c r="I101" s="226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</row>
    <row r="102" customFormat="false" ht="12.75" hidden="false" customHeight="true" outlineLevel="0" collapsed="false">
      <c r="A102" s="180" t="s">
        <v>646</v>
      </c>
      <c r="B102" s="217" t="n">
        <v>0.0606</v>
      </c>
      <c r="C102" s="230"/>
      <c r="D102" s="226"/>
      <c r="E102" s="226"/>
      <c r="F102" s="226"/>
      <c r="G102" s="226"/>
      <c r="H102" s="226"/>
      <c r="I102" s="226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</row>
    <row r="103" customFormat="false" ht="12.75" hidden="false" customHeight="true" outlineLevel="0" collapsed="false">
      <c r="A103" s="180" t="s">
        <v>647</v>
      </c>
      <c r="B103" s="217" t="n">
        <v>0.0607</v>
      </c>
      <c r="C103" s="230"/>
      <c r="D103" s="226"/>
      <c r="E103" s="226"/>
      <c r="F103" s="226"/>
      <c r="G103" s="226"/>
      <c r="H103" s="226"/>
      <c r="I103" s="226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</row>
    <row r="104" customFormat="false" ht="12.75" hidden="false" customHeight="true" outlineLevel="0" collapsed="false">
      <c r="A104" s="180" t="s">
        <v>648</v>
      </c>
      <c r="B104" s="217" t="n">
        <v>0.0622</v>
      </c>
      <c r="C104" s="230"/>
      <c r="D104" s="226"/>
      <c r="E104" s="226"/>
      <c r="F104" s="226"/>
      <c r="G104" s="226"/>
      <c r="H104" s="226"/>
      <c r="I104" s="226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</row>
    <row r="105" customFormat="false" ht="12.75" hidden="false" customHeight="true" outlineLevel="0" collapsed="false">
      <c r="A105" s="180" t="s">
        <v>649</v>
      </c>
      <c r="B105" s="217" t="n">
        <v>0.0628</v>
      </c>
      <c r="C105" s="230"/>
      <c r="D105" s="226"/>
      <c r="E105" s="226"/>
      <c r="F105" s="226"/>
      <c r="G105" s="226"/>
      <c r="H105" s="226"/>
      <c r="I105" s="226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</row>
    <row r="106" customFormat="false" ht="12.75" hidden="false" customHeight="true" outlineLevel="0" collapsed="false">
      <c r="A106" s="180" t="s">
        <v>650</v>
      </c>
      <c r="B106" s="217" t="n">
        <v>0.0622</v>
      </c>
      <c r="C106" s="230"/>
      <c r="D106" s="226"/>
      <c r="E106" s="226"/>
      <c r="F106" s="226"/>
      <c r="G106" s="226"/>
      <c r="H106" s="226"/>
      <c r="I106" s="226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</row>
    <row r="107" customFormat="false" ht="12.75" hidden="false" customHeight="true" outlineLevel="0" collapsed="false">
      <c r="A107" s="180" t="s">
        <v>651</v>
      </c>
      <c r="B107" s="217" t="n">
        <v>0.0617</v>
      </c>
      <c r="C107" s="230"/>
      <c r="D107" s="226"/>
      <c r="E107" s="226"/>
      <c r="F107" s="226"/>
      <c r="G107" s="226"/>
      <c r="H107" s="226"/>
      <c r="I107" s="226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</row>
    <row r="108" customFormat="false" ht="12.75" hidden="false" customHeight="true" outlineLevel="0" collapsed="false">
      <c r="A108" s="180" t="s">
        <v>652</v>
      </c>
      <c r="B108" s="217" t="n">
        <v>0.0612</v>
      </c>
      <c r="C108" s="230"/>
      <c r="D108" s="226"/>
      <c r="E108" s="226"/>
      <c r="F108" s="226"/>
      <c r="G108" s="226"/>
      <c r="H108" s="226"/>
      <c r="I108" s="226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</row>
    <row r="109" customFormat="false" ht="12.75" hidden="false" customHeight="true" outlineLevel="0" collapsed="false">
      <c r="A109" s="180" t="s">
        <v>653</v>
      </c>
      <c r="B109" s="217" t="n">
        <v>0.0616</v>
      </c>
      <c r="C109" s="230"/>
      <c r="D109" s="226"/>
      <c r="E109" s="226"/>
      <c r="F109" s="226"/>
      <c r="G109" s="226"/>
      <c r="H109" s="226"/>
      <c r="I109" s="226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</row>
    <row r="110" customFormat="false" ht="12.75" hidden="false" customHeight="true" outlineLevel="0" collapsed="false">
      <c r="A110" s="180" t="s">
        <v>654</v>
      </c>
      <c r="B110" s="217" t="n">
        <v>0.0628</v>
      </c>
      <c r="C110" s="230"/>
      <c r="D110" s="226"/>
      <c r="E110" s="226"/>
      <c r="F110" s="226"/>
      <c r="G110" s="226"/>
      <c r="H110" s="226"/>
      <c r="I110" s="226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</row>
    <row r="111" customFormat="false" ht="12.75" hidden="false" customHeight="true" outlineLevel="0" collapsed="false">
      <c r="A111" s="180" t="s">
        <v>655</v>
      </c>
      <c r="B111" s="217" t="n">
        <v>0.0623</v>
      </c>
      <c r="C111" s="230"/>
      <c r="D111" s="226"/>
      <c r="E111" s="226"/>
      <c r="F111" s="226"/>
      <c r="G111" s="226"/>
      <c r="H111" s="226"/>
      <c r="I111" s="226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</row>
    <row r="112" customFormat="false" ht="12.75" hidden="false" customHeight="true" outlineLevel="0" collapsed="false">
      <c r="A112" s="180" t="s">
        <v>656</v>
      </c>
      <c r="B112" s="217" t="n">
        <v>0.0617</v>
      </c>
      <c r="C112" s="230"/>
      <c r="D112" s="226"/>
      <c r="E112" s="226"/>
      <c r="F112" s="226"/>
      <c r="G112" s="226"/>
      <c r="H112" s="226"/>
      <c r="I112" s="226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</row>
    <row r="113" customFormat="false" ht="12.75" hidden="false" customHeight="true" outlineLevel="0" collapsed="false">
      <c r="A113" s="180" t="s">
        <v>657</v>
      </c>
      <c r="B113" s="217" t="n">
        <v>0.061</v>
      </c>
      <c r="C113" s="230"/>
      <c r="D113" s="226"/>
      <c r="E113" s="226"/>
      <c r="F113" s="226"/>
      <c r="G113" s="226"/>
      <c r="H113" s="226"/>
      <c r="I113" s="226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</row>
    <row r="114" customFormat="false" ht="12.75" hidden="false" customHeight="true" outlineLevel="0" collapsed="false">
      <c r="A114" s="180" t="s">
        <v>658</v>
      </c>
      <c r="B114" s="217" t="n">
        <v>0.0608</v>
      </c>
      <c r="C114" s="230"/>
      <c r="D114" s="226"/>
      <c r="E114" s="226"/>
      <c r="F114" s="226"/>
      <c r="G114" s="226"/>
      <c r="H114" s="226"/>
      <c r="I114" s="226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</row>
    <row r="115" customFormat="false" ht="12.75" hidden="false" customHeight="true" outlineLevel="0" collapsed="false">
      <c r="A115" s="180" t="s">
        <v>659</v>
      </c>
      <c r="B115" s="217" t="n">
        <v>0.0612</v>
      </c>
      <c r="C115" s="230"/>
      <c r="D115" s="226"/>
      <c r="E115" s="226"/>
      <c r="F115" s="226"/>
      <c r="G115" s="226"/>
      <c r="H115" s="226"/>
      <c r="I115" s="226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</row>
    <row r="116" customFormat="false" ht="12.75" hidden="false" customHeight="true" outlineLevel="0" collapsed="false">
      <c r="A116" s="180" t="s">
        <v>660</v>
      </c>
      <c r="B116" s="217" t="n">
        <v>0.06</v>
      </c>
      <c r="C116" s="230"/>
      <c r="D116" s="226"/>
      <c r="E116" s="226"/>
      <c r="F116" s="226"/>
      <c r="G116" s="226"/>
      <c r="H116" s="226"/>
      <c r="I116" s="226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</row>
    <row r="117" customFormat="false" ht="12.75" hidden="false" customHeight="true" outlineLevel="0" collapsed="false">
      <c r="A117" s="180" t="s">
        <v>661</v>
      </c>
      <c r="B117" s="217" t="n">
        <v>0.0576</v>
      </c>
      <c r="C117" s="230"/>
      <c r="D117" s="226"/>
      <c r="E117" s="226"/>
      <c r="F117" s="226"/>
      <c r="G117" s="226"/>
      <c r="H117" s="226"/>
      <c r="I117" s="226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</row>
    <row r="118" customFormat="false" ht="12.75" hidden="false" customHeight="true" outlineLevel="0" collapsed="false">
      <c r="A118" s="180" t="s">
        <v>662</v>
      </c>
      <c r="B118" s="217" t="n">
        <v>0.0575</v>
      </c>
      <c r="C118" s="230"/>
      <c r="D118" s="226"/>
      <c r="E118" s="226"/>
      <c r="F118" s="226"/>
      <c r="G118" s="226"/>
      <c r="H118" s="226"/>
      <c r="I118" s="226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</row>
    <row r="119" customFormat="false" ht="12.75" hidden="false" customHeight="true" outlineLevel="0" collapsed="false">
      <c r="A119" s="180" t="s">
        <v>663</v>
      </c>
      <c r="B119" s="217" t="n">
        <v>0.057</v>
      </c>
      <c r="C119" s="230"/>
      <c r="D119" s="226"/>
      <c r="E119" s="226"/>
      <c r="F119" s="226"/>
      <c r="G119" s="226"/>
      <c r="H119" s="226"/>
      <c r="I119" s="226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</row>
    <row r="120" customFormat="false" ht="12.75" hidden="false" customHeight="true" outlineLevel="0" collapsed="false">
      <c r="A120" s="180" t="s">
        <v>664</v>
      </c>
      <c r="B120" s="217" t="n">
        <v>0.0575</v>
      </c>
      <c r="C120" s="230"/>
      <c r="D120" s="226"/>
      <c r="E120" s="226"/>
      <c r="F120" s="226"/>
      <c r="G120" s="226"/>
      <c r="H120" s="226"/>
      <c r="I120" s="226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</row>
    <row r="121" customFormat="false" ht="12.75" hidden="false" customHeight="true" outlineLevel="0" collapsed="false">
      <c r="A121" s="180" t="s">
        <v>665</v>
      </c>
      <c r="B121" s="217" t="n">
        <v>0.0571</v>
      </c>
      <c r="C121" s="230"/>
      <c r="D121" s="226"/>
      <c r="E121" s="226"/>
      <c r="F121" s="226"/>
      <c r="G121" s="226"/>
      <c r="H121" s="226"/>
      <c r="I121" s="226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</row>
    <row r="122" customFormat="false" ht="12.75" hidden="false" customHeight="true" outlineLevel="0" collapsed="false">
      <c r="A122" s="180" t="s">
        <v>666</v>
      </c>
      <c r="B122" s="217" t="n">
        <v>0.0579</v>
      </c>
      <c r="C122" s="230"/>
      <c r="D122" s="226"/>
      <c r="E122" s="226"/>
      <c r="F122" s="226"/>
      <c r="G122" s="226"/>
      <c r="H122" s="226"/>
      <c r="I122" s="226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</row>
    <row r="123" customFormat="false" ht="12.75" hidden="false" customHeight="true" outlineLevel="0" collapsed="false">
      <c r="A123" s="180" t="s">
        <v>667</v>
      </c>
      <c r="B123" s="217" t="n">
        <v>0.0574</v>
      </c>
      <c r="C123" s="230"/>
      <c r="D123" s="226"/>
      <c r="E123" s="226"/>
      <c r="F123" s="226"/>
      <c r="G123" s="226"/>
      <c r="H123" s="226"/>
      <c r="I123" s="226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</row>
    <row r="124" customFormat="false" ht="12.75" hidden="false" customHeight="true" outlineLevel="0" collapsed="false">
      <c r="A124" s="180" t="s">
        <v>668</v>
      </c>
      <c r="B124" s="217" t="n">
        <v>0.0562</v>
      </c>
      <c r="C124" s="230"/>
      <c r="D124" s="226"/>
      <c r="E124" s="226"/>
      <c r="F124" s="226"/>
      <c r="G124" s="226"/>
      <c r="H124" s="226"/>
      <c r="I124" s="226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</row>
    <row r="125" customFormat="false" ht="12.75" hidden="false" customHeight="true" outlineLevel="0" collapsed="false">
      <c r="A125" s="180" t="s">
        <v>669</v>
      </c>
      <c r="B125" s="217" t="n">
        <v>0.058</v>
      </c>
      <c r="C125" s="230"/>
      <c r="D125" s="226"/>
      <c r="E125" s="226"/>
      <c r="F125" s="226"/>
      <c r="G125" s="226"/>
      <c r="H125" s="226"/>
      <c r="I125" s="226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</row>
    <row r="126" customFormat="false" ht="12.75" hidden="false" customHeight="true" outlineLevel="0" collapsed="false">
      <c r="A126" s="180" t="s">
        <v>670</v>
      </c>
      <c r="B126" s="217" t="n">
        <v>0.0573</v>
      </c>
      <c r="C126" s="230"/>
      <c r="D126" s="226"/>
      <c r="E126" s="226"/>
      <c r="F126" s="226"/>
      <c r="G126" s="226"/>
      <c r="H126" s="226"/>
      <c r="I126" s="226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</row>
    <row r="127" customFormat="false" ht="12.75" hidden="false" customHeight="true" outlineLevel="0" collapsed="false">
      <c r="A127" s="180" t="s">
        <v>671</v>
      </c>
      <c r="B127" s="217" t="n">
        <v>0.0581</v>
      </c>
      <c r="C127" s="230"/>
      <c r="D127" s="226"/>
      <c r="E127" s="226"/>
      <c r="F127" s="226"/>
      <c r="G127" s="226"/>
      <c r="H127" s="226"/>
      <c r="I127" s="226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</row>
    <row r="128" customFormat="false" ht="12.75" hidden="false" customHeight="true" outlineLevel="0" collapsed="false">
      <c r="A128" s="180" t="s">
        <v>672</v>
      </c>
      <c r="B128" s="217" t="n">
        <v>0.058</v>
      </c>
      <c r="C128" s="230"/>
      <c r="D128" s="226"/>
      <c r="E128" s="226"/>
      <c r="F128" s="226"/>
      <c r="G128" s="226"/>
      <c r="H128" s="226"/>
      <c r="I128" s="226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</row>
    <row r="129" customFormat="false" ht="12.75" hidden="false" customHeight="true" outlineLevel="0" collapsed="false">
      <c r="A129" s="180" t="s">
        <v>673</v>
      </c>
      <c r="B129" s="217" t="n">
        <v>0.058</v>
      </c>
      <c r="C129" s="230"/>
      <c r="D129" s="226"/>
      <c r="E129" s="226"/>
      <c r="F129" s="226"/>
      <c r="G129" s="226"/>
      <c r="H129" s="226"/>
      <c r="I129" s="226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</row>
    <row r="130" customFormat="false" ht="12.75" hidden="false" customHeight="true" outlineLevel="0" collapsed="false">
      <c r="A130" s="180" t="s">
        <v>674</v>
      </c>
      <c r="B130" s="217" t="n">
        <v>0.0575</v>
      </c>
      <c r="C130" s="230"/>
      <c r="D130" s="226"/>
      <c r="E130" s="226"/>
      <c r="F130" s="226"/>
      <c r="G130" s="226"/>
      <c r="H130" s="226"/>
      <c r="I130" s="226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</row>
    <row r="131" customFormat="false" ht="12.75" hidden="false" customHeight="true" outlineLevel="0" collapsed="false">
      <c r="A131" s="180" t="s">
        <v>675</v>
      </c>
      <c r="B131" s="217" t="n">
        <v>0.0578</v>
      </c>
      <c r="C131" s="230"/>
      <c r="D131" s="226"/>
      <c r="E131" s="226"/>
      <c r="F131" s="226"/>
      <c r="G131" s="226"/>
      <c r="H131" s="226"/>
      <c r="I131" s="226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</row>
    <row r="132" customFormat="false" ht="12.75" hidden="false" customHeight="true" outlineLevel="0" collapsed="false">
      <c r="A132" s="180" t="s">
        <v>676</v>
      </c>
      <c r="B132" s="217" t="n">
        <v>0.0576</v>
      </c>
      <c r="C132" s="230"/>
      <c r="D132" s="226"/>
      <c r="E132" s="226"/>
      <c r="F132" s="226"/>
      <c r="G132" s="226"/>
      <c r="H132" s="226"/>
      <c r="I132" s="226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</row>
    <row r="133" customFormat="false" ht="12.75" hidden="false" customHeight="true" outlineLevel="0" collapsed="false">
      <c r="A133" s="180" t="s">
        <v>677</v>
      </c>
      <c r="B133" s="217" t="n">
        <v>0.0583</v>
      </c>
      <c r="C133" s="230"/>
      <c r="D133" s="226"/>
      <c r="E133" s="226"/>
      <c r="F133" s="226"/>
      <c r="G133" s="226"/>
      <c r="H133" s="226"/>
      <c r="I133" s="226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</row>
    <row r="134" customFormat="false" ht="12.75" hidden="false" customHeight="true" outlineLevel="0" collapsed="false">
      <c r="A134" s="180" t="s">
        <v>678</v>
      </c>
      <c r="B134" s="217" t="n">
        <v>0.0588</v>
      </c>
      <c r="C134" s="230"/>
      <c r="D134" s="226"/>
      <c r="E134" s="226"/>
      <c r="F134" s="226"/>
      <c r="G134" s="226"/>
      <c r="H134" s="226"/>
      <c r="I134" s="226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</row>
    <row r="135" customFormat="false" ht="12.75" hidden="false" customHeight="true" outlineLevel="0" collapsed="false">
      <c r="A135" s="180" t="s">
        <v>679</v>
      </c>
      <c r="B135" s="217" t="n">
        <v>0.0589</v>
      </c>
      <c r="C135" s="230"/>
      <c r="D135" s="226"/>
      <c r="E135" s="226"/>
      <c r="F135" s="226"/>
      <c r="G135" s="226"/>
      <c r="H135" s="226"/>
      <c r="I135" s="226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</row>
    <row r="136" customFormat="false" ht="12.75" hidden="false" customHeight="true" outlineLevel="0" collapsed="false">
      <c r="A136" s="180" t="s">
        <v>680</v>
      </c>
      <c r="B136" s="217" t="n">
        <v>0.0589</v>
      </c>
      <c r="C136" s="230"/>
      <c r="D136" s="226"/>
      <c r="E136" s="226"/>
      <c r="F136" s="226"/>
      <c r="G136" s="226"/>
      <c r="H136" s="226"/>
      <c r="I136" s="226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</row>
    <row r="137" customFormat="false" ht="12.75" hidden="false" customHeight="true" outlineLevel="0" collapsed="false">
      <c r="A137" s="180" t="s">
        <v>681</v>
      </c>
      <c r="B137" s="217" t="n">
        <v>0.0575</v>
      </c>
      <c r="C137" s="230"/>
      <c r="D137" s="226"/>
      <c r="E137" s="226"/>
      <c r="F137" s="226"/>
      <c r="G137" s="226"/>
      <c r="H137" s="226"/>
      <c r="I137" s="226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</row>
    <row r="138" customFormat="false" ht="12.75" hidden="false" customHeight="true" outlineLevel="0" collapsed="false">
      <c r="A138" s="180" t="s">
        <v>682</v>
      </c>
      <c r="B138" s="217" t="n">
        <v>0.0575</v>
      </c>
      <c r="C138" s="230"/>
      <c r="D138" s="226"/>
      <c r="E138" s="226"/>
      <c r="F138" s="226"/>
      <c r="G138" s="226"/>
      <c r="H138" s="226"/>
      <c r="I138" s="226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</row>
    <row r="139" customFormat="false" ht="12.75" hidden="false" customHeight="true" outlineLevel="0" collapsed="false">
      <c r="A139" s="180" t="s">
        <v>683</v>
      </c>
      <c r="B139" s="217" t="n">
        <v>0.0579</v>
      </c>
      <c r="C139" s="230"/>
      <c r="D139" s="226"/>
      <c r="E139" s="226"/>
      <c r="F139" s="226"/>
      <c r="G139" s="226"/>
      <c r="H139" s="226"/>
      <c r="I139" s="226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</row>
    <row r="140" customFormat="false" ht="12.75" hidden="false" customHeight="true" outlineLevel="0" collapsed="false">
      <c r="A140" s="180" t="s">
        <v>684</v>
      </c>
      <c r="B140" s="217" t="n">
        <v>0.0572</v>
      </c>
      <c r="C140" s="230"/>
      <c r="D140" s="226"/>
      <c r="E140" s="226"/>
      <c r="F140" s="226"/>
      <c r="G140" s="226"/>
      <c r="H140" s="226"/>
      <c r="I140" s="226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</row>
    <row r="141" customFormat="false" ht="12.75" hidden="false" customHeight="true" outlineLevel="0" collapsed="false">
      <c r="A141" s="180" t="s">
        <v>685</v>
      </c>
      <c r="B141" s="217" t="n">
        <v>0.0569</v>
      </c>
      <c r="C141" s="230"/>
      <c r="D141" s="226"/>
      <c r="E141" s="226"/>
      <c r="F141" s="226"/>
      <c r="G141" s="226"/>
      <c r="H141" s="226"/>
      <c r="I141" s="226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</row>
    <row r="142" customFormat="false" ht="12.75" hidden="false" customHeight="true" outlineLevel="0" collapsed="false">
      <c r="A142" s="180" t="s">
        <v>686</v>
      </c>
      <c r="B142" s="217" t="n">
        <v>0.0571</v>
      </c>
      <c r="C142" s="230"/>
      <c r="D142" s="226"/>
      <c r="E142" s="226"/>
      <c r="F142" s="226"/>
      <c r="G142" s="226"/>
      <c r="H142" s="226"/>
      <c r="I142" s="226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</row>
    <row r="143" customFormat="false" ht="12.75" hidden="false" customHeight="true" outlineLevel="0" collapsed="false">
      <c r="A143" s="180" t="s">
        <v>687</v>
      </c>
      <c r="B143" s="217" t="n">
        <v>0.0581</v>
      </c>
      <c r="C143" s="230"/>
      <c r="D143" s="226"/>
      <c r="E143" s="226"/>
      <c r="F143" s="226"/>
      <c r="G143" s="226"/>
      <c r="H143" s="226"/>
      <c r="I143" s="226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</row>
    <row r="144" customFormat="false" ht="12.75" hidden="false" customHeight="true" outlineLevel="0" collapsed="false">
      <c r="A144" s="180" t="s">
        <v>954</v>
      </c>
      <c r="B144" s="217" t="n">
        <v>0.0588</v>
      </c>
      <c r="C144" s="230"/>
      <c r="D144" s="226"/>
      <c r="E144" s="226"/>
      <c r="F144" s="226"/>
      <c r="G144" s="226"/>
      <c r="H144" s="226"/>
      <c r="I144" s="226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</row>
    <row r="145" customFormat="false" ht="12.75" hidden="false" customHeight="true" outlineLevel="0" collapsed="false">
      <c r="A145" s="180" t="s">
        <v>955</v>
      </c>
      <c r="B145" s="217" t="n">
        <v>0.0588</v>
      </c>
      <c r="C145" s="230"/>
      <c r="D145" s="226"/>
      <c r="E145" s="226"/>
      <c r="F145" s="226"/>
      <c r="G145" s="226"/>
      <c r="H145" s="226"/>
      <c r="I145" s="226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</row>
    <row r="146" customFormat="false" ht="12.75" hidden="false" customHeight="true" outlineLevel="0" collapsed="false">
      <c r="A146" s="180" t="s">
        <v>956</v>
      </c>
      <c r="B146" s="217" t="n">
        <v>0.0586</v>
      </c>
      <c r="C146" s="230"/>
      <c r="D146" s="226"/>
      <c r="E146" s="226"/>
      <c r="F146" s="226"/>
      <c r="G146" s="226"/>
      <c r="H146" s="226"/>
      <c r="I146" s="226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</row>
    <row r="147" customFormat="false" ht="12.75" hidden="false" customHeight="true" outlineLevel="0" collapsed="false">
      <c r="A147" s="180" t="s">
        <v>957</v>
      </c>
      <c r="B147" s="217" t="n">
        <v>0.0589</v>
      </c>
      <c r="C147" s="230"/>
      <c r="D147" s="226"/>
      <c r="E147" s="226"/>
      <c r="F147" s="226"/>
      <c r="G147" s="226"/>
      <c r="H147" s="226"/>
      <c r="I147" s="226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</row>
    <row r="148" customFormat="false" ht="12.75" hidden="false" customHeight="true" outlineLevel="0" collapsed="false">
      <c r="A148" s="180" t="s">
        <v>688</v>
      </c>
      <c r="B148" s="217" t="n">
        <v>0.058</v>
      </c>
      <c r="C148" s="230"/>
      <c r="D148" s="226"/>
      <c r="E148" s="226"/>
      <c r="F148" s="226"/>
      <c r="G148" s="226"/>
      <c r="H148" s="226"/>
      <c r="I148" s="226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</row>
    <row r="149" customFormat="false" ht="12.75" hidden="false" customHeight="true" outlineLevel="0" collapsed="false">
      <c r="A149" s="180" t="s">
        <v>689</v>
      </c>
      <c r="B149" s="217" t="n">
        <v>0.0573</v>
      </c>
      <c r="C149" s="230"/>
      <c r="D149" s="226"/>
      <c r="E149" s="226"/>
      <c r="F149" s="226"/>
      <c r="G149" s="226"/>
      <c r="H149" s="226"/>
      <c r="I149" s="226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</row>
    <row r="150" customFormat="false" ht="12.75" hidden="false" customHeight="true" outlineLevel="0" collapsed="false">
      <c r="A150" s="180" t="s">
        <v>690</v>
      </c>
      <c r="B150" s="217" t="n">
        <v>0.0568</v>
      </c>
      <c r="C150" s="230"/>
      <c r="D150" s="226"/>
      <c r="E150" s="226"/>
      <c r="F150" s="226"/>
      <c r="G150" s="226"/>
      <c r="H150" s="226"/>
      <c r="I150" s="226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</row>
    <row r="151" customFormat="false" ht="12.75" hidden="false" customHeight="true" outlineLevel="0" collapsed="false">
      <c r="A151" s="180" t="s">
        <v>691</v>
      </c>
      <c r="B151" s="217" t="n">
        <v>0.0572</v>
      </c>
      <c r="C151" s="230"/>
      <c r="D151" s="226"/>
      <c r="E151" s="226"/>
      <c r="F151" s="226"/>
      <c r="G151" s="226"/>
      <c r="H151" s="226"/>
      <c r="I151" s="226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</row>
    <row r="152" customFormat="false" ht="12.75" hidden="false" customHeight="true" outlineLevel="0" collapsed="false">
      <c r="A152" s="180" t="s">
        <v>692</v>
      </c>
      <c r="B152" s="217" t="n">
        <v>0.0581</v>
      </c>
      <c r="C152" s="230"/>
      <c r="D152" s="226"/>
      <c r="E152" s="226"/>
      <c r="F152" s="226"/>
      <c r="G152" s="226"/>
      <c r="H152" s="226"/>
      <c r="I152" s="226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</row>
    <row r="153" customFormat="false" ht="12.75" hidden="false" customHeight="true" outlineLevel="0" collapsed="false">
      <c r="A153" s="180" t="s">
        <v>693</v>
      </c>
      <c r="B153" s="217" t="n">
        <v>0.0565</v>
      </c>
      <c r="C153" s="230"/>
      <c r="D153" s="226"/>
      <c r="E153" s="226"/>
      <c r="F153" s="226"/>
      <c r="G153" s="226"/>
      <c r="H153" s="226"/>
      <c r="I153" s="226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</row>
    <row r="154" customFormat="false" ht="12.75" hidden="false" customHeight="true" outlineLevel="0" collapsed="false">
      <c r="A154" s="180" t="s">
        <v>694</v>
      </c>
      <c r="B154" s="217" t="n">
        <v>0.0582</v>
      </c>
      <c r="C154" s="230"/>
      <c r="D154" s="226"/>
      <c r="E154" s="226"/>
      <c r="F154" s="226"/>
      <c r="G154" s="226"/>
      <c r="H154" s="226"/>
      <c r="I154" s="226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</row>
    <row r="155" customFormat="false" ht="12.75" hidden="false" customHeight="true" outlineLevel="0" collapsed="false">
      <c r="A155" s="180" t="s">
        <v>695</v>
      </c>
      <c r="B155" s="217" t="n">
        <v>0.0582</v>
      </c>
      <c r="C155" s="230"/>
      <c r="D155" s="226"/>
      <c r="E155" s="226"/>
      <c r="F155" s="226"/>
      <c r="G155" s="226"/>
      <c r="H155" s="226"/>
      <c r="I155" s="226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</row>
    <row r="156" customFormat="false" ht="12.75" hidden="false" customHeight="true" outlineLevel="0" collapsed="false">
      <c r="A156" s="180" t="s">
        <v>696</v>
      </c>
      <c r="B156" s="217" t="n">
        <v>0.0576</v>
      </c>
      <c r="C156" s="230"/>
      <c r="D156" s="226"/>
      <c r="E156" s="226"/>
      <c r="F156" s="226"/>
      <c r="G156" s="226"/>
      <c r="H156" s="226"/>
      <c r="I156" s="226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</row>
    <row r="157" customFormat="false" ht="12.75" hidden="false" customHeight="true" outlineLevel="0" collapsed="false">
      <c r="A157" s="180" t="s">
        <v>697</v>
      </c>
      <c r="B157" s="217" t="n">
        <v>0.0555</v>
      </c>
      <c r="C157" s="230"/>
      <c r="D157" s="226"/>
      <c r="E157" s="226"/>
      <c r="F157" s="226"/>
      <c r="G157" s="226"/>
      <c r="H157" s="226"/>
      <c r="I157" s="226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</row>
    <row r="158" customFormat="false" ht="12.75" hidden="false" customHeight="true" outlineLevel="0" collapsed="false">
      <c r="A158" s="180" t="s">
        <v>698</v>
      </c>
      <c r="B158" s="217" t="n">
        <v>0.0563</v>
      </c>
      <c r="C158" s="230"/>
      <c r="D158" s="226"/>
      <c r="E158" s="226"/>
      <c r="F158" s="226"/>
      <c r="G158" s="226"/>
      <c r="H158" s="226"/>
      <c r="I158" s="226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</row>
    <row r="159" customFormat="false" ht="12.75" hidden="false" customHeight="true" outlineLevel="0" collapsed="false">
      <c r="A159" s="180" t="s">
        <v>699</v>
      </c>
      <c r="B159" s="217" t="n">
        <v>0.057</v>
      </c>
      <c r="C159" s="230"/>
      <c r="D159" s="226"/>
      <c r="E159" s="226"/>
      <c r="F159" s="226"/>
      <c r="G159" s="226"/>
      <c r="H159" s="226"/>
      <c r="I159" s="226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</row>
    <row r="160" customFormat="false" ht="12.75" hidden="false" customHeight="true" outlineLevel="0" collapsed="false">
      <c r="A160" s="180" t="s">
        <v>700</v>
      </c>
      <c r="B160" s="217" t="n">
        <v>0.0567</v>
      </c>
      <c r="C160" s="230"/>
      <c r="D160" s="226"/>
      <c r="E160" s="226"/>
      <c r="F160" s="226"/>
      <c r="G160" s="226"/>
      <c r="H160" s="226"/>
      <c r="I160" s="226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</row>
    <row r="161" customFormat="false" ht="12.75" hidden="false" customHeight="true" outlineLevel="0" collapsed="false">
      <c r="A161" s="180" t="s">
        <v>701</v>
      </c>
      <c r="B161" s="217" t="n">
        <v>0.0573</v>
      </c>
      <c r="C161" s="230"/>
      <c r="D161" s="226"/>
      <c r="E161" s="226"/>
      <c r="F161" s="226"/>
      <c r="G161" s="226"/>
      <c r="H161" s="226"/>
      <c r="I161" s="226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</row>
    <row r="162" customFormat="false" ht="12.75" hidden="false" customHeight="true" outlineLevel="0" collapsed="false">
      <c r="A162" s="180" t="s">
        <v>702</v>
      </c>
      <c r="B162" s="217" t="n">
        <v>0.0574</v>
      </c>
      <c r="C162" s="230"/>
      <c r="D162" s="226"/>
      <c r="E162" s="226"/>
      <c r="F162" s="226"/>
      <c r="G162" s="226"/>
      <c r="H162" s="226"/>
      <c r="I162" s="226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</row>
    <row r="163" customFormat="false" ht="12.75" hidden="false" customHeight="true" outlineLevel="0" collapsed="false">
      <c r="A163" s="180" t="s">
        <v>703</v>
      </c>
      <c r="B163" s="217" t="n">
        <v>0.0579</v>
      </c>
      <c r="C163" s="230"/>
      <c r="D163" s="226"/>
      <c r="E163" s="226"/>
      <c r="F163" s="226"/>
      <c r="G163" s="226"/>
      <c r="H163" s="226"/>
      <c r="I163" s="226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</row>
    <row r="164" customFormat="false" ht="12.75" hidden="false" customHeight="true" outlineLevel="0" collapsed="false">
      <c r="A164" s="180" t="s">
        <v>704</v>
      </c>
      <c r="B164" s="217" t="n">
        <v>0.0573</v>
      </c>
      <c r="C164" s="230"/>
      <c r="D164" s="226"/>
      <c r="E164" s="226"/>
      <c r="F164" s="226"/>
      <c r="G164" s="226"/>
      <c r="H164" s="226"/>
      <c r="I164" s="226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</row>
    <row r="165" customFormat="false" ht="12.75" hidden="false" customHeight="true" outlineLevel="0" collapsed="false">
      <c r="A165" s="180" t="s">
        <v>705</v>
      </c>
      <c r="B165" s="217" t="n">
        <v>0.0577</v>
      </c>
      <c r="C165" s="230"/>
      <c r="D165" s="226"/>
      <c r="E165" s="226"/>
      <c r="F165" s="226"/>
      <c r="G165" s="226"/>
      <c r="H165" s="226"/>
      <c r="I165" s="226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</row>
    <row r="166" customFormat="false" ht="12.75" hidden="false" customHeight="true" outlineLevel="0" collapsed="false">
      <c r="A166" s="180" t="s">
        <v>706</v>
      </c>
      <c r="B166" s="217" t="n">
        <v>0.0572</v>
      </c>
      <c r="C166" s="230"/>
      <c r="D166" s="226"/>
      <c r="E166" s="226"/>
      <c r="F166" s="226"/>
      <c r="G166" s="226"/>
      <c r="H166" s="226"/>
      <c r="I166" s="226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</row>
    <row r="167" customFormat="false" ht="12.75" hidden="false" customHeight="true" outlineLevel="0" collapsed="false">
      <c r="A167" s="180" t="s">
        <v>707</v>
      </c>
      <c r="B167" s="217" t="n">
        <v>0.0575</v>
      </c>
      <c r="C167" s="230"/>
      <c r="D167" s="226"/>
      <c r="E167" s="226"/>
      <c r="F167" s="226"/>
      <c r="G167" s="226"/>
      <c r="H167" s="226"/>
      <c r="I167" s="226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</row>
    <row r="168" customFormat="false" ht="12.75" hidden="false" customHeight="true" outlineLevel="0" collapsed="false">
      <c r="A168" s="180" t="s">
        <v>708</v>
      </c>
      <c r="B168" s="217" t="n">
        <v>0.0575</v>
      </c>
      <c r="C168" s="230"/>
      <c r="D168" s="226"/>
      <c r="E168" s="226"/>
      <c r="F168" s="226"/>
      <c r="G168" s="226"/>
      <c r="H168" s="226"/>
      <c r="I168" s="226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</row>
    <row r="169" customFormat="false" ht="12.75" hidden="false" customHeight="true" outlineLevel="0" collapsed="false">
      <c r="A169" s="180" t="s">
        <v>709</v>
      </c>
      <c r="B169" s="217" t="n">
        <v>0.0571</v>
      </c>
      <c r="C169" s="230"/>
      <c r="D169" s="226"/>
      <c r="E169" s="226"/>
      <c r="F169" s="226"/>
      <c r="G169" s="226"/>
      <c r="H169" s="226"/>
      <c r="I169" s="226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</row>
    <row r="170" customFormat="false" ht="12.75" hidden="false" customHeight="true" outlineLevel="0" collapsed="false">
      <c r="A170" s="180" t="s">
        <v>710</v>
      </c>
      <c r="B170" s="217" t="n">
        <v>0.0574</v>
      </c>
      <c r="C170" s="230"/>
      <c r="D170" s="226"/>
      <c r="E170" s="226"/>
      <c r="F170" s="226"/>
      <c r="G170" s="226"/>
      <c r="H170" s="226"/>
      <c r="I170" s="226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</row>
    <row r="171" customFormat="false" ht="12.75" hidden="false" customHeight="true" outlineLevel="0" collapsed="false">
      <c r="A171" s="180" t="s">
        <v>711</v>
      </c>
      <c r="B171" s="217" t="n">
        <v>0.0575</v>
      </c>
      <c r="C171" s="230"/>
      <c r="D171" s="226"/>
      <c r="E171" s="226"/>
      <c r="F171" s="226"/>
      <c r="G171" s="226"/>
      <c r="H171" s="226"/>
      <c r="I171" s="226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</row>
    <row r="172" customFormat="false" ht="12.75" hidden="false" customHeight="true" outlineLevel="0" collapsed="false">
      <c r="A172" s="180" t="s">
        <v>712</v>
      </c>
      <c r="B172" s="217" t="n">
        <v>0.0572</v>
      </c>
      <c r="C172" s="230"/>
      <c r="D172" s="226"/>
      <c r="E172" s="226"/>
      <c r="F172" s="226"/>
      <c r="G172" s="226"/>
      <c r="H172" s="226"/>
      <c r="I172" s="226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</row>
    <row r="173" customFormat="false" ht="12.75" hidden="false" customHeight="true" outlineLevel="0" collapsed="false">
      <c r="A173" s="180" t="s">
        <v>713</v>
      </c>
      <c r="B173" s="217" t="n">
        <v>0.0572</v>
      </c>
      <c r="C173" s="230"/>
      <c r="D173" s="226"/>
      <c r="E173" s="226"/>
      <c r="F173" s="226"/>
      <c r="G173" s="226"/>
      <c r="H173" s="226"/>
      <c r="I173" s="226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</row>
    <row r="174" customFormat="false" ht="12.75" hidden="false" customHeight="true" outlineLevel="0" collapsed="false">
      <c r="A174" s="180" t="s">
        <v>714</v>
      </c>
      <c r="B174" s="217" t="n">
        <v>0.0577</v>
      </c>
      <c r="C174" s="230"/>
      <c r="D174" s="226"/>
      <c r="E174" s="226"/>
      <c r="F174" s="226"/>
      <c r="G174" s="226"/>
      <c r="H174" s="226"/>
      <c r="I174" s="226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</row>
    <row r="175" customFormat="false" ht="12.75" hidden="false" customHeight="true" outlineLevel="0" collapsed="false">
      <c r="A175" s="180" t="s">
        <v>715</v>
      </c>
      <c r="B175" s="217" t="n">
        <v>0.0583</v>
      </c>
      <c r="C175" s="230"/>
      <c r="D175" s="226"/>
      <c r="E175" s="226"/>
      <c r="F175" s="226"/>
      <c r="G175" s="226"/>
      <c r="H175" s="226"/>
      <c r="I175" s="226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</row>
    <row r="176" customFormat="false" ht="12.75" hidden="false" customHeight="true" outlineLevel="0" collapsed="false">
      <c r="A176" s="180" t="s">
        <v>716</v>
      </c>
      <c r="B176" s="217" t="n">
        <v>0.0581</v>
      </c>
      <c r="C176" s="230"/>
      <c r="D176" s="226"/>
      <c r="E176" s="226"/>
      <c r="F176" s="226"/>
      <c r="G176" s="226"/>
      <c r="H176" s="226"/>
      <c r="I176" s="226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</row>
    <row r="177" customFormat="false" ht="12.75" hidden="false" customHeight="true" outlineLevel="0" collapsed="false">
      <c r="A177" s="180" t="s">
        <v>717</v>
      </c>
      <c r="B177" s="217" t="n">
        <v>0.0568</v>
      </c>
      <c r="C177" s="230"/>
      <c r="D177" s="226"/>
      <c r="E177" s="226"/>
      <c r="F177" s="226"/>
      <c r="G177" s="226"/>
      <c r="H177" s="226"/>
      <c r="I177" s="226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</row>
    <row r="178" customFormat="false" ht="12.75" hidden="false" customHeight="true" outlineLevel="0" collapsed="false">
      <c r="A178" s="180" t="s">
        <v>718</v>
      </c>
      <c r="B178" s="217" t="n">
        <v>0.0572</v>
      </c>
      <c r="C178" s="230"/>
      <c r="D178" s="226"/>
      <c r="E178" s="226"/>
      <c r="F178" s="226"/>
      <c r="G178" s="226"/>
      <c r="H178" s="226"/>
      <c r="I178" s="226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</row>
    <row r="179" customFormat="false" ht="12.75" hidden="false" customHeight="true" outlineLevel="0" collapsed="false">
      <c r="A179" s="180" t="s">
        <v>719</v>
      </c>
      <c r="B179" s="217" t="n">
        <v>0.0573</v>
      </c>
      <c r="C179" s="230"/>
      <c r="D179" s="226"/>
      <c r="E179" s="226"/>
      <c r="F179" s="226"/>
      <c r="G179" s="226"/>
      <c r="H179" s="226"/>
      <c r="I179" s="226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</row>
    <row r="180" customFormat="false" ht="12.75" hidden="false" customHeight="true" outlineLevel="0" collapsed="false">
      <c r="A180" s="180" t="s">
        <v>720</v>
      </c>
      <c r="B180" s="217" t="n">
        <v>0.0579</v>
      </c>
      <c r="C180" s="230"/>
      <c r="D180" s="226"/>
      <c r="E180" s="226"/>
      <c r="F180" s="226"/>
      <c r="G180" s="226"/>
      <c r="H180" s="226"/>
      <c r="I180" s="226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</row>
    <row r="181" customFormat="false" ht="12.75" hidden="false" customHeight="true" outlineLevel="0" collapsed="false">
      <c r="A181" s="180" t="s">
        <v>721</v>
      </c>
      <c r="B181" s="217" t="n">
        <v>0.0589</v>
      </c>
      <c r="C181" s="230"/>
      <c r="D181" s="226"/>
      <c r="E181" s="226"/>
      <c r="F181" s="226"/>
      <c r="G181" s="226"/>
      <c r="H181" s="226"/>
      <c r="I181" s="226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</row>
    <row r="182" customFormat="false" ht="12.75" hidden="false" customHeight="true" outlineLevel="0" collapsed="false">
      <c r="A182" s="180" t="s">
        <v>722</v>
      </c>
      <c r="B182" s="217" t="n">
        <v>0.0586</v>
      </c>
      <c r="C182" s="230"/>
      <c r="D182" s="226"/>
      <c r="E182" s="226"/>
      <c r="F182" s="226"/>
      <c r="G182" s="226"/>
      <c r="H182" s="226"/>
      <c r="I182" s="226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</row>
    <row r="183" customFormat="false" ht="12.75" hidden="false" customHeight="true" outlineLevel="0" collapsed="false">
      <c r="A183" s="180" t="s">
        <v>723</v>
      </c>
      <c r="B183" s="217" t="n">
        <v>0.0621</v>
      </c>
      <c r="C183" s="230"/>
      <c r="D183" s="226"/>
      <c r="E183" s="226"/>
      <c r="F183" s="226"/>
      <c r="G183" s="226"/>
      <c r="H183" s="226"/>
      <c r="I183" s="226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</row>
    <row r="184" customFormat="false" ht="12.75" hidden="false" customHeight="true" outlineLevel="0" collapsed="false">
      <c r="A184" s="180" t="s">
        <v>724</v>
      </c>
      <c r="B184" s="217" t="n">
        <v>0.0628</v>
      </c>
      <c r="C184" s="230"/>
      <c r="D184" s="226"/>
      <c r="E184" s="226"/>
      <c r="F184" s="226"/>
      <c r="G184" s="226"/>
      <c r="H184" s="226"/>
      <c r="I184" s="226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</row>
    <row r="185" customFormat="false" ht="12.75" hidden="false" customHeight="true" outlineLevel="0" collapsed="false">
      <c r="A185" s="180" t="s">
        <v>725</v>
      </c>
      <c r="B185" s="217" t="n">
        <v>0.0597</v>
      </c>
      <c r="C185" s="230"/>
      <c r="D185" s="226"/>
      <c r="E185" s="226"/>
      <c r="F185" s="226"/>
      <c r="G185" s="226"/>
      <c r="H185" s="226"/>
      <c r="I185" s="226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</row>
    <row r="186" customFormat="false" ht="12.75" hidden="false" customHeight="true" outlineLevel="0" collapsed="false">
      <c r="A186" s="231" t="n">
        <v>44881</v>
      </c>
      <c r="B186" s="232" t="n">
        <v>0.0608</v>
      </c>
      <c r="C186" s="230"/>
      <c r="D186" s="226"/>
      <c r="E186" s="226"/>
      <c r="F186" s="226"/>
      <c r="G186" s="226"/>
      <c r="H186" s="226"/>
      <c r="I186" s="226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</row>
    <row r="187" customFormat="false" ht="12.75" hidden="false" customHeight="true" outlineLevel="0" collapsed="false">
      <c r="A187" s="231" t="n">
        <v>44882</v>
      </c>
      <c r="B187" s="232" t="n">
        <v>0.062</v>
      </c>
      <c r="C187" s="230"/>
      <c r="D187" s="226"/>
      <c r="E187" s="226"/>
      <c r="F187" s="226"/>
      <c r="G187" s="226"/>
      <c r="H187" s="226"/>
      <c r="I187" s="226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</row>
    <row r="188" customFormat="false" ht="12.75" hidden="false" customHeight="true" outlineLevel="0" collapsed="false">
      <c r="A188" s="231" t="n">
        <v>44883</v>
      </c>
      <c r="B188" s="232" t="n">
        <v>0.0592</v>
      </c>
      <c r="C188" s="230"/>
      <c r="D188" s="226"/>
      <c r="E188" s="226"/>
      <c r="F188" s="226"/>
      <c r="G188" s="226"/>
      <c r="H188" s="226"/>
      <c r="I188" s="226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</row>
    <row r="189" customFormat="false" ht="12.75" hidden="false" customHeight="true" outlineLevel="0" collapsed="false">
      <c r="A189" s="231" t="n">
        <v>44886</v>
      </c>
      <c r="B189" s="232" t="n">
        <v>0.0602</v>
      </c>
      <c r="C189" s="230"/>
      <c r="D189" s="226"/>
      <c r="E189" s="226"/>
      <c r="F189" s="226"/>
      <c r="G189" s="226"/>
      <c r="H189" s="226"/>
      <c r="I189" s="226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</row>
    <row r="190" customFormat="false" ht="12.75" hidden="false" customHeight="true" outlineLevel="0" collapsed="false">
      <c r="A190" s="231" t="n">
        <v>44887</v>
      </c>
      <c r="B190" s="232" t="n">
        <v>0.0605</v>
      </c>
      <c r="C190" s="230"/>
      <c r="D190" s="226"/>
      <c r="E190" s="226"/>
      <c r="F190" s="226"/>
      <c r="G190" s="226"/>
      <c r="H190" s="226"/>
      <c r="I190" s="226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</row>
    <row r="191" customFormat="false" ht="12.75" hidden="false" customHeight="true" outlineLevel="0" collapsed="false">
      <c r="A191" s="231" t="n">
        <v>44888</v>
      </c>
      <c r="B191" s="232" t="n">
        <v>0.0624</v>
      </c>
      <c r="C191" s="230"/>
      <c r="D191" s="226"/>
      <c r="E191" s="226"/>
      <c r="F191" s="226"/>
      <c r="G191" s="226"/>
      <c r="H191" s="226"/>
      <c r="I191" s="226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</row>
    <row r="192" customFormat="false" ht="12.75" hidden="false" customHeight="true" outlineLevel="0" collapsed="false">
      <c r="A192" s="231" t="n">
        <v>44889</v>
      </c>
      <c r="B192" s="232" t="n">
        <v>0.0615</v>
      </c>
      <c r="C192" s="230"/>
      <c r="D192" s="226"/>
      <c r="E192" s="226"/>
      <c r="F192" s="226"/>
      <c r="G192" s="226"/>
      <c r="H192" s="226"/>
      <c r="I192" s="226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</row>
    <row r="193" customFormat="false" ht="12.75" hidden="false" customHeight="true" outlineLevel="0" collapsed="false">
      <c r="A193" s="231" t="n">
        <v>44890</v>
      </c>
      <c r="B193" s="232" t="n">
        <v>0.0622</v>
      </c>
      <c r="C193" s="230"/>
      <c r="D193" s="226"/>
      <c r="E193" s="226"/>
      <c r="F193" s="226"/>
      <c r="G193" s="226"/>
      <c r="H193" s="226"/>
      <c r="I193" s="226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</row>
    <row r="194" customFormat="false" ht="12.75" hidden="false" customHeight="true" outlineLevel="0" collapsed="false">
      <c r="A194" s="231" t="n">
        <v>44893</v>
      </c>
      <c r="B194" s="232" t="n">
        <v>0.0625</v>
      </c>
      <c r="C194" s="230"/>
      <c r="D194" s="226"/>
      <c r="E194" s="226"/>
      <c r="F194" s="226"/>
      <c r="G194" s="226"/>
      <c r="H194" s="226"/>
      <c r="I194" s="226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</row>
    <row r="195" customFormat="false" ht="12.75" hidden="false" customHeight="true" outlineLevel="0" collapsed="false">
      <c r="A195" s="231" t="n">
        <v>44894</v>
      </c>
      <c r="B195" s="232" t="n">
        <v>0.0619</v>
      </c>
      <c r="C195" s="230"/>
      <c r="D195" s="226"/>
      <c r="E195" s="226"/>
      <c r="F195" s="226"/>
      <c r="G195" s="226"/>
      <c r="H195" s="226"/>
      <c r="I195" s="226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</row>
    <row r="196" customFormat="false" ht="12.75" hidden="false" customHeight="true" outlineLevel="0" collapsed="false">
      <c r="A196" s="180" t="s">
        <v>959</v>
      </c>
      <c r="B196" s="217" t="n">
        <v>0.0603</v>
      </c>
      <c r="C196" s="230"/>
      <c r="D196" s="226"/>
      <c r="E196" s="226"/>
      <c r="F196" s="226"/>
      <c r="G196" s="226"/>
      <c r="H196" s="226"/>
      <c r="I196" s="226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</row>
    <row r="197" customFormat="false" ht="12.75" hidden="false" customHeight="true" outlineLevel="0" collapsed="false">
      <c r="A197" s="233" t="n">
        <v>44896</v>
      </c>
      <c r="B197" s="217" t="n">
        <v>0.0602</v>
      </c>
      <c r="C197" s="230"/>
      <c r="D197" s="226"/>
      <c r="E197" s="226"/>
      <c r="F197" s="226"/>
      <c r="G197" s="226"/>
      <c r="H197" s="226"/>
      <c r="I197" s="226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</row>
    <row r="198" customFormat="false" ht="12.75" hidden="false" customHeight="true" outlineLevel="0" collapsed="false">
      <c r="A198" s="233" t="n">
        <v>44897</v>
      </c>
      <c r="B198" s="217" t="n">
        <v>0.0588</v>
      </c>
      <c r="C198" s="230"/>
      <c r="D198" s="226"/>
      <c r="E198" s="226"/>
      <c r="F198" s="226"/>
      <c r="G198" s="226"/>
      <c r="H198" s="226"/>
      <c r="I198" s="226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</row>
    <row r="199" customFormat="false" ht="12.75" hidden="false" customHeight="true" outlineLevel="0" collapsed="false">
      <c r="A199" s="233" t="n">
        <v>44900</v>
      </c>
      <c r="B199" s="217" t="n">
        <v>0.0596</v>
      </c>
      <c r="C199" s="230"/>
      <c r="D199" s="226"/>
      <c r="E199" s="226"/>
      <c r="F199" s="226"/>
      <c r="G199" s="226"/>
      <c r="H199" s="226"/>
      <c r="I199" s="226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</row>
    <row r="200" customFormat="false" ht="12.75" hidden="false" customHeight="true" outlineLevel="0" collapsed="false">
      <c r="A200" s="180" t="s">
        <v>740</v>
      </c>
      <c r="B200" s="217" t="n">
        <v>0.0604</v>
      </c>
      <c r="C200" s="230"/>
      <c r="D200" s="226"/>
      <c r="E200" s="226"/>
      <c r="F200" s="226"/>
      <c r="G200" s="226"/>
      <c r="H200" s="226"/>
      <c r="I200" s="226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</row>
    <row r="201" customFormat="false" ht="12.75" hidden="false" customHeight="true" outlineLevel="0" collapsed="false">
      <c r="A201" s="180" t="s">
        <v>741</v>
      </c>
      <c r="B201" s="217" t="n">
        <v>0.0609</v>
      </c>
      <c r="C201" s="230"/>
      <c r="D201" s="226"/>
      <c r="E201" s="226"/>
      <c r="F201" s="226"/>
      <c r="G201" s="226"/>
      <c r="H201" s="226"/>
      <c r="I201" s="226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</row>
    <row r="202" customFormat="false" ht="12.75" hidden="false" customHeight="true" outlineLevel="0" collapsed="false">
      <c r="A202" s="180" t="s">
        <v>742</v>
      </c>
      <c r="B202" s="217" t="n">
        <v>0.0617</v>
      </c>
      <c r="C202" s="230"/>
      <c r="D202" s="226"/>
      <c r="E202" s="226"/>
      <c r="F202" s="226"/>
      <c r="G202" s="226"/>
      <c r="H202" s="226"/>
      <c r="I202" s="226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</row>
    <row r="203" customFormat="false" ht="12.75" hidden="false" customHeight="true" outlineLevel="0" collapsed="false">
      <c r="A203" s="231" t="n">
        <v>44904</v>
      </c>
      <c r="B203" s="232" t="n">
        <v>0.0607</v>
      </c>
      <c r="C203" s="230"/>
      <c r="D203" s="226"/>
      <c r="E203" s="226"/>
      <c r="F203" s="226"/>
      <c r="G203" s="226"/>
      <c r="H203" s="226"/>
      <c r="I203" s="226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</row>
    <row r="204" customFormat="false" ht="12.75" hidden="false" customHeight="true" outlineLevel="0" collapsed="false">
      <c r="A204" s="231" t="n">
        <v>44907</v>
      </c>
      <c r="B204" s="232" t="n">
        <v>0.0621</v>
      </c>
      <c r="C204" s="230"/>
      <c r="D204" s="226"/>
      <c r="E204" s="226"/>
      <c r="F204" s="226"/>
      <c r="G204" s="226"/>
      <c r="H204" s="226"/>
      <c r="I204" s="226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</row>
    <row r="205" customFormat="false" ht="12.75" hidden="false" customHeight="true" outlineLevel="0" collapsed="false">
      <c r="A205" s="180" t="s">
        <v>745</v>
      </c>
      <c r="B205" s="217" t="n">
        <v>0.063</v>
      </c>
      <c r="C205" s="230"/>
      <c r="D205" s="226"/>
      <c r="E205" s="226"/>
      <c r="F205" s="226"/>
      <c r="G205" s="226"/>
      <c r="H205" s="226"/>
      <c r="I205" s="226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</row>
    <row r="206" customFormat="false" ht="12.75" hidden="false" customHeight="true" outlineLevel="0" collapsed="false">
      <c r="A206" s="180" t="s">
        <v>746</v>
      </c>
      <c r="B206" s="217" t="n">
        <v>0.0644</v>
      </c>
      <c r="C206" s="230"/>
      <c r="D206" s="226"/>
      <c r="E206" s="226"/>
      <c r="F206" s="226"/>
      <c r="G206" s="226"/>
      <c r="H206" s="226"/>
      <c r="I206" s="226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</row>
    <row r="207" customFormat="false" ht="12.75" hidden="false" customHeight="true" outlineLevel="0" collapsed="false">
      <c r="A207" s="180" t="s">
        <v>747</v>
      </c>
      <c r="B207" s="217" t="n">
        <v>0.0629</v>
      </c>
      <c r="C207" s="230"/>
      <c r="D207" s="226"/>
      <c r="E207" s="226"/>
      <c r="F207" s="226"/>
      <c r="G207" s="226"/>
      <c r="H207" s="226"/>
      <c r="I207" s="226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</row>
    <row r="208" customFormat="false" ht="12.75" hidden="false" customHeight="true" outlineLevel="0" collapsed="false">
      <c r="A208" s="180" t="s">
        <v>748</v>
      </c>
      <c r="B208" s="217" t="n">
        <v>0.0636</v>
      </c>
      <c r="C208" s="230"/>
      <c r="D208" s="226"/>
      <c r="E208" s="226"/>
      <c r="F208" s="226"/>
      <c r="G208" s="226"/>
      <c r="H208" s="226"/>
      <c r="I208" s="226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</row>
    <row r="209" customFormat="false" ht="12.75" hidden="false" customHeight="true" outlineLevel="0" collapsed="false">
      <c r="A209" s="180" t="s">
        <v>749</v>
      </c>
      <c r="B209" s="217" t="n">
        <v>0.0639</v>
      </c>
      <c r="C209" s="230"/>
      <c r="D209" s="226"/>
      <c r="E209" s="226"/>
      <c r="F209" s="226"/>
      <c r="G209" s="226"/>
      <c r="H209" s="226"/>
      <c r="I209" s="226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</row>
    <row r="210" customFormat="false" ht="12.75" hidden="false" customHeight="true" outlineLevel="0" collapsed="false">
      <c r="A210" s="180" t="s">
        <v>750</v>
      </c>
      <c r="B210" s="217" t="n">
        <v>0.0638</v>
      </c>
      <c r="C210" s="230"/>
      <c r="D210" s="226"/>
      <c r="E210" s="226"/>
      <c r="F210" s="226"/>
      <c r="G210" s="226"/>
      <c r="H210" s="226"/>
      <c r="I210" s="226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</row>
    <row r="211" customFormat="false" ht="12.75" hidden="false" customHeight="true" outlineLevel="0" collapsed="false">
      <c r="A211" s="180" t="s">
        <v>751</v>
      </c>
      <c r="B211" s="217" t="n">
        <v>0.0624</v>
      </c>
      <c r="C211" s="230"/>
      <c r="D211" s="226"/>
      <c r="E211" s="226"/>
      <c r="F211" s="226"/>
      <c r="G211" s="226"/>
      <c r="H211" s="226"/>
      <c r="I211" s="226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</row>
    <row r="212" customFormat="false" ht="12.75" hidden="false" customHeight="true" outlineLevel="0" collapsed="false">
      <c r="A212" s="180" t="s">
        <v>752</v>
      </c>
      <c r="B212" s="217" t="n">
        <v>0.0634</v>
      </c>
      <c r="C212" s="230"/>
      <c r="D212" s="226"/>
      <c r="E212" s="226"/>
      <c r="F212" s="226"/>
      <c r="G212" s="226"/>
      <c r="H212" s="226"/>
      <c r="I212" s="226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</row>
    <row r="213" customFormat="false" ht="12.75" hidden="false" customHeight="true" outlineLevel="0" collapsed="false">
      <c r="A213" s="180" t="s">
        <v>753</v>
      </c>
      <c r="B213" s="217" t="n">
        <v>0.0619</v>
      </c>
      <c r="C213" s="230"/>
      <c r="D213" s="226"/>
      <c r="E213" s="226"/>
      <c r="F213" s="226"/>
      <c r="G213" s="226"/>
      <c r="H213" s="226"/>
      <c r="I213" s="226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</row>
    <row r="214" customFormat="false" ht="12.75" hidden="false" customHeight="true" outlineLevel="0" collapsed="false">
      <c r="A214" s="180" t="s">
        <v>754</v>
      </c>
      <c r="B214" s="217" t="n">
        <v>0.0619</v>
      </c>
      <c r="C214" s="230"/>
      <c r="D214" s="226"/>
      <c r="E214" s="226"/>
      <c r="F214" s="226"/>
      <c r="G214" s="226"/>
      <c r="H214" s="226"/>
      <c r="I214" s="226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</row>
    <row r="215" customFormat="false" ht="12.75" hidden="false" customHeight="true" outlineLevel="0" collapsed="false">
      <c r="A215" s="180" t="s">
        <v>755</v>
      </c>
      <c r="B215" s="217" t="n">
        <v>0.0619</v>
      </c>
      <c r="C215" s="230"/>
      <c r="D215" s="226"/>
      <c r="E215" s="226"/>
      <c r="F215" s="226"/>
      <c r="G215" s="226"/>
      <c r="H215" s="226"/>
      <c r="I215" s="226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</row>
    <row r="216" customFormat="false" ht="12.75" hidden="false" customHeight="true" outlineLevel="0" collapsed="false">
      <c r="A216" s="180"/>
      <c r="B216" s="217"/>
      <c r="C216" s="230"/>
      <c r="D216" s="226"/>
      <c r="E216" s="226"/>
      <c r="F216" s="226"/>
      <c r="G216" s="226"/>
      <c r="H216" s="226"/>
      <c r="I216" s="226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</row>
    <row r="217" customFormat="false" ht="12.75" hidden="false" customHeight="true" outlineLevel="0" collapsed="false">
      <c r="A217" s="180"/>
      <c r="B217" s="217"/>
      <c r="C217" s="230"/>
      <c r="D217" s="226"/>
      <c r="E217" s="226"/>
      <c r="F217" s="226"/>
      <c r="G217" s="226"/>
      <c r="H217" s="226"/>
      <c r="I217" s="226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</row>
    <row r="218" customFormat="false" ht="12.75" hidden="false" customHeight="true" outlineLevel="0" collapsed="false">
      <c r="A218" s="180"/>
      <c r="B218" s="217"/>
      <c r="C218" s="230"/>
      <c r="D218" s="226"/>
      <c r="E218" s="226"/>
      <c r="F218" s="226"/>
      <c r="G218" s="226"/>
      <c r="H218" s="226"/>
      <c r="I218" s="226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</row>
    <row r="219" customFormat="false" ht="12.75" hidden="false" customHeight="true" outlineLevel="0" collapsed="false">
      <c r="A219" s="180"/>
      <c r="B219" s="238"/>
      <c r="C219" s="230"/>
      <c r="D219" s="226"/>
      <c r="E219" s="226"/>
      <c r="F219" s="226"/>
      <c r="G219" s="226"/>
      <c r="H219" s="226"/>
      <c r="I219" s="226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</row>
    <row r="220" customFormat="false" ht="12.75" hidden="false" customHeight="true" outlineLevel="0" collapsed="false">
      <c r="A220" s="180"/>
      <c r="B220" s="238"/>
      <c r="C220" s="230"/>
      <c r="D220" s="226"/>
      <c r="E220" s="226"/>
      <c r="F220" s="226"/>
      <c r="G220" s="226"/>
      <c r="H220" s="226"/>
      <c r="I220" s="226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</row>
    <row r="221" customFormat="false" ht="12.75" hidden="false" customHeight="true" outlineLevel="0" collapsed="false">
      <c r="A221" s="180"/>
      <c r="B221" s="238"/>
      <c r="C221" s="230"/>
      <c r="D221" s="226"/>
      <c r="E221" s="226"/>
      <c r="F221" s="226"/>
      <c r="G221" s="226"/>
      <c r="H221" s="226"/>
      <c r="I221" s="226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</row>
    <row r="222" customFormat="false" ht="12.75" hidden="false" customHeight="true" outlineLevel="0" collapsed="false">
      <c r="A222" s="180"/>
      <c r="B222" s="238"/>
      <c r="C222" s="230"/>
      <c r="D222" s="226"/>
      <c r="E222" s="226"/>
      <c r="F222" s="226"/>
      <c r="G222" s="226"/>
      <c r="H222" s="226"/>
      <c r="I222" s="226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</row>
    <row r="223" customFormat="false" ht="12.75" hidden="false" customHeight="true" outlineLevel="0" collapsed="false">
      <c r="A223" s="180"/>
      <c r="B223" s="238"/>
      <c r="C223" s="230"/>
      <c r="D223" s="226"/>
      <c r="E223" s="226"/>
      <c r="F223" s="226"/>
      <c r="G223" s="226"/>
      <c r="H223" s="226"/>
      <c r="I223" s="226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</row>
    <row r="224" customFormat="false" ht="12.75" hidden="false" customHeight="true" outlineLevel="0" collapsed="false">
      <c r="A224" s="180"/>
      <c r="B224" s="238"/>
      <c r="C224" s="230"/>
      <c r="D224" s="226"/>
      <c r="E224" s="226"/>
      <c r="F224" s="226"/>
      <c r="G224" s="226"/>
      <c r="H224" s="226"/>
      <c r="I224" s="226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</row>
    <row r="225" customFormat="false" ht="12.75" hidden="false" customHeight="true" outlineLevel="0" collapsed="false">
      <c r="A225" s="180"/>
      <c r="B225" s="238"/>
      <c r="C225" s="230"/>
      <c r="D225" s="226"/>
      <c r="E225" s="226"/>
      <c r="F225" s="226"/>
      <c r="G225" s="226"/>
      <c r="H225" s="226"/>
      <c r="I225" s="226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</row>
    <row r="226" customFormat="false" ht="12.75" hidden="false" customHeight="true" outlineLevel="0" collapsed="false">
      <c r="A226" s="180"/>
      <c r="B226" s="238"/>
      <c r="C226" s="230"/>
      <c r="D226" s="226"/>
      <c r="E226" s="226"/>
      <c r="F226" s="226"/>
      <c r="G226" s="226"/>
      <c r="H226" s="226"/>
      <c r="I226" s="226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</row>
    <row r="227" customFormat="false" ht="12.75" hidden="false" customHeight="true" outlineLevel="0" collapsed="false">
      <c r="A227" s="180"/>
      <c r="B227" s="238"/>
      <c r="C227" s="230"/>
      <c r="D227" s="226"/>
      <c r="E227" s="226"/>
      <c r="F227" s="226"/>
      <c r="G227" s="226"/>
      <c r="H227" s="226"/>
      <c r="I227" s="226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</row>
    <row r="228" customFormat="false" ht="12.75" hidden="false" customHeight="true" outlineLevel="0" collapsed="false">
      <c r="A228" s="180"/>
      <c r="B228" s="238"/>
      <c r="C228" s="230"/>
      <c r="D228" s="226"/>
      <c r="E228" s="226"/>
      <c r="F228" s="226"/>
      <c r="G228" s="226"/>
      <c r="H228" s="226"/>
      <c r="I228" s="226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</row>
    <row r="229" customFormat="false" ht="12.75" hidden="false" customHeight="true" outlineLevel="0" collapsed="false">
      <c r="A229" s="180"/>
      <c r="B229" s="238"/>
      <c r="C229" s="230"/>
      <c r="D229" s="226"/>
      <c r="E229" s="226"/>
      <c r="F229" s="226"/>
      <c r="G229" s="226"/>
      <c r="H229" s="226"/>
      <c r="I229" s="226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</row>
    <row r="230" customFormat="false" ht="12.75" hidden="false" customHeight="true" outlineLevel="0" collapsed="false">
      <c r="A230" s="179"/>
      <c r="B230" s="238"/>
      <c r="C230" s="230"/>
      <c r="D230" s="226"/>
      <c r="E230" s="226"/>
      <c r="F230" s="226"/>
      <c r="G230" s="226"/>
      <c r="H230" s="226"/>
      <c r="I230" s="226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</row>
    <row r="231" customFormat="false" ht="12.75" hidden="false" customHeight="true" outlineLevel="0" collapsed="false">
      <c r="A231" s="179"/>
      <c r="B231" s="238"/>
      <c r="C231" s="230"/>
      <c r="D231" s="226"/>
      <c r="E231" s="226"/>
      <c r="F231" s="226"/>
      <c r="G231" s="226"/>
      <c r="H231" s="226"/>
      <c r="I231" s="226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</row>
    <row r="232" customFormat="false" ht="12.75" hidden="false" customHeight="true" outlineLevel="0" collapsed="false">
      <c r="A232" s="179"/>
      <c r="B232" s="238"/>
      <c r="C232" s="230"/>
      <c r="D232" s="226"/>
      <c r="E232" s="226"/>
      <c r="F232" s="226"/>
      <c r="G232" s="226"/>
      <c r="H232" s="226"/>
      <c r="I232" s="226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</row>
    <row r="233" customFormat="false" ht="12.75" hidden="false" customHeight="true" outlineLevel="0" collapsed="false">
      <c r="A233" s="179"/>
      <c r="B233" s="238"/>
      <c r="C233" s="230"/>
      <c r="D233" s="226"/>
      <c r="E233" s="226"/>
      <c r="F233" s="226"/>
      <c r="G233" s="226"/>
      <c r="H233" s="226"/>
      <c r="I233" s="226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</row>
    <row r="234" customFormat="false" ht="12.75" hidden="false" customHeight="true" outlineLevel="0" collapsed="false">
      <c r="A234" s="179"/>
      <c r="B234" s="238"/>
      <c r="C234" s="230"/>
      <c r="D234" s="226"/>
      <c r="E234" s="226"/>
      <c r="F234" s="226"/>
      <c r="G234" s="226"/>
      <c r="H234" s="226"/>
      <c r="I234" s="226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</row>
    <row r="235" customFormat="false" ht="12.75" hidden="false" customHeight="true" outlineLevel="0" collapsed="false">
      <c r="A235" s="179"/>
      <c r="B235" s="238"/>
      <c r="C235" s="230"/>
      <c r="D235" s="226"/>
      <c r="E235" s="226"/>
      <c r="F235" s="226"/>
      <c r="G235" s="226"/>
      <c r="H235" s="226"/>
      <c r="I235" s="226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</row>
    <row r="236" customFormat="false" ht="12.75" hidden="false" customHeight="true" outlineLevel="0" collapsed="false">
      <c r="A236" s="179"/>
      <c r="B236" s="238"/>
      <c r="C236" s="230"/>
      <c r="D236" s="226"/>
      <c r="E236" s="226"/>
      <c r="F236" s="226"/>
      <c r="G236" s="226"/>
      <c r="H236" s="226"/>
      <c r="I236" s="226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</row>
    <row r="237" customFormat="false" ht="12.75" hidden="false" customHeight="true" outlineLevel="0" collapsed="false">
      <c r="A237" s="179"/>
      <c r="B237" s="238"/>
      <c r="C237" s="230"/>
      <c r="D237" s="226"/>
      <c r="E237" s="226"/>
      <c r="F237" s="226"/>
      <c r="G237" s="226"/>
      <c r="H237" s="226"/>
      <c r="I237" s="226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</row>
    <row r="238" customFormat="false" ht="12.75" hidden="false" customHeight="true" outlineLevel="0" collapsed="false">
      <c r="A238" s="179"/>
      <c r="B238" s="238"/>
      <c r="C238" s="230"/>
      <c r="D238" s="226"/>
      <c r="E238" s="226"/>
      <c r="F238" s="226"/>
      <c r="G238" s="226"/>
      <c r="H238" s="226"/>
      <c r="I238" s="226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</row>
    <row r="239" customFormat="false" ht="12.75" hidden="false" customHeight="true" outlineLevel="0" collapsed="false">
      <c r="A239" s="179"/>
      <c r="B239" s="238"/>
      <c r="C239" s="230"/>
      <c r="D239" s="226"/>
      <c r="E239" s="226"/>
      <c r="F239" s="226"/>
      <c r="G239" s="226"/>
      <c r="H239" s="226"/>
      <c r="I239" s="226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</row>
    <row r="240" customFormat="false" ht="12.75" hidden="false" customHeight="true" outlineLevel="0" collapsed="false">
      <c r="A240" s="179"/>
      <c r="B240" s="238"/>
      <c r="C240" s="230"/>
      <c r="D240" s="226"/>
      <c r="E240" s="226"/>
      <c r="F240" s="226"/>
      <c r="G240" s="226"/>
      <c r="H240" s="226"/>
      <c r="I240" s="226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</row>
    <row r="241" customFormat="false" ht="12.75" hidden="false" customHeight="true" outlineLevel="0" collapsed="false">
      <c r="A241" s="179"/>
      <c r="B241" s="238"/>
      <c r="C241" s="230"/>
      <c r="D241" s="226"/>
      <c r="E241" s="226"/>
      <c r="F241" s="226"/>
      <c r="G241" s="226"/>
      <c r="H241" s="226"/>
      <c r="I241" s="226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</row>
    <row r="242" customFormat="false" ht="12.75" hidden="false" customHeight="true" outlineLevel="0" collapsed="false">
      <c r="A242" s="179"/>
      <c r="B242" s="238"/>
      <c r="C242" s="230"/>
      <c r="D242" s="226"/>
      <c r="E242" s="226"/>
      <c r="F242" s="226"/>
      <c r="G242" s="226"/>
      <c r="H242" s="226"/>
      <c r="I242" s="226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</row>
    <row r="243" customFormat="false" ht="12.75" hidden="false" customHeight="true" outlineLevel="0" collapsed="false">
      <c r="A243" s="179"/>
      <c r="B243" s="238"/>
      <c r="C243" s="230"/>
      <c r="D243" s="226"/>
      <c r="E243" s="226"/>
      <c r="F243" s="226"/>
      <c r="G243" s="226"/>
      <c r="H243" s="226"/>
      <c r="I243" s="226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</row>
    <row r="244" customFormat="false" ht="12.75" hidden="false" customHeight="true" outlineLevel="0" collapsed="false">
      <c r="A244" s="179"/>
      <c r="B244" s="238"/>
      <c r="C244" s="230"/>
      <c r="D244" s="226"/>
      <c r="E244" s="226"/>
      <c r="F244" s="226"/>
      <c r="G244" s="226"/>
      <c r="H244" s="226"/>
      <c r="I244" s="226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</row>
    <row r="245" customFormat="false" ht="12.75" hidden="false" customHeight="true" outlineLevel="0" collapsed="false">
      <c r="A245" s="179"/>
      <c r="B245" s="238"/>
      <c r="C245" s="230"/>
      <c r="D245" s="226"/>
      <c r="E245" s="226"/>
      <c r="F245" s="226"/>
      <c r="G245" s="226"/>
      <c r="H245" s="226"/>
      <c r="I245" s="226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</row>
    <row r="246" customFormat="false" ht="12.75" hidden="false" customHeight="true" outlineLevel="0" collapsed="false">
      <c r="A246" s="179"/>
      <c r="B246" s="238"/>
      <c r="C246" s="230"/>
      <c r="D246" s="226"/>
      <c r="E246" s="226"/>
      <c r="F246" s="226"/>
      <c r="G246" s="226"/>
      <c r="H246" s="226"/>
      <c r="I246" s="226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</row>
    <row r="247" customFormat="false" ht="12.75" hidden="false" customHeight="true" outlineLevel="0" collapsed="false">
      <c r="A247" s="179"/>
      <c r="B247" s="238"/>
      <c r="C247" s="230"/>
      <c r="D247" s="226"/>
      <c r="E247" s="226"/>
      <c r="F247" s="226"/>
      <c r="G247" s="226"/>
      <c r="H247" s="226"/>
      <c r="I247" s="226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</row>
    <row r="248" customFormat="false" ht="12.75" hidden="false" customHeight="true" outlineLevel="0" collapsed="false">
      <c r="A248" s="179"/>
      <c r="B248" s="238"/>
      <c r="C248" s="230"/>
      <c r="D248" s="226"/>
      <c r="E248" s="226"/>
      <c r="F248" s="226"/>
      <c r="G248" s="226"/>
      <c r="H248" s="226"/>
      <c r="I248" s="226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</row>
    <row r="249" customFormat="false" ht="12.75" hidden="false" customHeight="true" outlineLevel="0" collapsed="false">
      <c r="A249" s="179"/>
      <c r="B249" s="238"/>
      <c r="C249" s="230"/>
      <c r="D249" s="226"/>
      <c r="E249" s="226"/>
      <c r="F249" s="226"/>
      <c r="G249" s="226"/>
      <c r="H249" s="226"/>
      <c r="I249" s="226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</row>
    <row r="250" customFormat="false" ht="12.75" hidden="false" customHeight="true" outlineLevel="0" collapsed="false">
      <c r="A250" s="179"/>
      <c r="B250" s="238"/>
      <c r="C250" s="230"/>
      <c r="D250" s="226"/>
      <c r="E250" s="226"/>
      <c r="F250" s="226"/>
      <c r="G250" s="226"/>
      <c r="H250" s="226"/>
      <c r="I250" s="226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</row>
    <row r="251" customFormat="false" ht="12.75" hidden="false" customHeight="true" outlineLevel="0" collapsed="false">
      <c r="A251" s="179"/>
      <c r="B251" s="238"/>
      <c r="C251" s="230"/>
      <c r="D251" s="226"/>
      <c r="E251" s="226"/>
      <c r="F251" s="226"/>
      <c r="G251" s="226"/>
      <c r="H251" s="226"/>
      <c r="I251" s="226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</row>
    <row r="252" customFormat="false" ht="12.75" hidden="false" customHeight="true" outlineLevel="0" collapsed="false">
      <c r="A252" s="179"/>
      <c r="B252" s="238"/>
      <c r="C252" s="230"/>
      <c r="D252" s="226"/>
      <c r="E252" s="226"/>
      <c r="F252" s="226"/>
      <c r="G252" s="226"/>
      <c r="H252" s="226"/>
      <c r="I252" s="226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</row>
    <row r="253" customFormat="false" ht="12.75" hidden="false" customHeight="true" outlineLevel="0" collapsed="false">
      <c r="A253" s="180"/>
      <c r="B253" s="217"/>
      <c r="C253" s="230"/>
      <c r="D253" s="226"/>
      <c r="E253" s="226"/>
      <c r="F253" s="226"/>
      <c r="G253" s="226"/>
      <c r="H253" s="226"/>
      <c r="I253" s="226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</row>
    <row r="254" customFormat="false" ht="12.75" hidden="false" customHeight="true" outlineLevel="0" collapsed="false">
      <c r="A254" s="180"/>
      <c r="B254" s="217"/>
      <c r="C254" s="230"/>
      <c r="D254" s="226"/>
      <c r="E254" s="226"/>
      <c r="F254" s="226"/>
      <c r="G254" s="226"/>
      <c r="H254" s="226"/>
      <c r="I254" s="226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</row>
    <row r="255" customFormat="false" ht="12.75" hidden="false" customHeight="true" outlineLevel="0" collapsed="false">
      <c r="A255" s="180"/>
      <c r="B255" s="217"/>
      <c r="C255" s="230"/>
      <c r="D255" s="226"/>
      <c r="E255" s="226"/>
      <c r="F255" s="226"/>
      <c r="G255" s="226"/>
      <c r="H255" s="226"/>
      <c r="I255" s="226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</row>
    <row r="256" customFormat="false" ht="12.75" hidden="false" customHeight="true" outlineLevel="0" collapsed="false">
      <c r="A256" s="180"/>
      <c r="B256" s="217"/>
      <c r="C256" s="230"/>
      <c r="D256" s="226"/>
      <c r="E256" s="226"/>
      <c r="F256" s="226"/>
      <c r="G256" s="226"/>
      <c r="H256" s="226"/>
      <c r="I256" s="226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</row>
    <row r="257" customFormat="false" ht="12.75" hidden="false" customHeight="true" outlineLevel="0" collapsed="false">
      <c r="A257" s="180"/>
      <c r="B257" s="217"/>
      <c r="C257" s="230"/>
      <c r="D257" s="226"/>
      <c r="E257" s="226"/>
      <c r="F257" s="226"/>
      <c r="G257" s="226"/>
      <c r="H257" s="226"/>
      <c r="I257" s="226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</row>
    <row r="258" customFormat="false" ht="12.75" hidden="false" customHeight="true" outlineLevel="0" collapsed="false">
      <c r="A258" s="180"/>
      <c r="B258" s="217"/>
      <c r="C258" s="230"/>
      <c r="D258" s="226"/>
      <c r="E258" s="226"/>
      <c r="F258" s="226"/>
      <c r="G258" s="226"/>
      <c r="H258" s="226"/>
      <c r="I258" s="226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</row>
    <row r="259" customFormat="false" ht="12.75" hidden="false" customHeight="true" outlineLevel="0" collapsed="false">
      <c r="A259" s="180"/>
      <c r="B259" s="217"/>
      <c r="C259" s="230"/>
      <c r="D259" s="226"/>
      <c r="E259" s="226"/>
      <c r="F259" s="226"/>
      <c r="G259" s="226"/>
      <c r="H259" s="226"/>
      <c r="I259" s="226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</row>
    <row r="260" customFormat="false" ht="12.75" hidden="false" customHeight="true" outlineLevel="0" collapsed="false">
      <c r="A260" s="180"/>
      <c r="B260" s="217"/>
      <c r="C260" s="230"/>
      <c r="D260" s="226"/>
      <c r="E260" s="226"/>
      <c r="F260" s="226"/>
      <c r="G260" s="226"/>
      <c r="H260" s="226"/>
      <c r="I260" s="226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</row>
    <row r="261" customFormat="false" ht="12.75" hidden="false" customHeight="true" outlineLevel="0" collapsed="false">
      <c r="A261" s="180"/>
      <c r="B261" s="217"/>
      <c r="C261" s="230"/>
      <c r="D261" s="226"/>
      <c r="E261" s="226"/>
      <c r="F261" s="226"/>
      <c r="G261" s="226"/>
      <c r="H261" s="226"/>
      <c r="I261" s="226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</row>
    <row r="262" customFormat="false" ht="12.75" hidden="false" customHeight="true" outlineLevel="0" collapsed="false">
      <c r="A262" s="180"/>
      <c r="B262" s="217"/>
      <c r="C262" s="230"/>
      <c r="D262" s="226"/>
      <c r="E262" s="226"/>
      <c r="F262" s="226"/>
      <c r="G262" s="226"/>
      <c r="H262" s="226"/>
      <c r="I262" s="226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</row>
    <row r="263" customFormat="false" ht="12.75" hidden="false" customHeight="true" outlineLevel="0" collapsed="false">
      <c r="A263" s="180"/>
      <c r="B263" s="217"/>
      <c r="C263" s="230"/>
      <c r="D263" s="226"/>
      <c r="E263" s="226"/>
      <c r="F263" s="226"/>
      <c r="G263" s="226"/>
      <c r="H263" s="226"/>
      <c r="I263" s="226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</row>
    <row r="264" customFormat="false" ht="12.75" hidden="false" customHeight="true" outlineLevel="0" collapsed="false">
      <c r="A264" s="180"/>
      <c r="B264" s="217"/>
      <c r="C264" s="230"/>
      <c r="D264" s="226"/>
      <c r="E264" s="226"/>
      <c r="F264" s="226"/>
      <c r="G264" s="226"/>
      <c r="H264" s="226"/>
      <c r="I264" s="226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</row>
    <row r="265" customFormat="false" ht="12.75" hidden="false" customHeight="true" outlineLevel="0" collapsed="false">
      <c r="A265" s="180"/>
      <c r="B265" s="217"/>
      <c r="C265" s="230"/>
      <c r="D265" s="226"/>
      <c r="E265" s="226"/>
      <c r="F265" s="226"/>
      <c r="G265" s="226"/>
      <c r="H265" s="226"/>
      <c r="I265" s="226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</row>
    <row r="266" customFormat="false" ht="12.75" hidden="false" customHeight="true" outlineLevel="0" collapsed="false">
      <c r="A266" s="180"/>
      <c r="B266" s="217"/>
      <c r="C266" s="230"/>
      <c r="D266" s="226"/>
      <c r="E266" s="226"/>
      <c r="F266" s="226"/>
      <c r="G266" s="226"/>
      <c r="H266" s="226"/>
      <c r="I266" s="226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</row>
    <row r="267" customFormat="false" ht="12.75" hidden="false" customHeight="true" outlineLevel="0" collapsed="false">
      <c r="A267" s="180"/>
      <c r="B267" s="217"/>
      <c r="C267" s="230"/>
      <c r="D267" s="226"/>
      <c r="E267" s="226"/>
      <c r="F267" s="226"/>
      <c r="G267" s="226"/>
      <c r="H267" s="226"/>
      <c r="I267" s="226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</row>
    <row r="268" customFormat="false" ht="12.75" hidden="false" customHeight="true" outlineLevel="0" collapsed="false">
      <c r="A268" s="180"/>
      <c r="B268" s="217"/>
      <c r="C268" s="230"/>
      <c r="D268" s="226"/>
      <c r="E268" s="226"/>
      <c r="F268" s="226"/>
      <c r="G268" s="226"/>
      <c r="H268" s="226"/>
      <c r="I268" s="226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</row>
    <row r="269" customFormat="false" ht="12.75" hidden="false" customHeight="true" outlineLevel="0" collapsed="false">
      <c r="A269" s="180"/>
      <c r="B269" s="217"/>
      <c r="C269" s="230"/>
      <c r="D269" s="226"/>
      <c r="E269" s="226"/>
      <c r="F269" s="226"/>
      <c r="G269" s="226"/>
      <c r="H269" s="226"/>
      <c r="I269" s="226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</row>
    <row r="270" customFormat="false" ht="12.75" hidden="false" customHeight="true" outlineLevel="0" collapsed="false">
      <c r="A270" s="180"/>
      <c r="B270" s="217"/>
      <c r="C270" s="230"/>
      <c r="D270" s="226"/>
      <c r="E270" s="226"/>
      <c r="F270" s="226"/>
      <c r="G270" s="226"/>
      <c r="H270" s="226"/>
      <c r="I270" s="226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</row>
    <row r="271" customFormat="false" ht="12.75" hidden="false" customHeight="true" outlineLevel="0" collapsed="false">
      <c r="A271" s="180"/>
      <c r="B271" s="217"/>
      <c r="C271" s="230"/>
      <c r="D271" s="226"/>
      <c r="E271" s="226"/>
      <c r="F271" s="226"/>
      <c r="G271" s="226"/>
      <c r="H271" s="226"/>
      <c r="I271" s="226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</row>
    <row r="272" customFormat="false" ht="12.75" hidden="false" customHeight="true" outlineLevel="0" collapsed="false">
      <c r="A272" s="180"/>
      <c r="B272" s="217"/>
      <c r="C272" s="230"/>
      <c r="D272" s="226"/>
      <c r="E272" s="226"/>
      <c r="F272" s="226"/>
      <c r="G272" s="226"/>
      <c r="H272" s="226"/>
      <c r="I272" s="226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</row>
    <row r="273" customFormat="false" ht="12.75" hidden="false" customHeight="true" outlineLevel="0" collapsed="false">
      <c r="A273" s="180"/>
      <c r="B273" s="217"/>
      <c r="C273" s="230"/>
      <c r="D273" s="226"/>
      <c r="E273" s="226"/>
      <c r="F273" s="226"/>
      <c r="G273" s="226"/>
      <c r="H273" s="226"/>
      <c r="I273" s="226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</row>
    <row r="274" customFormat="false" ht="12.75" hidden="false" customHeight="true" outlineLevel="0" collapsed="false">
      <c r="A274" s="180"/>
      <c r="B274" s="217"/>
      <c r="C274" s="230"/>
      <c r="D274" s="226"/>
      <c r="E274" s="226"/>
      <c r="F274" s="226"/>
      <c r="G274" s="226"/>
      <c r="H274" s="226"/>
      <c r="I274" s="226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</row>
    <row r="275" customFormat="false" ht="12.75" hidden="false" customHeight="true" outlineLevel="0" collapsed="false">
      <c r="A275" s="180"/>
      <c r="B275" s="217"/>
      <c r="C275" s="230"/>
      <c r="D275" s="226"/>
      <c r="E275" s="226"/>
      <c r="F275" s="226"/>
      <c r="G275" s="226"/>
      <c r="H275" s="226"/>
      <c r="I275" s="226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</row>
    <row r="276" customFormat="false" ht="12.75" hidden="false" customHeight="true" outlineLevel="0" collapsed="false">
      <c r="A276" s="180"/>
      <c r="B276" s="217"/>
      <c r="C276" s="230"/>
      <c r="D276" s="226"/>
      <c r="E276" s="226"/>
      <c r="F276" s="226"/>
      <c r="G276" s="226"/>
      <c r="H276" s="226"/>
      <c r="I276" s="226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</row>
    <row r="277" customFormat="false" ht="12.75" hidden="false" customHeight="true" outlineLevel="0" collapsed="false">
      <c r="A277" s="180"/>
      <c r="B277" s="217"/>
      <c r="C277" s="230"/>
      <c r="D277" s="226"/>
      <c r="E277" s="226"/>
      <c r="F277" s="226"/>
      <c r="G277" s="226"/>
      <c r="H277" s="226"/>
      <c r="I277" s="226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</row>
    <row r="278" customFormat="false" ht="12.75" hidden="false" customHeight="true" outlineLevel="0" collapsed="false">
      <c r="A278" s="180"/>
      <c r="B278" s="217"/>
      <c r="C278" s="230"/>
      <c r="D278" s="226"/>
      <c r="E278" s="226"/>
      <c r="F278" s="226"/>
      <c r="G278" s="226"/>
      <c r="H278" s="226"/>
      <c r="I278" s="226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</row>
    <row r="279" customFormat="false" ht="12.75" hidden="false" customHeight="true" outlineLevel="0" collapsed="false">
      <c r="A279" s="180"/>
      <c r="B279" s="217"/>
      <c r="C279" s="230"/>
      <c r="D279" s="226"/>
      <c r="E279" s="226"/>
      <c r="F279" s="226"/>
      <c r="G279" s="226"/>
      <c r="H279" s="226"/>
      <c r="I279" s="226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</row>
    <row r="280" customFormat="false" ht="12.75" hidden="false" customHeight="true" outlineLevel="0" collapsed="false">
      <c r="A280" s="180"/>
      <c r="B280" s="217"/>
      <c r="C280" s="230"/>
      <c r="D280" s="226"/>
      <c r="E280" s="226"/>
      <c r="F280" s="226"/>
      <c r="G280" s="226"/>
      <c r="H280" s="226"/>
      <c r="I280" s="226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</row>
    <row r="281" customFormat="false" ht="12.75" hidden="false" customHeight="true" outlineLevel="0" collapsed="false">
      <c r="A281" s="180"/>
      <c r="B281" s="217"/>
      <c r="C281" s="230"/>
      <c r="D281" s="226"/>
      <c r="E281" s="226"/>
      <c r="F281" s="226"/>
      <c r="G281" s="226"/>
      <c r="H281" s="226"/>
      <c r="I281" s="226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</row>
    <row r="282" customFormat="false" ht="12.75" hidden="false" customHeight="true" outlineLevel="0" collapsed="false">
      <c r="A282" s="180"/>
      <c r="B282" s="217"/>
      <c r="C282" s="230"/>
      <c r="D282" s="226"/>
      <c r="E282" s="226"/>
      <c r="F282" s="226"/>
      <c r="G282" s="226"/>
      <c r="H282" s="226"/>
      <c r="I282" s="226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</row>
    <row r="283" customFormat="false" ht="12.75" hidden="false" customHeight="true" outlineLevel="0" collapsed="false">
      <c r="A283" s="180"/>
      <c r="B283" s="217"/>
      <c r="C283" s="230"/>
      <c r="D283" s="226"/>
      <c r="E283" s="226"/>
      <c r="F283" s="226"/>
      <c r="G283" s="226"/>
      <c r="H283" s="226"/>
      <c r="I283" s="226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</row>
    <row r="284" customFormat="false" ht="12.75" hidden="false" customHeight="true" outlineLevel="0" collapsed="false">
      <c r="A284" s="180"/>
      <c r="B284" s="217"/>
      <c r="C284" s="230"/>
      <c r="D284" s="226"/>
      <c r="E284" s="226"/>
      <c r="F284" s="226"/>
      <c r="G284" s="226"/>
      <c r="H284" s="226"/>
      <c r="I284" s="226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</row>
    <row r="285" customFormat="false" ht="12.75" hidden="false" customHeight="true" outlineLevel="0" collapsed="false">
      <c r="A285" s="180"/>
      <c r="B285" s="217"/>
      <c r="C285" s="230"/>
      <c r="D285" s="226"/>
      <c r="E285" s="226"/>
      <c r="F285" s="226"/>
      <c r="G285" s="226"/>
      <c r="H285" s="226"/>
      <c r="I285" s="226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</row>
    <row r="286" customFormat="false" ht="12.75" hidden="false" customHeight="true" outlineLevel="0" collapsed="false">
      <c r="A286" s="180"/>
      <c r="B286" s="217"/>
      <c r="C286" s="230"/>
      <c r="D286" s="226"/>
      <c r="E286" s="226"/>
      <c r="F286" s="226"/>
      <c r="G286" s="226"/>
      <c r="H286" s="226"/>
      <c r="I286" s="226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</row>
    <row r="287" customFormat="false" ht="12.75" hidden="false" customHeight="true" outlineLevel="0" collapsed="false">
      <c r="A287" s="180"/>
      <c r="B287" s="217"/>
      <c r="C287" s="226"/>
      <c r="D287" s="226"/>
      <c r="E287" s="226"/>
      <c r="F287" s="226"/>
      <c r="G287" s="226"/>
      <c r="H287" s="226"/>
      <c r="I287" s="226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</row>
    <row r="288" customFormat="false" ht="12.75" hidden="false" customHeight="true" outlineLevel="0" collapsed="false">
      <c r="A288" s="180"/>
      <c r="B288" s="217"/>
      <c r="C288" s="226"/>
      <c r="D288" s="226"/>
      <c r="E288" s="226"/>
      <c r="F288" s="226"/>
      <c r="G288" s="226"/>
      <c r="H288" s="226"/>
      <c r="I288" s="226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</row>
    <row r="289" customFormat="false" ht="12.75" hidden="false" customHeight="true" outlineLevel="0" collapsed="false">
      <c r="A289" s="180"/>
      <c r="B289" s="217"/>
      <c r="C289" s="226"/>
      <c r="D289" s="226"/>
      <c r="E289" s="226"/>
      <c r="F289" s="226"/>
      <c r="G289" s="226"/>
      <c r="H289" s="226"/>
      <c r="I289" s="226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</row>
    <row r="290" customFormat="false" ht="12.75" hidden="false" customHeight="true" outlineLevel="0" collapsed="false">
      <c r="A290" s="180"/>
      <c r="B290" s="217"/>
      <c r="C290" s="226"/>
      <c r="D290" s="226"/>
      <c r="E290" s="226"/>
      <c r="F290" s="226"/>
      <c r="G290" s="226"/>
      <c r="H290" s="226"/>
      <c r="I290" s="226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</row>
    <row r="291" customFormat="false" ht="12.75" hidden="false" customHeight="true" outlineLevel="0" collapsed="false">
      <c r="A291" s="180"/>
      <c r="B291" s="217"/>
      <c r="C291" s="226"/>
      <c r="D291" s="226"/>
      <c r="E291" s="226"/>
      <c r="F291" s="226"/>
      <c r="G291" s="226"/>
      <c r="H291" s="226"/>
      <c r="I291" s="226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</row>
    <row r="292" customFormat="false" ht="12.75" hidden="false" customHeight="true" outlineLevel="0" collapsed="false">
      <c r="A292" s="180"/>
      <c r="B292" s="217"/>
      <c r="C292" s="226"/>
      <c r="D292" s="226"/>
      <c r="E292" s="226"/>
      <c r="F292" s="226"/>
      <c r="G292" s="226"/>
      <c r="H292" s="226"/>
      <c r="I292" s="226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</row>
    <row r="293" customFormat="false" ht="12.75" hidden="false" customHeight="true" outlineLevel="0" collapsed="false">
      <c r="A293" s="180"/>
      <c r="B293" s="217"/>
      <c r="C293" s="226"/>
      <c r="D293" s="226"/>
      <c r="E293" s="226"/>
      <c r="F293" s="226"/>
      <c r="G293" s="226"/>
      <c r="H293" s="226"/>
      <c r="I293" s="226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</row>
    <row r="294" customFormat="false" ht="12.75" hidden="false" customHeight="true" outlineLevel="0" collapsed="false">
      <c r="A294" s="180"/>
      <c r="B294" s="217"/>
      <c r="C294" s="226"/>
      <c r="D294" s="226"/>
      <c r="E294" s="226"/>
      <c r="F294" s="226"/>
      <c r="G294" s="226"/>
      <c r="H294" s="226"/>
      <c r="I294" s="226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</row>
    <row r="295" customFormat="false" ht="12.75" hidden="false" customHeight="true" outlineLevel="0" collapsed="false">
      <c r="A295" s="180"/>
      <c r="B295" s="217"/>
      <c r="C295" s="226"/>
      <c r="D295" s="226"/>
      <c r="E295" s="226"/>
      <c r="F295" s="226"/>
      <c r="G295" s="226"/>
      <c r="H295" s="226"/>
      <c r="I295" s="226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</row>
    <row r="296" customFormat="false" ht="12.75" hidden="false" customHeight="true" outlineLevel="0" collapsed="false">
      <c r="A296" s="180"/>
      <c r="B296" s="217"/>
      <c r="C296" s="226"/>
      <c r="D296" s="226"/>
      <c r="E296" s="226"/>
      <c r="F296" s="226"/>
      <c r="G296" s="226"/>
      <c r="H296" s="226"/>
      <c r="I296" s="226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</row>
    <row r="297" customFormat="false" ht="12.75" hidden="false" customHeight="true" outlineLevel="0" collapsed="false">
      <c r="A297" s="180"/>
      <c r="B297" s="217"/>
      <c r="C297" s="226"/>
      <c r="D297" s="226"/>
      <c r="E297" s="226"/>
      <c r="F297" s="226"/>
      <c r="G297" s="226"/>
      <c r="H297" s="226"/>
      <c r="I297" s="226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</row>
    <row r="298" customFormat="false" ht="12.75" hidden="false" customHeight="true" outlineLevel="0" collapsed="false">
      <c r="A298" s="180"/>
      <c r="B298" s="217"/>
      <c r="C298" s="226"/>
      <c r="D298" s="226"/>
      <c r="E298" s="226"/>
      <c r="F298" s="226"/>
      <c r="G298" s="226"/>
      <c r="H298" s="226"/>
      <c r="I298" s="226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</row>
    <row r="299" customFormat="false" ht="12.75" hidden="false" customHeight="true" outlineLevel="0" collapsed="false">
      <c r="A299" s="180"/>
      <c r="B299" s="217"/>
      <c r="C299" s="226"/>
      <c r="D299" s="226"/>
      <c r="E299" s="226"/>
      <c r="F299" s="226"/>
      <c r="G299" s="226"/>
      <c r="H299" s="226"/>
      <c r="I299" s="226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</row>
    <row r="300" customFormat="false" ht="12.75" hidden="false" customHeight="true" outlineLevel="0" collapsed="false">
      <c r="A300" s="180"/>
      <c r="B300" s="217"/>
      <c r="C300" s="226"/>
      <c r="D300" s="226"/>
      <c r="E300" s="226"/>
      <c r="F300" s="226"/>
      <c r="G300" s="226"/>
      <c r="H300" s="226"/>
      <c r="I300" s="226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</row>
    <row r="301" customFormat="false" ht="12.75" hidden="false" customHeight="true" outlineLevel="0" collapsed="false">
      <c r="A301" s="180"/>
      <c r="B301" s="217"/>
      <c r="C301" s="226"/>
      <c r="D301" s="226"/>
      <c r="E301" s="226"/>
      <c r="F301" s="226"/>
      <c r="G301" s="226"/>
      <c r="H301" s="226"/>
      <c r="I301" s="226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</row>
    <row r="302" customFormat="false" ht="12.75" hidden="false" customHeight="true" outlineLevel="0" collapsed="false">
      <c r="A302" s="180"/>
      <c r="B302" s="217"/>
      <c r="C302" s="226"/>
      <c r="D302" s="226"/>
      <c r="E302" s="226"/>
      <c r="F302" s="226"/>
      <c r="G302" s="226"/>
      <c r="H302" s="226"/>
      <c r="I302" s="226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</row>
    <row r="303" customFormat="false" ht="12.75" hidden="false" customHeight="true" outlineLevel="0" collapsed="false">
      <c r="A303" s="180"/>
      <c r="B303" s="217"/>
      <c r="C303" s="226"/>
      <c r="D303" s="226"/>
      <c r="E303" s="226"/>
      <c r="F303" s="226"/>
      <c r="G303" s="226"/>
      <c r="H303" s="226"/>
      <c r="I303" s="226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</row>
    <row r="304" customFormat="false" ht="12.75" hidden="false" customHeight="true" outlineLevel="0" collapsed="false">
      <c r="A304" s="180"/>
      <c r="B304" s="217"/>
      <c r="C304" s="226"/>
      <c r="D304" s="226"/>
      <c r="E304" s="226"/>
      <c r="F304" s="226"/>
      <c r="G304" s="226"/>
      <c r="H304" s="226"/>
      <c r="I304" s="226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</row>
    <row r="305" customFormat="false" ht="12.75" hidden="false" customHeight="true" outlineLevel="0" collapsed="false">
      <c r="A305" s="180"/>
      <c r="B305" s="217"/>
      <c r="C305" s="226"/>
      <c r="D305" s="226"/>
      <c r="E305" s="226"/>
      <c r="F305" s="226"/>
      <c r="G305" s="226"/>
      <c r="H305" s="226"/>
      <c r="I305" s="226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</row>
    <row r="306" customFormat="false" ht="12.75" hidden="false" customHeight="true" outlineLevel="0" collapsed="false">
      <c r="A306" s="180"/>
      <c r="B306" s="217"/>
      <c r="C306" s="226"/>
      <c r="D306" s="226"/>
      <c r="E306" s="226"/>
      <c r="F306" s="226"/>
      <c r="G306" s="226"/>
      <c r="H306" s="226"/>
      <c r="I306" s="226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</row>
    <row r="307" customFormat="false" ht="12.75" hidden="false" customHeight="true" outlineLevel="0" collapsed="false">
      <c r="A307" s="180"/>
      <c r="B307" s="217"/>
      <c r="C307" s="226"/>
      <c r="D307" s="226"/>
      <c r="E307" s="226"/>
      <c r="F307" s="226"/>
      <c r="G307" s="226"/>
      <c r="H307" s="226"/>
      <c r="I307" s="226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</row>
    <row r="308" customFormat="false" ht="12.75" hidden="false" customHeight="true" outlineLevel="0" collapsed="false">
      <c r="A308" s="180"/>
      <c r="B308" s="217"/>
      <c r="C308" s="226"/>
      <c r="D308" s="226"/>
      <c r="E308" s="226"/>
      <c r="F308" s="226"/>
      <c r="G308" s="226"/>
      <c r="H308" s="226"/>
      <c r="I308" s="226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</row>
    <row r="309" customFormat="false" ht="12.75" hidden="false" customHeight="true" outlineLevel="0" collapsed="false">
      <c r="A309" s="180"/>
      <c r="B309" s="217"/>
      <c r="C309" s="226"/>
      <c r="D309" s="226"/>
      <c r="E309" s="226"/>
      <c r="F309" s="226"/>
      <c r="G309" s="226"/>
      <c r="H309" s="226"/>
      <c r="I309" s="226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</row>
    <row r="310" customFormat="false" ht="12.75" hidden="false" customHeight="true" outlineLevel="0" collapsed="false">
      <c r="A310" s="180"/>
      <c r="B310" s="217"/>
      <c r="C310" s="226"/>
      <c r="D310" s="226"/>
      <c r="E310" s="226"/>
      <c r="F310" s="226"/>
      <c r="G310" s="226"/>
      <c r="H310" s="226"/>
      <c r="I310" s="226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</row>
    <row r="311" customFormat="false" ht="12.75" hidden="false" customHeight="true" outlineLevel="0" collapsed="false">
      <c r="A311" s="180"/>
      <c r="B311" s="217"/>
      <c r="C311" s="226"/>
      <c r="D311" s="226"/>
      <c r="E311" s="226"/>
      <c r="F311" s="226"/>
      <c r="G311" s="226"/>
      <c r="H311" s="226"/>
      <c r="I311" s="226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</row>
    <row r="312" customFormat="false" ht="12.75" hidden="false" customHeight="true" outlineLevel="0" collapsed="false">
      <c r="A312" s="180"/>
      <c r="B312" s="217"/>
      <c r="C312" s="226"/>
      <c r="D312" s="226"/>
      <c r="E312" s="226"/>
      <c r="F312" s="226"/>
      <c r="G312" s="226"/>
      <c r="H312" s="226"/>
      <c r="I312" s="226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</row>
    <row r="313" customFormat="false" ht="12.75" hidden="false" customHeight="true" outlineLevel="0" collapsed="false">
      <c r="A313" s="180"/>
      <c r="B313" s="217"/>
      <c r="C313" s="226"/>
      <c r="D313" s="226"/>
      <c r="E313" s="226"/>
      <c r="F313" s="226"/>
      <c r="G313" s="226"/>
      <c r="H313" s="226"/>
      <c r="I313" s="226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</row>
    <row r="314" customFormat="false" ht="12.75" hidden="false" customHeight="true" outlineLevel="0" collapsed="false">
      <c r="A314" s="180"/>
      <c r="B314" s="217"/>
      <c r="C314" s="226"/>
      <c r="D314" s="226"/>
      <c r="E314" s="226"/>
      <c r="F314" s="226"/>
      <c r="G314" s="226"/>
      <c r="H314" s="226"/>
      <c r="I314" s="226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</row>
    <row r="315" customFormat="false" ht="12.75" hidden="false" customHeight="true" outlineLevel="0" collapsed="false">
      <c r="A315" s="180"/>
      <c r="B315" s="217"/>
      <c r="C315" s="226"/>
      <c r="D315" s="226"/>
      <c r="E315" s="226"/>
      <c r="F315" s="226"/>
      <c r="G315" s="226"/>
      <c r="H315" s="226"/>
      <c r="I315" s="226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</row>
    <row r="316" customFormat="false" ht="12.75" hidden="false" customHeight="true" outlineLevel="0" collapsed="false">
      <c r="A316" s="180"/>
      <c r="B316" s="217"/>
      <c r="C316" s="226"/>
      <c r="D316" s="226"/>
      <c r="E316" s="226"/>
      <c r="F316" s="226"/>
      <c r="G316" s="226"/>
      <c r="H316" s="226"/>
      <c r="I316" s="226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</row>
    <row r="317" customFormat="false" ht="12.75" hidden="false" customHeight="true" outlineLevel="0" collapsed="false">
      <c r="A317" s="180"/>
      <c r="B317" s="217"/>
      <c r="C317" s="226"/>
      <c r="D317" s="226"/>
      <c r="E317" s="226"/>
      <c r="F317" s="226"/>
      <c r="G317" s="226"/>
      <c r="H317" s="226"/>
      <c r="I317" s="226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</row>
    <row r="318" customFormat="false" ht="12.75" hidden="false" customHeight="true" outlineLevel="0" collapsed="false">
      <c r="A318" s="180"/>
      <c r="B318" s="217"/>
      <c r="C318" s="226"/>
      <c r="D318" s="226"/>
      <c r="E318" s="226"/>
      <c r="F318" s="226"/>
      <c r="G318" s="226"/>
      <c r="H318" s="226"/>
      <c r="I318" s="226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</row>
    <row r="319" customFormat="false" ht="12.75" hidden="false" customHeight="true" outlineLevel="0" collapsed="false">
      <c r="A319" s="180"/>
      <c r="B319" s="217"/>
      <c r="C319" s="226"/>
      <c r="D319" s="226"/>
      <c r="E319" s="226"/>
      <c r="F319" s="226"/>
      <c r="G319" s="226"/>
      <c r="H319" s="226"/>
      <c r="I319" s="226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</row>
    <row r="320" customFormat="false" ht="12.75" hidden="false" customHeight="true" outlineLevel="0" collapsed="false">
      <c r="A320" s="180"/>
      <c r="B320" s="217"/>
      <c r="C320" s="226"/>
      <c r="D320" s="226"/>
      <c r="E320" s="226"/>
      <c r="F320" s="226"/>
      <c r="G320" s="226"/>
      <c r="H320" s="226"/>
      <c r="I320" s="226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</row>
    <row r="321" customFormat="false" ht="12.75" hidden="false" customHeight="true" outlineLevel="0" collapsed="false">
      <c r="A321" s="180"/>
      <c r="B321" s="217"/>
      <c r="C321" s="226"/>
      <c r="D321" s="226"/>
      <c r="E321" s="226"/>
      <c r="F321" s="226"/>
      <c r="G321" s="226"/>
      <c r="H321" s="226"/>
      <c r="I321" s="226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</row>
    <row r="322" customFormat="false" ht="12.75" hidden="false" customHeight="true" outlineLevel="0" collapsed="false">
      <c r="A322" s="180"/>
      <c r="B322" s="217"/>
      <c r="C322" s="226"/>
      <c r="D322" s="226"/>
      <c r="E322" s="226"/>
      <c r="F322" s="226"/>
      <c r="G322" s="226"/>
      <c r="H322" s="226"/>
      <c r="I322" s="226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</row>
    <row r="323" customFormat="false" ht="12.75" hidden="false" customHeight="true" outlineLevel="0" collapsed="false">
      <c r="A323" s="180"/>
      <c r="B323" s="217"/>
      <c r="C323" s="226"/>
      <c r="D323" s="226"/>
      <c r="E323" s="226"/>
      <c r="F323" s="226"/>
      <c r="G323" s="226"/>
      <c r="H323" s="226"/>
      <c r="I323" s="226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</row>
    <row r="324" customFormat="false" ht="12.75" hidden="false" customHeight="true" outlineLevel="0" collapsed="false">
      <c r="A324" s="180"/>
      <c r="B324" s="217"/>
      <c r="C324" s="226"/>
      <c r="D324" s="226"/>
      <c r="E324" s="226"/>
      <c r="F324" s="226"/>
      <c r="G324" s="226"/>
      <c r="H324" s="226"/>
      <c r="I324" s="226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</row>
    <row r="325" customFormat="false" ht="12.75" hidden="false" customHeight="true" outlineLevel="0" collapsed="false">
      <c r="A325" s="180"/>
      <c r="B325" s="217"/>
      <c r="C325" s="226"/>
      <c r="D325" s="226"/>
      <c r="E325" s="226"/>
      <c r="F325" s="226"/>
      <c r="G325" s="226"/>
      <c r="H325" s="226"/>
      <c r="I325" s="226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</row>
    <row r="326" customFormat="false" ht="12.75" hidden="false" customHeight="true" outlineLevel="0" collapsed="false">
      <c r="A326" s="180"/>
      <c r="B326" s="217"/>
      <c r="C326" s="226"/>
      <c r="D326" s="226"/>
      <c r="E326" s="226"/>
      <c r="F326" s="226"/>
      <c r="G326" s="226"/>
      <c r="H326" s="226"/>
      <c r="I326" s="226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</row>
    <row r="327" customFormat="false" ht="12.75" hidden="false" customHeight="true" outlineLevel="0" collapsed="false">
      <c r="A327" s="180"/>
      <c r="B327" s="217"/>
      <c r="C327" s="226"/>
      <c r="D327" s="226"/>
      <c r="E327" s="226"/>
      <c r="F327" s="226"/>
      <c r="G327" s="226"/>
      <c r="H327" s="226"/>
      <c r="I327" s="226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</row>
    <row r="328" customFormat="false" ht="12.75" hidden="false" customHeight="true" outlineLevel="0" collapsed="false">
      <c r="A328" s="180"/>
      <c r="B328" s="217"/>
      <c r="C328" s="226"/>
      <c r="D328" s="226"/>
      <c r="E328" s="226"/>
      <c r="F328" s="226"/>
      <c r="G328" s="226"/>
      <c r="H328" s="226"/>
      <c r="I328" s="226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</row>
    <row r="329" customFormat="false" ht="12.75" hidden="false" customHeight="true" outlineLevel="0" collapsed="false">
      <c r="A329" s="180"/>
      <c r="B329" s="217"/>
      <c r="C329" s="226"/>
      <c r="D329" s="226"/>
      <c r="E329" s="226"/>
      <c r="F329" s="226"/>
      <c r="G329" s="226"/>
      <c r="H329" s="226"/>
      <c r="I329" s="226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</row>
    <row r="330" customFormat="false" ht="12.75" hidden="false" customHeight="true" outlineLevel="0" collapsed="false">
      <c r="A330" s="180"/>
      <c r="B330" s="217"/>
      <c r="C330" s="226"/>
      <c r="D330" s="226"/>
      <c r="E330" s="226"/>
      <c r="F330" s="226"/>
      <c r="G330" s="226"/>
      <c r="H330" s="226"/>
      <c r="I330" s="226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</row>
    <row r="331" customFormat="false" ht="12.75" hidden="false" customHeight="true" outlineLevel="0" collapsed="false">
      <c r="A331" s="180"/>
      <c r="B331" s="217"/>
      <c r="C331" s="226"/>
      <c r="D331" s="226"/>
      <c r="E331" s="226"/>
      <c r="F331" s="226"/>
      <c r="G331" s="226"/>
      <c r="H331" s="226"/>
      <c r="I331" s="226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</row>
    <row r="332" customFormat="false" ht="12.75" hidden="false" customHeight="true" outlineLevel="0" collapsed="false">
      <c r="A332" s="180"/>
      <c r="B332" s="217"/>
      <c r="C332" s="226"/>
      <c r="D332" s="226"/>
      <c r="E332" s="226"/>
      <c r="F332" s="226"/>
      <c r="G332" s="226"/>
      <c r="H332" s="226"/>
      <c r="I332" s="226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</row>
    <row r="333" customFormat="false" ht="12.75" hidden="false" customHeight="true" outlineLevel="0" collapsed="false">
      <c r="A333" s="180"/>
      <c r="B333" s="217"/>
      <c r="C333" s="226"/>
      <c r="D333" s="226"/>
      <c r="E333" s="226"/>
      <c r="F333" s="226"/>
      <c r="G333" s="226"/>
      <c r="H333" s="226"/>
      <c r="I333" s="226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</row>
    <row r="334" customFormat="false" ht="12.75" hidden="false" customHeight="true" outlineLevel="0" collapsed="false">
      <c r="A334" s="180"/>
      <c r="B334" s="217"/>
      <c r="C334" s="226"/>
      <c r="D334" s="226"/>
      <c r="E334" s="226"/>
      <c r="F334" s="226"/>
      <c r="G334" s="226"/>
      <c r="H334" s="226"/>
      <c r="I334" s="226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</row>
    <row r="335" customFormat="false" ht="12.75" hidden="false" customHeight="true" outlineLevel="0" collapsed="false">
      <c r="A335" s="180"/>
      <c r="B335" s="217"/>
      <c r="C335" s="226"/>
      <c r="D335" s="226"/>
      <c r="E335" s="226"/>
      <c r="F335" s="226"/>
      <c r="G335" s="226"/>
      <c r="H335" s="226"/>
      <c r="I335" s="226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</row>
    <row r="336" customFormat="false" ht="12.75" hidden="false" customHeight="true" outlineLevel="0" collapsed="false">
      <c r="A336" s="180"/>
      <c r="B336" s="217"/>
      <c r="C336" s="226"/>
      <c r="D336" s="226"/>
      <c r="E336" s="226"/>
      <c r="F336" s="226"/>
      <c r="G336" s="226"/>
      <c r="H336" s="226"/>
      <c r="I336" s="226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</row>
    <row r="337" customFormat="false" ht="12.75" hidden="false" customHeight="true" outlineLevel="0" collapsed="false">
      <c r="A337" s="180"/>
      <c r="B337" s="217"/>
      <c r="C337" s="226"/>
      <c r="D337" s="226"/>
      <c r="E337" s="226"/>
      <c r="F337" s="226"/>
      <c r="G337" s="226"/>
      <c r="H337" s="226"/>
      <c r="I337" s="226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</row>
    <row r="338" customFormat="false" ht="12.75" hidden="false" customHeight="true" outlineLevel="0" collapsed="false">
      <c r="A338" s="180"/>
      <c r="B338" s="217"/>
      <c r="C338" s="226"/>
      <c r="D338" s="226"/>
      <c r="E338" s="226"/>
      <c r="F338" s="226"/>
      <c r="G338" s="226"/>
      <c r="H338" s="226"/>
      <c r="I338" s="226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</row>
    <row r="339" customFormat="false" ht="12.75" hidden="false" customHeight="true" outlineLevel="0" collapsed="false">
      <c r="A339" s="180"/>
      <c r="B339" s="217"/>
      <c r="C339" s="226"/>
      <c r="D339" s="226"/>
      <c r="E339" s="226"/>
      <c r="F339" s="226"/>
      <c r="G339" s="226"/>
      <c r="H339" s="226"/>
      <c r="I339" s="226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</row>
    <row r="340" customFormat="false" ht="12.75" hidden="false" customHeight="true" outlineLevel="0" collapsed="false">
      <c r="A340" s="180"/>
      <c r="B340" s="217"/>
      <c r="C340" s="226"/>
      <c r="D340" s="226"/>
      <c r="E340" s="226"/>
      <c r="F340" s="226"/>
      <c r="G340" s="226"/>
      <c r="H340" s="226"/>
      <c r="I340" s="226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</row>
    <row r="341" customFormat="false" ht="12.75" hidden="false" customHeight="true" outlineLevel="0" collapsed="false">
      <c r="A341" s="180"/>
      <c r="B341" s="217"/>
      <c r="C341" s="226"/>
      <c r="D341" s="226"/>
      <c r="E341" s="226"/>
      <c r="F341" s="226"/>
      <c r="G341" s="226"/>
      <c r="H341" s="226"/>
      <c r="I341" s="226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</row>
    <row r="342" customFormat="false" ht="12.75" hidden="false" customHeight="true" outlineLevel="0" collapsed="false">
      <c r="A342" s="180"/>
      <c r="B342" s="217"/>
      <c r="C342" s="226"/>
      <c r="D342" s="226"/>
      <c r="E342" s="226"/>
      <c r="F342" s="226"/>
      <c r="G342" s="226"/>
      <c r="H342" s="226"/>
      <c r="I342" s="226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</row>
    <row r="343" customFormat="false" ht="12.75" hidden="false" customHeight="true" outlineLevel="0" collapsed="false">
      <c r="A343" s="180"/>
      <c r="B343" s="217"/>
      <c r="C343" s="226"/>
      <c r="D343" s="226"/>
      <c r="E343" s="226"/>
      <c r="F343" s="226"/>
      <c r="G343" s="226"/>
      <c r="H343" s="226"/>
      <c r="I343" s="226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</row>
    <row r="344" customFormat="false" ht="12.75" hidden="false" customHeight="true" outlineLevel="0" collapsed="false">
      <c r="A344" s="180"/>
      <c r="B344" s="217"/>
      <c r="C344" s="226"/>
      <c r="D344" s="226"/>
      <c r="E344" s="226"/>
      <c r="F344" s="226"/>
      <c r="G344" s="226"/>
      <c r="H344" s="226"/>
      <c r="I344" s="226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</row>
    <row r="345" customFormat="false" ht="12.75" hidden="false" customHeight="true" outlineLevel="0" collapsed="false">
      <c r="A345" s="180"/>
      <c r="B345" s="217"/>
      <c r="C345" s="226"/>
      <c r="D345" s="226"/>
      <c r="E345" s="226"/>
      <c r="F345" s="226"/>
      <c r="G345" s="226"/>
      <c r="H345" s="226"/>
      <c r="I345" s="226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</row>
    <row r="346" customFormat="false" ht="12.75" hidden="false" customHeight="true" outlineLevel="0" collapsed="false">
      <c r="A346" s="180"/>
      <c r="B346" s="217"/>
      <c r="C346" s="226"/>
      <c r="D346" s="226"/>
      <c r="E346" s="226"/>
      <c r="F346" s="226"/>
      <c r="G346" s="226"/>
      <c r="H346" s="226"/>
      <c r="I346" s="226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</row>
    <row r="347" customFormat="false" ht="12.75" hidden="false" customHeight="true" outlineLevel="0" collapsed="false">
      <c r="A347" s="180"/>
      <c r="B347" s="217"/>
      <c r="C347" s="226"/>
      <c r="D347" s="226"/>
      <c r="E347" s="226"/>
      <c r="F347" s="226"/>
      <c r="G347" s="226"/>
      <c r="H347" s="226"/>
      <c r="I347" s="226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</row>
    <row r="348" customFormat="false" ht="12.75" hidden="false" customHeight="true" outlineLevel="0" collapsed="false">
      <c r="A348" s="180"/>
      <c r="B348" s="217"/>
      <c r="C348" s="226"/>
      <c r="D348" s="226"/>
      <c r="E348" s="226"/>
      <c r="F348" s="226"/>
      <c r="G348" s="226"/>
      <c r="H348" s="226"/>
      <c r="I348" s="226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</row>
    <row r="349" customFormat="false" ht="12.75" hidden="false" customHeight="true" outlineLevel="0" collapsed="false">
      <c r="A349" s="180"/>
      <c r="B349" s="217"/>
      <c r="C349" s="226"/>
      <c r="D349" s="226"/>
      <c r="E349" s="226"/>
      <c r="F349" s="226"/>
      <c r="G349" s="226"/>
      <c r="H349" s="226"/>
      <c r="I349" s="226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</row>
    <row r="350" customFormat="false" ht="12.75" hidden="false" customHeight="true" outlineLevel="0" collapsed="false">
      <c r="A350" s="180"/>
      <c r="B350" s="217"/>
      <c r="C350" s="226"/>
      <c r="D350" s="226"/>
      <c r="E350" s="226"/>
      <c r="F350" s="226"/>
      <c r="G350" s="226"/>
      <c r="H350" s="226"/>
      <c r="I350" s="226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</row>
    <row r="351" customFormat="false" ht="12.75" hidden="false" customHeight="true" outlineLevel="0" collapsed="false">
      <c r="A351" s="180"/>
      <c r="B351" s="217"/>
      <c r="C351" s="226"/>
      <c r="D351" s="226"/>
      <c r="E351" s="226"/>
      <c r="F351" s="226"/>
      <c r="G351" s="226"/>
      <c r="H351" s="226"/>
      <c r="I351" s="226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</row>
    <row r="352" customFormat="false" ht="12.75" hidden="false" customHeight="true" outlineLevel="0" collapsed="false">
      <c r="A352" s="180"/>
      <c r="B352" s="217"/>
      <c r="C352" s="226"/>
      <c r="D352" s="226"/>
      <c r="E352" s="226"/>
      <c r="F352" s="226"/>
      <c r="G352" s="226"/>
      <c r="H352" s="226"/>
      <c r="I352" s="226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</row>
    <row r="353" customFormat="false" ht="12.75" hidden="false" customHeight="true" outlineLevel="0" collapsed="false">
      <c r="A353" s="180"/>
      <c r="B353" s="217"/>
      <c r="C353" s="226"/>
      <c r="D353" s="226"/>
      <c r="E353" s="226"/>
      <c r="F353" s="226"/>
      <c r="G353" s="226"/>
      <c r="H353" s="226"/>
      <c r="I353" s="226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</row>
    <row r="354" customFormat="false" ht="12.75" hidden="false" customHeight="true" outlineLevel="0" collapsed="false">
      <c r="A354" s="180"/>
      <c r="B354" s="217"/>
      <c r="C354" s="226"/>
      <c r="D354" s="226"/>
      <c r="E354" s="226"/>
      <c r="F354" s="226"/>
      <c r="G354" s="226"/>
      <c r="H354" s="226"/>
      <c r="I354" s="226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</row>
    <row r="355" customFormat="false" ht="12.75" hidden="false" customHeight="true" outlineLevel="0" collapsed="false">
      <c r="A355" s="180"/>
      <c r="B355" s="217"/>
      <c r="C355" s="226"/>
      <c r="D355" s="226"/>
      <c r="E355" s="226"/>
      <c r="F355" s="226"/>
      <c r="G355" s="226"/>
      <c r="H355" s="226"/>
      <c r="I355" s="226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</row>
    <row r="356" customFormat="false" ht="12.75" hidden="false" customHeight="true" outlineLevel="0" collapsed="false">
      <c r="A356" s="180"/>
      <c r="B356" s="217"/>
      <c r="C356" s="226"/>
      <c r="D356" s="226"/>
      <c r="E356" s="226"/>
      <c r="F356" s="226"/>
      <c r="G356" s="226"/>
      <c r="H356" s="226"/>
      <c r="I356" s="226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</row>
    <row r="357" customFormat="false" ht="12.75" hidden="false" customHeight="true" outlineLevel="0" collapsed="false">
      <c r="A357" s="180"/>
      <c r="B357" s="217"/>
      <c r="C357" s="226"/>
      <c r="D357" s="226"/>
      <c r="E357" s="226"/>
      <c r="F357" s="226"/>
      <c r="G357" s="226"/>
      <c r="H357" s="226"/>
      <c r="I357" s="226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</row>
    <row r="358" customFormat="false" ht="12.75" hidden="false" customHeight="true" outlineLevel="0" collapsed="false">
      <c r="A358" s="180"/>
      <c r="B358" s="217"/>
      <c r="C358" s="226"/>
      <c r="D358" s="226"/>
      <c r="E358" s="226"/>
      <c r="F358" s="226"/>
      <c r="G358" s="226"/>
      <c r="H358" s="226"/>
      <c r="I358" s="226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</row>
    <row r="359" customFormat="false" ht="12.75" hidden="false" customHeight="true" outlineLevel="0" collapsed="false">
      <c r="A359" s="180"/>
      <c r="B359" s="217"/>
      <c r="C359" s="226"/>
      <c r="D359" s="226"/>
      <c r="E359" s="226"/>
      <c r="F359" s="226"/>
      <c r="G359" s="226"/>
      <c r="H359" s="226"/>
      <c r="I359" s="226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</row>
    <row r="360" customFormat="false" ht="12.75" hidden="false" customHeight="true" outlineLevel="0" collapsed="false">
      <c r="A360" s="180"/>
      <c r="B360" s="217"/>
      <c r="C360" s="226"/>
      <c r="D360" s="226"/>
      <c r="E360" s="226"/>
      <c r="F360" s="226"/>
      <c r="G360" s="226"/>
      <c r="H360" s="226"/>
      <c r="I360" s="226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</row>
    <row r="361" customFormat="false" ht="12.75" hidden="false" customHeight="true" outlineLevel="0" collapsed="false">
      <c r="A361" s="180"/>
      <c r="B361" s="217"/>
      <c r="C361" s="226"/>
      <c r="D361" s="226"/>
      <c r="E361" s="226"/>
      <c r="F361" s="226"/>
      <c r="G361" s="226"/>
      <c r="H361" s="226"/>
      <c r="I361" s="226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</row>
    <row r="362" customFormat="false" ht="12.75" hidden="false" customHeight="true" outlineLevel="0" collapsed="false">
      <c r="A362" s="180"/>
      <c r="B362" s="217"/>
      <c r="C362" s="226"/>
      <c r="D362" s="226"/>
      <c r="E362" s="226"/>
      <c r="F362" s="226"/>
      <c r="G362" s="226"/>
      <c r="H362" s="226"/>
      <c r="I362" s="226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</row>
    <row r="363" customFormat="false" ht="12.75" hidden="false" customHeight="true" outlineLevel="0" collapsed="false">
      <c r="A363" s="180"/>
      <c r="B363" s="217"/>
      <c r="C363" s="226"/>
      <c r="D363" s="226"/>
      <c r="E363" s="226"/>
      <c r="F363" s="226"/>
      <c r="G363" s="226"/>
      <c r="H363" s="226"/>
      <c r="I363" s="226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</row>
    <row r="364" customFormat="false" ht="12.75" hidden="false" customHeight="true" outlineLevel="0" collapsed="false">
      <c r="A364" s="180"/>
      <c r="B364" s="217"/>
      <c r="C364" s="226"/>
      <c r="D364" s="226"/>
      <c r="E364" s="226"/>
      <c r="F364" s="226"/>
      <c r="G364" s="226"/>
      <c r="H364" s="226"/>
      <c r="I364" s="226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</row>
    <row r="365" customFormat="false" ht="12.75" hidden="false" customHeight="true" outlineLevel="0" collapsed="false">
      <c r="A365" s="180"/>
      <c r="B365" s="217"/>
      <c r="C365" s="226"/>
      <c r="D365" s="226"/>
      <c r="E365" s="226"/>
      <c r="F365" s="226"/>
      <c r="G365" s="226"/>
      <c r="H365" s="226"/>
      <c r="I365" s="226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</row>
    <row r="366" customFormat="false" ht="12.75" hidden="false" customHeight="true" outlineLevel="0" collapsed="false">
      <c r="A366" s="180"/>
      <c r="B366" s="217"/>
      <c r="C366" s="226"/>
      <c r="D366" s="226"/>
      <c r="E366" s="226"/>
      <c r="F366" s="226"/>
      <c r="G366" s="226"/>
      <c r="H366" s="226"/>
      <c r="I366" s="226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</row>
    <row r="367" customFormat="false" ht="12.75" hidden="false" customHeight="true" outlineLevel="0" collapsed="false">
      <c r="A367" s="180"/>
      <c r="B367" s="217"/>
      <c r="C367" s="226"/>
      <c r="D367" s="226"/>
      <c r="E367" s="226"/>
      <c r="F367" s="226"/>
      <c r="G367" s="226"/>
      <c r="H367" s="226"/>
      <c r="I367" s="226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</row>
    <row r="368" customFormat="false" ht="12.75" hidden="false" customHeight="true" outlineLevel="0" collapsed="false">
      <c r="A368" s="180"/>
      <c r="B368" s="217"/>
      <c r="C368" s="226"/>
      <c r="D368" s="226"/>
      <c r="E368" s="226"/>
      <c r="F368" s="226"/>
      <c r="G368" s="226"/>
      <c r="H368" s="226"/>
      <c r="I368" s="226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</row>
    <row r="369" customFormat="false" ht="12.75" hidden="false" customHeight="true" outlineLevel="0" collapsed="false">
      <c r="A369" s="180"/>
      <c r="B369" s="217"/>
      <c r="C369" s="226"/>
      <c r="D369" s="226"/>
      <c r="E369" s="226"/>
      <c r="F369" s="226"/>
      <c r="G369" s="226"/>
      <c r="H369" s="226"/>
      <c r="I369" s="226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</row>
    <row r="370" customFormat="false" ht="12.75" hidden="false" customHeight="true" outlineLevel="0" collapsed="false">
      <c r="A370" s="180"/>
      <c r="B370" s="217"/>
      <c r="C370" s="226"/>
      <c r="D370" s="226"/>
      <c r="E370" s="226"/>
      <c r="F370" s="226"/>
      <c r="G370" s="226"/>
      <c r="H370" s="226"/>
      <c r="I370" s="226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</row>
    <row r="371" customFormat="false" ht="12.75" hidden="false" customHeight="true" outlineLevel="0" collapsed="false">
      <c r="A371" s="180"/>
      <c r="B371" s="217"/>
      <c r="C371" s="226"/>
      <c r="D371" s="226"/>
      <c r="E371" s="226"/>
      <c r="F371" s="226"/>
      <c r="G371" s="226"/>
      <c r="H371" s="226"/>
      <c r="I371" s="226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</row>
    <row r="372" customFormat="false" ht="12.75" hidden="false" customHeight="true" outlineLevel="0" collapsed="false">
      <c r="A372" s="180"/>
      <c r="B372" s="217"/>
      <c r="C372" s="226"/>
      <c r="D372" s="226"/>
      <c r="E372" s="226"/>
      <c r="F372" s="226"/>
      <c r="G372" s="226"/>
      <c r="H372" s="226"/>
      <c r="I372" s="226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</row>
    <row r="373" customFormat="false" ht="12.75" hidden="false" customHeight="true" outlineLevel="0" collapsed="false">
      <c r="A373" s="180"/>
      <c r="B373" s="217"/>
      <c r="C373" s="226"/>
      <c r="D373" s="226"/>
      <c r="E373" s="226"/>
      <c r="F373" s="226"/>
      <c r="G373" s="226"/>
      <c r="H373" s="226"/>
      <c r="I373" s="226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</row>
    <row r="374" customFormat="false" ht="12.75" hidden="false" customHeight="true" outlineLevel="0" collapsed="false">
      <c r="A374" s="180"/>
      <c r="B374" s="217"/>
      <c r="C374" s="226"/>
      <c r="D374" s="226"/>
      <c r="E374" s="226"/>
      <c r="F374" s="226"/>
      <c r="G374" s="226"/>
      <c r="H374" s="226"/>
      <c r="I374" s="226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</row>
    <row r="375" customFormat="false" ht="12.75" hidden="false" customHeight="true" outlineLevel="0" collapsed="false">
      <c r="A375" s="180"/>
      <c r="B375" s="217"/>
      <c r="C375" s="226"/>
      <c r="D375" s="226"/>
      <c r="E375" s="226"/>
      <c r="F375" s="226"/>
      <c r="G375" s="226"/>
      <c r="H375" s="226"/>
      <c r="I375" s="226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</row>
    <row r="376" customFormat="false" ht="12.75" hidden="false" customHeight="true" outlineLevel="0" collapsed="false">
      <c r="A376" s="180"/>
      <c r="B376" s="217"/>
      <c r="C376" s="226"/>
      <c r="D376" s="226"/>
      <c r="E376" s="226"/>
      <c r="F376" s="226"/>
      <c r="G376" s="226"/>
      <c r="H376" s="226"/>
      <c r="I376" s="226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</row>
    <row r="377" customFormat="false" ht="12.75" hidden="false" customHeight="true" outlineLevel="0" collapsed="false">
      <c r="A377" s="180"/>
      <c r="B377" s="217"/>
      <c r="C377" s="226"/>
      <c r="D377" s="226"/>
      <c r="E377" s="226"/>
      <c r="F377" s="226"/>
      <c r="G377" s="226"/>
      <c r="H377" s="226"/>
      <c r="I377" s="226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</row>
    <row r="378" customFormat="false" ht="12.75" hidden="false" customHeight="true" outlineLevel="0" collapsed="false">
      <c r="A378" s="180"/>
      <c r="B378" s="217"/>
      <c r="C378" s="226"/>
      <c r="D378" s="226"/>
      <c r="E378" s="226"/>
      <c r="F378" s="226"/>
      <c r="G378" s="226"/>
      <c r="H378" s="226"/>
      <c r="I378" s="226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</row>
    <row r="379" customFormat="false" ht="12.75" hidden="false" customHeight="true" outlineLevel="0" collapsed="false">
      <c r="A379" s="180"/>
      <c r="B379" s="217"/>
      <c r="C379" s="226"/>
      <c r="D379" s="226"/>
      <c r="E379" s="226"/>
      <c r="F379" s="226"/>
      <c r="G379" s="226"/>
      <c r="H379" s="226"/>
      <c r="I379" s="226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</row>
    <row r="380" customFormat="false" ht="12.75" hidden="false" customHeight="true" outlineLevel="0" collapsed="false">
      <c r="A380" s="180"/>
      <c r="B380" s="217"/>
      <c r="C380" s="226"/>
      <c r="D380" s="226"/>
      <c r="E380" s="226"/>
      <c r="F380" s="226"/>
      <c r="G380" s="226"/>
      <c r="H380" s="226"/>
      <c r="I380" s="226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</row>
    <row r="381" customFormat="false" ht="12.75" hidden="false" customHeight="true" outlineLevel="0" collapsed="false">
      <c r="A381" s="180"/>
      <c r="B381" s="217"/>
      <c r="C381" s="226"/>
      <c r="D381" s="226"/>
      <c r="E381" s="226"/>
      <c r="F381" s="226"/>
      <c r="G381" s="226"/>
      <c r="H381" s="226"/>
      <c r="I381" s="226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</row>
    <row r="382" customFormat="false" ht="12.75" hidden="false" customHeight="true" outlineLevel="0" collapsed="false">
      <c r="A382" s="180"/>
      <c r="B382" s="217"/>
      <c r="C382" s="226"/>
      <c r="D382" s="226"/>
      <c r="E382" s="226"/>
      <c r="F382" s="226"/>
      <c r="G382" s="226"/>
      <c r="H382" s="226"/>
      <c r="I382" s="226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</row>
    <row r="383" customFormat="false" ht="12.75" hidden="false" customHeight="true" outlineLevel="0" collapsed="false">
      <c r="A383" s="180"/>
      <c r="B383" s="217"/>
      <c r="C383" s="226"/>
      <c r="D383" s="226"/>
      <c r="E383" s="226"/>
      <c r="F383" s="226"/>
      <c r="G383" s="226"/>
      <c r="H383" s="226"/>
      <c r="I383" s="226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</row>
    <row r="384" customFormat="false" ht="12.75" hidden="false" customHeight="true" outlineLevel="0" collapsed="false">
      <c r="A384" s="180"/>
      <c r="B384" s="217"/>
      <c r="C384" s="226"/>
      <c r="D384" s="226"/>
      <c r="E384" s="226"/>
      <c r="F384" s="226"/>
      <c r="G384" s="226"/>
      <c r="H384" s="226"/>
      <c r="I384" s="226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</row>
    <row r="385" customFormat="false" ht="12.75" hidden="false" customHeight="true" outlineLevel="0" collapsed="false">
      <c r="A385" s="180"/>
      <c r="B385" s="217"/>
      <c r="C385" s="226"/>
      <c r="D385" s="226"/>
      <c r="E385" s="226"/>
      <c r="F385" s="226"/>
      <c r="G385" s="226"/>
      <c r="H385" s="226"/>
      <c r="I385" s="226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</row>
    <row r="386" customFormat="false" ht="12.75" hidden="false" customHeight="true" outlineLevel="0" collapsed="false">
      <c r="A386" s="180"/>
      <c r="B386" s="217"/>
      <c r="C386" s="226"/>
      <c r="D386" s="226"/>
      <c r="E386" s="226"/>
      <c r="F386" s="226"/>
      <c r="G386" s="226"/>
      <c r="H386" s="226"/>
      <c r="I386" s="226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</row>
    <row r="387" customFormat="false" ht="12.75" hidden="false" customHeight="true" outlineLevel="0" collapsed="false">
      <c r="A387" s="180"/>
      <c r="B387" s="217"/>
      <c r="C387" s="226"/>
      <c r="D387" s="226"/>
      <c r="E387" s="226"/>
      <c r="F387" s="226"/>
      <c r="G387" s="226"/>
      <c r="H387" s="226"/>
      <c r="I387" s="226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</row>
    <row r="388" customFormat="false" ht="12.75" hidden="false" customHeight="true" outlineLevel="0" collapsed="false">
      <c r="A388" s="180"/>
      <c r="B388" s="217"/>
      <c r="C388" s="226"/>
      <c r="D388" s="226"/>
      <c r="E388" s="226"/>
      <c r="F388" s="226"/>
      <c r="G388" s="226"/>
      <c r="H388" s="226"/>
      <c r="I388" s="226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</row>
    <row r="389" customFormat="false" ht="12.75" hidden="false" customHeight="true" outlineLevel="0" collapsed="false">
      <c r="A389" s="180"/>
      <c r="B389" s="217"/>
      <c r="C389" s="226"/>
      <c r="D389" s="226"/>
      <c r="E389" s="226"/>
      <c r="F389" s="226"/>
      <c r="G389" s="226"/>
      <c r="H389" s="226"/>
      <c r="I389" s="226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</row>
    <row r="390" customFormat="false" ht="12.75" hidden="false" customHeight="true" outlineLevel="0" collapsed="false">
      <c r="A390" s="180"/>
      <c r="B390" s="217"/>
      <c r="C390" s="226"/>
      <c r="D390" s="226"/>
      <c r="E390" s="226"/>
      <c r="F390" s="226"/>
      <c r="G390" s="226"/>
      <c r="H390" s="226"/>
      <c r="I390" s="226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</row>
    <row r="391" customFormat="false" ht="12.75" hidden="false" customHeight="true" outlineLevel="0" collapsed="false">
      <c r="A391" s="180"/>
      <c r="B391" s="217"/>
      <c r="C391" s="226"/>
      <c r="D391" s="226"/>
      <c r="E391" s="226"/>
      <c r="F391" s="226"/>
      <c r="G391" s="226"/>
      <c r="H391" s="226"/>
      <c r="I391" s="226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</row>
    <row r="392" customFormat="false" ht="12.75" hidden="false" customHeight="true" outlineLevel="0" collapsed="false">
      <c r="A392" s="180"/>
      <c r="B392" s="217"/>
      <c r="C392" s="226"/>
      <c r="D392" s="226"/>
      <c r="E392" s="226"/>
      <c r="F392" s="226"/>
      <c r="G392" s="226"/>
      <c r="H392" s="226"/>
      <c r="I392" s="226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</row>
    <row r="393" customFormat="false" ht="12.75" hidden="false" customHeight="true" outlineLevel="0" collapsed="false">
      <c r="A393" s="180"/>
      <c r="B393" s="217"/>
      <c r="C393" s="226"/>
      <c r="D393" s="226"/>
      <c r="E393" s="226"/>
      <c r="F393" s="226"/>
      <c r="G393" s="226"/>
      <c r="H393" s="226"/>
      <c r="I393" s="226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</row>
    <row r="394" customFormat="false" ht="12.75" hidden="false" customHeight="true" outlineLevel="0" collapsed="false">
      <c r="A394" s="180"/>
      <c r="B394" s="217"/>
      <c r="C394" s="226"/>
      <c r="D394" s="226"/>
      <c r="E394" s="226"/>
      <c r="F394" s="226"/>
      <c r="G394" s="226"/>
      <c r="H394" s="226"/>
      <c r="I394" s="226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</row>
    <row r="395" customFormat="false" ht="12.75" hidden="false" customHeight="true" outlineLevel="0" collapsed="false">
      <c r="A395" s="180"/>
      <c r="B395" s="217"/>
      <c r="C395" s="226"/>
      <c r="D395" s="226"/>
      <c r="E395" s="226"/>
      <c r="F395" s="226"/>
      <c r="G395" s="226"/>
      <c r="H395" s="226"/>
      <c r="I395" s="226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</row>
    <row r="396" customFormat="false" ht="12.75" hidden="false" customHeight="true" outlineLevel="0" collapsed="false">
      <c r="A396" s="180"/>
      <c r="B396" s="217"/>
      <c r="C396" s="226"/>
      <c r="D396" s="226"/>
      <c r="E396" s="226"/>
      <c r="F396" s="226"/>
      <c r="G396" s="226"/>
      <c r="H396" s="226"/>
      <c r="I396" s="226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</row>
    <row r="397" customFormat="false" ht="12.75" hidden="false" customHeight="true" outlineLevel="0" collapsed="false">
      <c r="A397" s="180"/>
      <c r="B397" s="217"/>
      <c r="C397" s="226"/>
      <c r="D397" s="226"/>
      <c r="E397" s="226"/>
      <c r="F397" s="226"/>
      <c r="G397" s="226"/>
      <c r="H397" s="226"/>
      <c r="I397" s="226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</row>
    <row r="398" customFormat="false" ht="12.75" hidden="false" customHeight="true" outlineLevel="0" collapsed="false">
      <c r="A398" s="180"/>
      <c r="B398" s="217"/>
      <c r="C398" s="226"/>
      <c r="D398" s="226"/>
      <c r="E398" s="226"/>
      <c r="F398" s="226"/>
      <c r="G398" s="226"/>
      <c r="H398" s="226"/>
      <c r="I398" s="226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</row>
    <row r="399" customFormat="false" ht="12.75" hidden="false" customHeight="true" outlineLevel="0" collapsed="false">
      <c r="A399" s="180"/>
      <c r="B399" s="217"/>
      <c r="C399" s="226"/>
      <c r="D399" s="226"/>
      <c r="E399" s="226"/>
      <c r="F399" s="226"/>
      <c r="G399" s="226"/>
      <c r="H399" s="226"/>
      <c r="I399" s="226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</row>
    <row r="400" customFormat="false" ht="12.75" hidden="false" customHeight="true" outlineLevel="0" collapsed="false">
      <c r="A400" s="180"/>
      <c r="B400" s="217"/>
      <c r="C400" s="226"/>
      <c r="D400" s="226"/>
      <c r="E400" s="226"/>
      <c r="F400" s="226"/>
      <c r="G400" s="226"/>
      <c r="H400" s="226"/>
      <c r="I400" s="226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</row>
    <row r="401" customFormat="false" ht="12.75" hidden="false" customHeight="true" outlineLevel="0" collapsed="false">
      <c r="A401" s="180"/>
      <c r="B401" s="217"/>
      <c r="C401" s="226"/>
      <c r="D401" s="226"/>
      <c r="E401" s="226"/>
      <c r="F401" s="226"/>
      <c r="G401" s="226"/>
      <c r="H401" s="226"/>
      <c r="I401" s="226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</row>
    <row r="402" customFormat="false" ht="12.75" hidden="false" customHeight="true" outlineLevel="0" collapsed="false">
      <c r="A402" s="180"/>
      <c r="B402" s="217"/>
      <c r="C402" s="226"/>
      <c r="D402" s="226"/>
      <c r="E402" s="226"/>
      <c r="F402" s="226"/>
      <c r="G402" s="226"/>
      <c r="H402" s="226"/>
      <c r="I402" s="226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</row>
    <row r="403" customFormat="false" ht="12.75" hidden="false" customHeight="true" outlineLevel="0" collapsed="false">
      <c r="A403" s="180"/>
      <c r="B403" s="217"/>
      <c r="C403" s="226"/>
      <c r="D403" s="226"/>
      <c r="E403" s="226"/>
      <c r="F403" s="226"/>
      <c r="G403" s="226"/>
      <c r="H403" s="226"/>
      <c r="I403" s="226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</row>
    <row r="404" customFormat="false" ht="12.75" hidden="false" customHeight="true" outlineLevel="0" collapsed="false">
      <c r="A404" s="180"/>
      <c r="B404" s="217"/>
      <c r="C404" s="226"/>
      <c r="D404" s="226"/>
      <c r="E404" s="226"/>
      <c r="F404" s="226"/>
      <c r="G404" s="226"/>
      <c r="H404" s="226"/>
      <c r="I404" s="226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</row>
    <row r="405" customFormat="false" ht="12.75" hidden="false" customHeight="true" outlineLevel="0" collapsed="false">
      <c r="A405" s="180"/>
      <c r="B405" s="217"/>
      <c r="C405" s="226"/>
      <c r="D405" s="226"/>
      <c r="E405" s="226"/>
      <c r="F405" s="226"/>
      <c r="G405" s="226"/>
      <c r="H405" s="226"/>
      <c r="I405" s="226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</row>
    <row r="406" customFormat="false" ht="12.75" hidden="false" customHeight="true" outlineLevel="0" collapsed="false">
      <c r="A406" s="180"/>
      <c r="B406" s="217"/>
      <c r="C406" s="226"/>
      <c r="D406" s="226"/>
      <c r="E406" s="226"/>
      <c r="F406" s="226"/>
      <c r="G406" s="226"/>
      <c r="H406" s="226"/>
      <c r="I406" s="226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</row>
    <row r="407" customFormat="false" ht="12.75" hidden="false" customHeight="true" outlineLevel="0" collapsed="false">
      <c r="A407" s="180"/>
      <c r="B407" s="217"/>
      <c r="C407" s="226"/>
      <c r="D407" s="226"/>
      <c r="E407" s="226"/>
      <c r="F407" s="226"/>
      <c r="G407" s="226"/>
      <c r="H407" s="226"/>
      <c r="I407" s="226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</row>
    <row r="408" customFormat="false" ht="12.75" hidden="false" customHeight="true" outlineLevel="0" collapsed="false">
      <c r="A408" s="180"/>
      <c r="B408" s="217"/>
      <c r="C408" s="226"/>
      <c r="D408" s="226"/>
      <c r="E408" s="226"/>
      <c r="F408" s="226"/>
      <c r="G408" s="226"/>
      <c r="H408" s="226"/>
      <c r="I408" s="226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</row>
    <row r="409" customFormat="false" ht="12.75" hidden="false" customHeight="true" outlineLevel="0" collapsed="false">
      <c r="A409" s="180"/>
      <c r="B409" s="217"/>
      <c r="C409" s="226"/>
      <c r="D409" s="226"/>
      <c r="E409" s="226"/>
      <c r="F409" s="226"/>
      <c r="G409" s="226"/>
      <c r="H409" s="226"/>
      <c r="I409" s="226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</row>
    <row r="410" customFormat="false" ht="12.75" hidden="false" customHeight="true" outlineLevel="0" collapsed="false">
      <c r="A410" s="180"/>
      <c r="B410" s="217"/>
      <c r="C410" s="226"/>
      <c r="D410" s="226"/>
      <c r="E410" s="226"/>
      <c r="F410" s="226"/>
      <c r="G410" s="226"/>
      <c r="H410" s="226"/>
      <c r="I410" s="226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</row>
    <row r="411" customFormat="false" ht="12.75" hidden="false" customHeight="true" outlineLevel="0" collapsed="false">
      <c r="A411" s="180"/>
      <c r="B411" s="217"/>
      <c r="C411" s="226"/>
      <c r="D411" s="226"/>
      <c r="E411" s="226"/>
      <c r="F411" s="226"/>
      <c r="G411" s="226"/>
      <c r="H411" s="226"/>
      <c r="I411" s="226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</row>
    <row r="412" customFormat="false" ht="12.75" hidden="false" customHeight="true" outlineLevel="0" collapsed="false">
      <c r="A412" s="180"/>
      <c r="B412" s="217"/>
      <c r="C412" s="226"/>
      <c r="D412" s="226"/>
      <c r="E412" s="226"/>
      <c r="F412" s="226"/>
      <c r="G412" s="226"/>
      <c r="H412" s="226"/>
      <c r="I412" s="226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</row>
    <row r="413" customFormat="false" ht="12.75" hidden="false" customHeight="true" outlineLevel="0" collapsed="false">
      <c r="A413" s="180"/>
      <c r="B413" s="217"/>
      <c r="C413" s="226"/>
      <c r="D413" s="226"/>
      <c r="E413" s="226"/>
      <c r="F413" s="226"/>
      <c r="G413" s="226"/>
      <c r="H413" s="226"/>
      <c r="I413" s="226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</row>
    <row r="414" customFormat="false" ht="12.75" hidden="false" customHeight="true" outlineLevel="0" collapsed="false">
      <c r="A414" s="180"/>
      <c r="B414" s="217"/>
      <c r="C414" s="226"/>
      <c r="D414" s="226"/>
      <c r="E414" s="226"/>
      <c r="F414" s="226"/>
      <c r="G414" s="226"/>
      <c r="H414" s="226"/>
      <c r="I414" s="226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</row>
    <row r="415" customFormat="false" ht="12.75" hidden="false" customHeight="true" outlineLevel="0" collapsed="false">
      <c r="A415" s="180"/>
      <c r="B415" s="217"/>
      <c r="C415" s="226"/>
      <c r="D415" s="226"/>
      <c r="E415" s="226"/>
      <c r="F415" s="226"/>
      <c r="G415" s="226"/>
      <c r="H415" s="226"/>
      <c r="I415" s="226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</row>
    <row r="416" customFormat="false" ht="12.75" hidden="false" customHeight="true" outlineLevel="0" collapsed="false">
      <c r="A416" s="180"/>
      <c r="B416" s="217"/>
      <c r="C416" s="226"/>
      <c r="D416" s="226"/>
      <c r="E416" s="226"/>
      <c r="F416" s="226"/>
      <c r="G416" s="226"/>
      <c r="H416" s="226"/>
      <c r="I416" s="226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</row>
    <row r="417" customFormat="false" ht="12.75" hidden="false" customHeight="true" outlineLevel="0" collapsed="false">
      <c r="A417" s="180"/>
      <c r="B417" s="217"/>
      <c r="C417" s="226"/>
      <c r="D417" s="226"/>
      <c r="E417" s="226"/>
      <c r="F417" s="226"/>
      <c r="G417" s="226"/>
      <c r="H417" s="226"/>
      <c r="I417" s="226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</row>
    <row r="418" customFormat="false" ht="12.75" hidden="false" customHeight="true" outlineLevel="0" collapsed="false">
      <c r="A418" s="180"/>
      <c r="B418" s="217"/>
      <c r="C418" s="226"/>
      <c r="D418" s="226"/>
      <c r="E418" s="226"/>
      <c r="F418" s="226"/>
      <c r="G418" s="226"/>
      <c r="H418" s="226"/>
      <c r="I418" s="226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</row>
    <row r="419" customFormat="false" ht="12.75" hidden="false" customHeight="true" outlineLevel="0" collapsed="false">
      <c r="A419" s="180"/>
      <c r="B419" s="217"/>
      <c r="C419" s="226"/>
      <c r="D419" s="226"/>
      <c r="E419" s="226"/>
      <c r="F419" s="226"/>
      <c r="G419" s="226"/>
      <c r="H419" s="226"/>
      <c r="I419" s="226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</row>
    <row r="420" customFormat="false" ht="12.75" hidden="false" customHeight="true" outlineLevel="0" collapsed="false">
      <c r="A420" s="180"/>
      <c r="B420" s="217"/>
      <c r="C420" s="226"/>
      <c r="D420" s="226"/>
      <c r="E420" s="226"/>
      <c r="F420" s="226"/>
      <c r="G420" s="226"/>
      <c r="H420" s="226"/>
      <c r="I420" s="226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</row>
    <row r="421" customFormat="false" ht="12.75" hidden="false" customHeight="true" outlineLevel="0" collapsed="false">
      <c r="A421" s="180"/>
      <c r="B421" s="217"/>
      <c r="C421" s="226"/>
      <c r="D421" s="226"/>
      <c r="E421" s="226"/>
      <c r="F421" s="226"/>
      <c r="G421" s="226"/>
      <c r="H421" s="226"/>
      <c r="I421" s="226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</row>
    <row r="422" customFormat="false" ht="12.75" hidden="false" customHeight="true" outlineLevel="0" collapsed="false">
      <c r="A422" s="180"/>
      <c r="B422" s="217"/>
      <c r="C422" s="226"/>
      <c r="D422" s="226"/>
      <c r="E422" s="226"/>
      <c r="F422" s="226"/>
      <c r="G422" s="226"/>
      <c r="H422" s="226"/>
      <c r="I422" s="226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</row>
    <row r="423" customFormat="false" ht="12.75" hidden="false" customHeight="true" outlineLevel="0" collapsed="false">
      <c r="A423" s="180"/>
      <c r="B423" s="217"/>
      <c r="C423" s="226"/>
      <c r="D423" s="226"/>
      <c r="E423" s="226"/>
      <c r="F423" s="226"/>
      <c r="G423" s="226"/>
      <c r="H423" s="226"/>
      <c r="I423" s="226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</row>
    <row r="424" customFormat="false" ht="12.75" hidden="false" customHeight="true" outlineLevel="0" collapsed="false">
      <c r="A424" s="180"/>
      <c r="B424" s="217"/>
      <c r="C424" s="226"/>
      <c r="D424" s="226"/>
      <c r="E424" s="226"/>
      <c r="F424" s="226"/>
      <c r="G424" s="226"/>
      <c r="H424" s="226"/>
      <c r="I424" s="226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</row>
    <row r="425" customFormat="false" ht="12.75" hidden="false" customHeight="true" outlineLevel="0" collapsed="false">
      <c r="A425" s="180"/>
      <c r="B425" s="217"/>
      <c r="C425" s="226"/>
      <c r="D425" s="226"/>
      <c r="E425" s="226"/>
      <c r="F425" s="226"/>
      <c r="G425" s="226"/>
      <c r="H425" s="226"/>
      <c r="I425" s="226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</row>
    <row r="426" customFormat="false" ht="12.75" hidden="false" customHeight="true" outlineLevel="0" collapsed="false">
      <c r="A426" s="180"/>
      <c r="B426" s="217"/>
      <c r="C426" s="226"/>
      <c r="D426" s="226"/>
      <c r="E426" s="226"/>
      <c r="F426" s="226"/>
      <c r="G426" s="226"/>
      <c r="H426" s="226"/>
      <c r="I426" s="226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</row>
    <row r="427" customFormat="false" ht="12.75" hidden="false" customHeight="true" outlineLevel="0" collapsed="false">
      <c r="A427" s="180"/>
      <c r="B427" s="217"/>
      <c r="C427" s="226"/>
      <c r="D427" s="226"/>
      <c r="E427" s="226"/>
      <c r="F427" s="226"/>
      <c r="G427" s="226"/>
      <c r="H427" s="226"/>
      <c r="I427" s="226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</row>
    <row r="428" customFormat="false" ht="12.75" hidden="false" customHeight="true" outlineLevel="0" collapsed="false">
      <c r="A428" s="180"/>
      <c r="B428" s="217"/>
      <c r="C428" s="226"/>
      <c r="D428" s="226"/>
      <c r="E428" s="226"/>
      <c r="F428" s="226"/>
      <c r="G428" s="226"/>
      <c r="H428" s="226"/>
      <c r="I428" s="226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</row>
    <row r="429" customFormat="false" ht="12.75" hidden="false" customHeight="true" outlineLevel="0" collapsed="false">
      <c r="A429" s="180"/>
      <c r="B429" s="217"/>
      <c r="C429" s="226"/>
      <c r="D429" s="226"/>
      <c r="E429" s="226"/>
      <c r="F429" s="226"/>
      <c r="G429" s="226"/>
      <c r="H429" s="226"/>
      <c r="I429" s="226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</row>
    <row r="430" customFormat="false" ht="12.75" hidden="false" customHeight="true" outlineLevel="0" collapsed="false">
      <c r="A430" s="180"/>
      <c r="B430" s="217"/>
      <c r="C430" s="226"/>
      <c r="D430" s="226"/>
      <c r="E430" s="226"/>
      <c r="F430" s="226"/>
      <c r="G430" s="226"/>
      <c r="H430" s="226"/>
      <c r="I430" s="226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</row>
    <row r="431" customFormat="false" ht="12.75" hidden="false" customHeight="true" outlineLevel="0" collapsed="false">
      <c r="A431" s="180"/>
      <c r="B431" s="217"/>
      <c r="C431" s="226"/>
      <c r="D431" s="226"/>
      <c r="E431" s="226"/>
      <c r="F431" s="226"/>
      <c r="G431" s="226"/>
      <c r="H431" s="226"/>
      <c r="I431" s="226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</row>
    <row r="432" customFormat="false" ht="12.75" hidden="false" customHeight="true" outlineLevel="0" collapsed="false">
      <c r="A432" s="180"/>
      <c r="B432" s="217"/>
      <c r="C432" s="226"/>
      <c r="D432" s="226"/>
      <c r="E432" s="226"/>
      <c r="F432" s="226"/>
      <c r="G432" s="226"/>
      <c r="H432" s="226"/>
      <c r="I432" s="226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</row>
    <row r="433" customFormat="false" ht="12.75" hidden="false" customHeight="true" outlineLevel="0" collapsed="false">
      <c r="A433" s="180"/>
      <c r="B433" s="217"/>
      <c r="C433" s="226"/>
      <c r="D433" s="226"/>
      <c r="E433" s="226"/>
      <c r="F433" s="226"/>
      <c r="G433" s="226"/>
      <c r="H433" s="226"/>
      <c r="I433" s="226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</row>
    <row r="434" customFormat="false" ht="12.75" hidden="false" customHeight="true" outlineLevel="0" collapsed="false">
      <c r="A434" s="180"/>
      <c r="B434" s="217"/>
      <c r="C434" s="226"/>
      <c r="D434" s="226"/>
      <c r="E434" s="226"/>
      <c r="F434" s="226"/>
      <c r="G434" s="226"/>
      <c r="H434" s="226"/>
      <c r="I434" s="226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</row>
    <row r="435" customFormat="false" ht="12.75" hidden="false" customHeight="true" outlineLevel="0" collapsed="false">
      <c r="A435" s="180"/>
      <c r="B435" s="217"/>
      <c r="C435" s="226"/>
      <c r="D435" s="226"/>
      <c r="E435" s="226"/>
      <c r="F435" s="226"/>
      <c r="G435" s="226"/>
      <c r="H435" s="226"/>
      <c r="I435" s="226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</row>
    <row r="436" customFormat="false" ht="12.75" hidden="false" customHeight="true" outlineLevel="0" collapsed="false">
      <c r="A436" s="180"/>
      <c r="B436" s="217"/>
      <c r="C436" s="226"/>
      <c r="D436" s="226"/>
      <c r="E436" s="226"/>
      <c r="F436" s="226"/>
      <c r="G436" s="226"/>
      <c r="H436" s="226"/>
      <c r="I436" s="226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</row>
    <row r="437" customFormat="false" ht="12.75" hidden="false" customHeight="true" outlineLevel="0" collapsed="false">
      <c r="A437" s="180"/>
      <c r="B437" s="217"/>
      <c r="C437" s="226"/>
      <c r="D437" s="226"/>
      <c r="E437" s="226"/>
      <c r="F437" s="226"/>
      <c r="G437" s="226"/>
      <c r="H437" s="226"/>
      <c r="I437" s="226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</row>
    <row r="438" customFormat="false" ht="12.75" hidden="false" customHeight="true" outlineLevel="0" collapsed="false">
      <c r="A438" s="180"/>
      <c r="B438" s="217"/>
      <c r="C438" s="226"/>
      <c r="D438" s="226"/>
      <c r="E438" s="226"/>
      <c r="F438" s="226"/>
      <c r="G438" s="226"/>
      <c r="H438" s="226"/>
      <c r="I438" s="226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</row>
    <row r="439" customFormat="false" ht="12.75" hidden="false" customHeight="true" outlineLevel="0" collapsed="false">
      <c r="A439" s="180"/>
      <c r="B439" s="217"/>
      <c r="C439" s="226"/>
      <c r="D439" s="226"/>
      <c r="E439" s="226"/>
      <c r="F439" s="226"/>
      <c r="G439" s="226"/>
      <c r="H439" s="226"/>
      <c r="I439" s="226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</row>
    <row r="440" customFormat="false" ht="12.75" hidden="false" customHeight="true" outlineLevel="0" collapsed="false">
      <c r="A440" s="180"/>
      <c r="B440" s="217"/>
      <c r="C440" s="226"/>
      <c r="D440" s="226"/>
      <c r="E440" s="226"/>
      <c r="F440" s="226"/>
      <c r="G440" s="226"/>
      <c r="H440" s="226"/>
      <c r="I440" s="226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</row>
    <row r="441" customFormat="false" ht="12.75" hidden="false" customHeight="true" outlineLevel="0" collapsed="false">
      <c r="A441" s="180"/>
      <c r="B441" s="217"/>
      <c r="C441" s="226"/>
      <c r="D441" s="226"/>
      <c r="E441" s="226"/>
      <c r="F441" s="226"/>
      <c r="G441" s="226"/>
      <c r="H441" s="226"/>
      <c r="I441" s="226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</row>
    <row r="442" customFormat="false" ht="12.75" hidden="false" customHeight="true" outlineLevel="0" collapsed="false">
      <c r="A442" s="180"/>
      <c r="B442" s="217"/>
      <c r="C442" s="226"/>
      <c r="D442" s="226"/>
      <c r="E442" s="226"/>
      <c r="F442" s="226"/>
      <c r="G442" s="226"/>
      <c r="H442" s="226"/>
      <c r="I442" s="226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</row>
    <row r="443" customFormat="false" ht="12.75" hidden="false" customHeight="true" outlineLevel="0" collapsed="false">
      <c r="A443" s="180"/>
      <c r="B443" s="217"/>
      <c r="C443" s="226"/>
      <c r="D443" s="226"/>
      <c r="E443" s="226"/>
      <c r="F443" s="226"/>
      <c r="G443" s="226"/>
      <c r="H443" s="226"/>
      <c r="I443" s="226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</row>
    <row r="444" customFormat="false" ht="12.75" hidden="false" customHeight="true" outlineLevel="0" collapsed="false">
      <c r="A444" s="180"/>
      <c r="B444" s="217"/>
      <c r="C444" s="226"/>
      <c r="D444" s="226"/>
      <c r="E444" s="226"/>
      <c r="F444" s="226"/>
      <c r="G444" s="226"/>
      <c r="H444" s="226"/>
      <c r="I444" s="226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</row>
    <row r="445" customFormat="false" ht="12.75" hidden="false" customHeight="true" outlineLevel="0" collapsed="false">
      <c r="A445" s="180"/>
      <c r="B445" s="217"/>
      <c r="C445" s="226"/>
      <c r="D445" s="226"/>
      <c r="E445" s="226"/>
      <c r="F445" s="226"/>
      <c r="G445" s="226"/>
      <c r="H445" s="226"/>
      <c r="I445" s="226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</row>
    <row r="446" customFormat="false" ht="12.75" hidden="false" customHeight="true" outlineLevel="0" collapsed="false">
      <c r="A446" s="180"/>
      <c r="B446" s="217"/>
      <c r="C446" s="226"/>
      <c r="D446" s="226"/>
      <c r="E446" s="226"/>
      <c r="F446" s="226"/>
      <c r="G446" s="226"/>
      <c r="H446" s="226"/>
      <c r="I446" s="226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</row>
    <row r="447" customFormat="false" ht="12.75" hidden="false" customHeight="true" outlineLevel="0" collapsed="false">
      <c r="A447" s="180"/>
      <c r="B447" s="217"/>
      <c r="C447" s="226"/>
      <c r="D447" s="226"/>
      <c r="E447" s="226"/>
      <c r="F447" s="226"/>
      <c r="G447" s="226"/>
      <c r="H447" s="226"/>
      <c r="I447" s="226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</row>
    <row r="448" customFormat="false" ht="12.75" hidden="false" customHeight="true" outlineLevel="0" collapsed="false">
      <c r="A448" s="180"/>
      <c r="B448" s="217"/>
      <c r="C448" s="226"/>
      <c r="D448" s="226"/>
      <c r="E448" s="226"/>
      <c r="F448" s="226"/>
      <c r="G448" s="226"/>
      <c r="H448" s="226"/>
      <c r="I448" s="226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</row>
    <row r="449" customFormat="false" ht="12.75" hidden="false" customHeight="true" outlineLevel="0" collapsed="false">
      <c r="A449" s="180"/>
      <c r="B449" s="217"/>
      <c r="C449" s="226"/>
      <c r="D449" s="226"/>
      <c r="E449" s="226"/>
      <c r="F449" s="226"/>
      <c r="G449" s="226"/>
      <c r="H449" s="226"/>
      <c r="I449" s="226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</row>
    <row r="450" customFormat="false" ht="12.75" hidden="false" customHeight="true" outlineLevel="0" collapsed="false">
      <c r="A450" s="180"/>
      <c r="B450" s="217"/>
      <c r="C450" s="226"/>
      <c r="D450" s="226"/>
      <c r="E450" s="226"/>
      <c r="F450" s="226"/>
      <c r="G450" s="226"/>
      <c r="H450" s="226"/>
      <c r="I450" s="226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</row>
    <row r="451" customFormat="false" ht="12.75" hidden="false" customHeight="true" outlineLevel="0" collapsed="false">
      <c r="A451" s="180"/>
      <c r="B451" s="217"/>
      <c r="C451" s="226"/>
      <c r="D451" s="226"/>
      <c r="E451" s="226"/>
      <c r="F451" s="226"/>
      <c r="G451" s="226"/>
      <c r="H451" s="226"/>
      <c r="I451" s="226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</row>
    <row r="452" customFormat="false" ht="12.75" hidden="false" customHeight="true" outlineLevel="0" collapsed="false">
      <c r="A452" s="180"/>
      <c r="B452" s="217"/>
      <c r="C452" s="226"/>
      <c r="D452" s="226"/>
      <c r="E452" s="226"/>
      <c r="F452" s="226"/>
      <c r="G452" s="226"/>
      <c r="H452" s="226"/>
      <c r="I452" s="226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</row>
    <row r="453" customFormat="false" ht="12.75" hidden="false" customHeight="true" outlineLevel="0" collapsed="false">
      <c r="A453" s="210"/>
      <c r="B453" s="234"/>
      <c r="C453" s="226"/>
      <c r="D453" s="226"/>
      <c r="E453" s="226"/>
      <c r="F453" s="226"/>
      <c r="G453" s="226"/>
      <c r="H453" s="226"/>
      <c r="I453" s="226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</row>
    <row r="454" customFormat="false" ht="12.75" hidden="false" customHeight="true" outlineLevel="0" collapsed="false">
      <c r="A454" s="210"/>
      <c r="B454" s="234"/>
      <c r="C454" s="226"/>
      <c r="D454" s="226"/>
      <c r="E454" s="226"/>
      <c r="F454" s="226"/>
      <c r="G454" s="226"/>
      <c r="H454" s="226"/>
      <c r="I454" s="226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</row>
    <row r="455" customFormat="false" ht="12.75" hidden="false" customHeight="true" outlineLevel="0" collapsed="false">
      <c r="A455" s="210"/>
      <c r="B455" s="234"/>
      <c r="C455" s="226"/>
      <c r="D455" s="226"/>
      <c r="E455" s="226"/>
      <c r="F455" s="226"/>
      <c r="G455" s="226"/>
      <c r="H455" s="226"/>
      <c r="I455" s="226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</row>
    <row r="456" customFormat="false" ht="12.75" hidden="false" customHeight="true" outlineLevel="0" collapsed="false">
      <c r="A456" s="210"/>
      <c r="B456" s="234"/>
      <c r="C456" s="226"/>
      <c r="D456" s="226"/>
      <c r="E456" s="226"/>
      <c r="F456" s="226"/>
      <c r="G456" s="226"/>
      <c r="H456" s="226"/>
      <c r="I456" s="226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</row>
    <row r="457" customFormat="false" ht="12.75" hidden="false" customHeight="true" outlineLevel="0" collapsed="false">
      <c r="A457" s="210"/>
      <c r="B457" s="234"/>
      <c r="C457" s="226"/>
      <c r="D457" s="226"/>
      <c r="E457" s="226"/>
      <c r="F457" s="226"/>
      <c r="G457" s="226"/>
      <c r="H457" s="226"/>
      <c r="I457" s="226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</row>
    <row r="458" customFormat="false" ht="12.75" hidden="false" customHeight="true" outlineLevel="0" collapsed="false">
      <c r="A458" s="210"/>
      <c r="B458" s="234"/>
      <c r="C458" s="226"/>
      <c r="D458" s="226"/>
      <c r="E458" s="226"/>
      <c r="F458" s="226"/>
      <c r="G458" s="226"/>
      <c r="H458" s="226"/>
      <c r="I458" s="226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</row>
    <row r="459" customFormat="false" ht="12.75" hidden="false" customHeight="true" outlineLevel="0" collapsed="false">
      <c r="A459" s="210"/>
      <c r="B459" s="234"/>
      <c r="C459" s="226"/>
      <c r="D459" s="226"/>
      <c r="E459" s="226"/>
      <c r="F459" s="226"/>
      <c r="G459" s="226"/>
      <c r="H459" s="226"/>
      <c r="I459" s="226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</row>
    <row r="460" customFormat="false" ht="12.75" hidden="false" customHeight="true" outlineLevel="0" collapsed="false">
      <c r="A460" s="210"/>
      <c r="B460" s="234"/>
      <c r="C460" s="226"/>
      <c r="D460" s="226"/>
      <c r="E460" s="226"/>
      <c r="F460" s="226"/>
      <c r="G460" s="226"/>
      <c r="H460" s="226"/>
      <c r="I460" s="226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</row>
    <row r="461" customFormat="false" ht="12.75" hidden="false" customHeight="true" outlineLevel="0" collapsed="false">
      <c r="A461" s="210"/>
      <c r="B461" s="234"/>
      <c r="C461" s="226"/>
      <c r="D461" s="226"/>
      <c r="E461" s="226"/>
      <c r="F461" s="226"/>
      <c r="G461" s="226"/>
      <c r="H461" s="226"/>
      <c r="I461" s="226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</row>
    <row r="462" customFormat="false" ht="12.75" hidden="false" customHeight="true" outlineLevel="0" collapsed="false">
      <c r="A462" s="210"/>
      <c r="B462" s="234"/>
      <c r="C462" s="226"/>
      <c r="D462" s="226"/>
      <c r="E462" s="226"/>
      <c r="F462" s="226"/>
      <c r="G462" s="226"/>
      <c r="H462" s="226"/>
      <c r="I462" s="226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</row>
    <row r="463" customFormat="false" ht="12.75" hidden="false" customHeight="true" outlineLevel="0" collapsed="false">
      <c r="A463" s="210"/>
      <c r="B463" s="234"/>
      <c r="C463" s="226"/>
      <c r="D463" s="226"/>
      <c r="E463" s="226"/>
      <c r="F463" s="226"/>
      <c r="G463" s="226"/>
      <c r="H463" s="226"/>
      <c r="I463" s="226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</row>
    <row r="464" customFormat="false" ht="12.75" hidden="false" customHeight="true" outlineLevel="0" collapsed="false">
      <c r="A464" s="210"/>
      <c r="B464" s="234"/>
      <c r="C464" s="226"/>
      <c r="D464" s="226"/>
      <c r="E464" s="226"/>
      <c r="F464" s="226"/>
      <c r="G464" s="226"/>
      <c r="H464" s="226"/>
      <c r="I464" s="226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</row>
    <row r="465" customFormat="false" ht="12.75" hidden="false" customHeight="true" outlineLevel="0" collapsed="false">
      <c r="A465" s="210"/>
      <c r="B465" s="234"/>
      <c r="C465" s="226"/>
      <c r="D465" s="226"/>
      <c r="E465" s="226"/>
      <c r="F465" s="226"/>
      <c r="G465" s="226"/>
      <c r="H465" s="226"/>
      <c r="I465" s="226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</row>
    <row r="466" customFormat="false" ht="12.75" hidden="false" customHeight="true" outlineLevel="0" collapsed="false">
      <c r="A466" s="210"/>
      <c r="B466" s="234"/>
      <c r="C466" s="226"/>
      <c r="D466" s="226"/>
      <c r="E466" s="226"/>
      <c r="F466" s="226"/>
      <c r="G466" s="226"/>
      <c r="H466" s="226"/>
      <c r="I466" s="226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</row>
    <row r="467" customFormat="false" ht="12.75" hidden="false" customHeight="true" outlineLevel="0" collapsed="false">
      <c r="A467" s="210"/>
      <c r="B467" s="234"/>
      <c r="C467" s="226"/>
      <c r="D467" s="226"/>
      <c r="E467" s="226"/>
      <c r="F467" s="226"/>
      <c r="G467" s="226"/>
      <c r="H467" s="226"/>
      <c r="I467" s="226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</row>
    <row r="468" customFormat="false" ht="12.75" hidden="false" customHeight="true" outlineLevel="0" collapsed="false">
      <c r="A468" s="210"/>
      <c r="B468" s="234"/>
      <c r="C468" s="226"/>
      <c r="D468" s="226"/>
      <c r="E468" s="226"/>
      <c r="F468" s="226"/>
      <c r="G468" s="226"/>
      <c r="H468" s="226"/>
      <c r="I468" s="226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</row>
    <row r="469" customFormat="false" ht="12.75" hidden="false" customHeight="true" outlineLevel="0" collapsed="false">
      <c r="A469" s="210"/>
      <c r="B469" s="234"/>
      <c r="C469" s="226"/>
      <c r="D469" s="226"/>
      <c r="E469" s="226"/>
      <c r="F469" s="226"/>
      <c r="G469" s="226"/>
      <c r="H469" s="226"/>
      <c r="I469" s="226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</row>
    <row r="470" customFormat="false" ht="12.75" hidden="false" customHeight="true" outlineLevel="0" collapsed="false">
      <c r="A470" s="210"/>
      <c r="B470" s="234"/>
      <c r="C470" s="226"/>
      <c r="D470" s="226"/>
      <c r="E470" s="226"/>
      <c r="F470" s="226"/>
      <c r="G470" s="226"/>
      <c r="H470" s="226"/>
      <c r="I470" s="226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</row>
    <row r="471" customFormat="false" ht="12.75" hidden="false" customHeight="true" outlineLevel="0" collapsed="false">
      <c r="A471" s="210"/>
      <c r="B471" s="234"/>
      <c r="C471" s="226"/>
      <c r="D471" s="226"/>
      <c r="E471" s="226"/>
      <c r="F471" s="226"/>
      <c r="G471" s="226"/>
      <c r="H471" s="226"/>
      <c r="I471" s="226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</row>
    <row r="472" customFormat="false" ht="12.75" hidden="false" customHeight="true" outlineLevel="0" collapsed="false">
      <c r="A472" s="210"/>
      <c r="B472" s="234"/>
      <c r="C472" s="226"/>
      <c r="D472" s="226"/>
      <c r="E472" s="226"/>
      <c r="F472" s="226"/>
      <c r="G472" s="226"/>
      <c r="H472" s="226"/>
      <c r="I472" s="226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</row>
    <row r="473" customFormat="false" ht="12.75" hidden="false" customHeight="true" outlineLevel="0" collapsed="false">
      <c r="A473" s="210"/>
      <c r="B473" s="234"/>
      <c r="C473" s="226"/>
      <c r="D473" s="226"/>
      <c r="E473" s="226"/>
      <c r="F473" s="226"/>
      <c r="G473" s="226"/>
      <c r="H473" s="226"/>
      <c r="I473" s="226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</row>
    <row r="474" customFormat="false" ht="12.75" hidden="false" customHeight="true" outlineLevel="0" collapsed="false">
      <c r="A474" s="210"/>
      <c r="B474" s="234"/>
      <c r="C474" s="226"/>
      <c r="D474" s="226"/>
      <c r="E474" s="226"/>
      <c r="F474" s="226"/>
      <c r="G474" s="226"/>
      <c r="H474" s="226"/>
      <c r="I474" s="226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</row>
    <row r="475" customFormat="false" ht="12.75" hidden="false" customHeight="true" outlineLevel="0" collapsed="false">
      <c r="A475" s="210"/>
      <c r="B475" s="234"/>
      <c r="C475" s="226"/>
      <c r="D475" s="226"/>
      <c r="E475" s="226"/>
      <c r="F475" s="226"/>
      <c r="G475" s="226"/>
      <c r="H475" s="226"/>
      <c r="I475" s="226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</row>
    <row r="476" customFormat="false" ht="12.75" hidden="false" customHeight="true" outlineLevel="0" collapsed="false">
      <c r="A476" s="210"/>
      <c r="B476" s="234"/>
      <c r="C476" s="226"/>
      <c r="D476" s="226"/>
      <c r="E476" s="226"/>
      <c r="F476" s="226"/>
      <c r="G476" s="226"/>
      <c r="H476" s="226"/>
      <c r="I476" s="226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</row>
    <row r="477" customFormat="false" ht="12.75" hidden="false" customHeight="true" outlineLevel="0" collapsed="false">
      <c r="A477" s="210"/>
      <c r="B477" s="234"/>
      <c r="C477" s="226"/>
      <c r="D477" s="226"/>
      <c r="E477" s="226"/>
      <c r="F477" s="226"/>
      <c r="G477" s="226"/>
      <c r="H477" s="226"/>
      <c r="I477" s="226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</row>
    <row r="478" customFormat="false" ht="12.75" hidden="false" customHeight="true" outlineLevel="0" collapsed="false">
      <c r="A478" s="210"/>
      <c r="B478" s="234"/>
      <c r="C478" s="226"/>
      <c r="D478" s="226"/>
      <c r="E478" s="226"/>
      <c r="F478" s="226"/>
      <c r="G478" s="226"/>
      <c r="H478" s="226"/>
      <c r="I478" s="226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</row>
    <row r="479" customFormat="false" ht="12.75" hidden="false" customHeight="true" outlineLevel="0" collapsed="false">
      <c r="A479" s="210"/>
      <c r="B479" s="234"/>
      <c r="C479" s="226"/>
      <c r="D479" s="226"/>
      <c r="E479" s="226"/>
      <c r="F479" s="226"/>
      <c r="G479" s="226"/>
      <c r="H479" s="226"/>
      <c r="I479" s="226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</row>
    <row r="480" customFormat="false" ht="12.75" hidden="false" customHeight="true" outlineLevel="0" collapsed="false">
      <c r="A480" s="210"/>
      <c r="B480" s="234"/>
      <c r="C480" s="226"/>
      <c r="D480" s="226"/>
      <c r="E480" s="226"/>
      <c r="F480" s="226"/>
      <c r="G480" s="226"/>
      <c r="H480" s="226"/>
      <c r="I480" s="226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</row>
    <row r="481" customFormat="false" ht="12.75" hidden="false" customHeight="true" outlineLevel="0" collapsed="false">
      <c r="A481" s="210"/>
      <c r="B481" s="234"/>
      <c r="C481" s="226"/>
      <c r="D481" s="226"/>
      <c r="E481" s="226"/>
      <c r="F481" s="226"/>
      <c r="G481" s="226"/>
      <c r="H481" s="226"/>
      <c r="I481" s="226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</row>
    <row r="482" customFormat="false" ht="12.75" hidden="false" customHeight="true" outlineLevel="0" collapsed="false">
      <c r="A482" s="210"/>
      <c r="B482" s="234"/>
      <c r="C482" s="226"/>
      <c r="D482" s="226"/>
      <c r="E482" s="226"/>
      <c r="F482" s="226"/>
      <c r="G482" s="226"/>
      <c r="H482" s="226"/>
      <c r="I482" s="226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</row>
    <row r="483" customFormat="false" ht="12.75" hidden="false" customHeight="true" outlineLevel="0" collapsed="false">
      <c r="A483" s="210"/>
      <c r="B483" s="234"/>
      <c r="C483" s="226"/>
      <c r="D483" s="226"/>
      <c r="E483" s="226"/>
      <c r="F483" s="226"/>
      <c r="G483" s="226"/>
      <c r="H483" s="226"/>
      <c r="I483" s="226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</row>
    <row r="484" customFormat="false" ht="12.75" hidden="false" customHeight="true" outlineLevel="0" collapsed="false">
      <c r="A484" s="210"/>
      <c r="B484" s="234"/>
      <c r="C484" s="226"/>
      <c r="D484" s="226"/>
      <c r="E484" s="226"/>
      <c r="F484" s="226"/>
      <c r="G484" s="226"/>
      <c r="H484" s="226"/>
      <c r="I484" s="226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</row>
    <row r="485" customFormat="false" ht="12.75" hidden="false" customHeight="true" outlineLevel="0" collapsed="false">
      <c r="A485" s="210"/>
      <c r="B485" s="234"/>
      <c r="C485" s="226"/>
      <c r="D485" s="226"/>
      <c r="E485" s="226"/>
      <c r="F485" s="226"/>
      <c r="G485" s="226"/>
      <c r="H485" s="226"/>
      <c r="I485" s="226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</row>
    <row r="486" customFormat="false" ht="12.75" hidden="false" customHeight="true" outlineLevel="0" collapsed="false">
      <c r="A486" s="210"/>
      <c r="B486" s="234"/>
      <c r="C486" s="226"/>
      <c r="D486" s="226"/>
      <c r="E486" s="226"/>
      <c r="F486" s="226"/>
      <c r="G486" s="226"/>
      <c r="H486" s="226"/>
      <c r="I486" s="226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</row>
    <row r="487" customFormat="false" ht="12.75" hidden="false" customHeight="true" outlineLevel="0" collapsed="false">
      <c r="A487" s="210"/>
      <c r="B487" s="234"/>
      <c r="C487" s="226"/>
      <c r="D487" s="226"/>
      <c r="E487" s="226"/>
      <c r="F487" s="226"/>
      <c r="G487" s="226"/>
      <c r="H487" s="226"/>
      <c r="I487" s="226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</row>
    <row r="488" customFormat="false" ht="12.75" hidden="false" customHeight="true" outlineLevel="0" collapsed="false">
      <c r="A488" s="210"/>
      <c r="B488" s="234"/>
      <c r="C488" s="226"/>
      <c r="D488" s="226"/>
      <c r="E488" s="226"/>
      <c r="F488" s="226"/>
      <c r="G488" s="226"/>
      <c r="H488" s="226"/>
      <c r="I488" s="226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</row>
    <row r="489" customFormat="false" ht="12.75" hidden="false" customHeight="true" outlineLevel="0" collapsed="false">
      <c r="A489" s="210"/>
      <c r="B489" s="234"/>
      <c r="C489" s="226"/>
      <c r="D489" s="226"/>
      <c r="E489" s="226"/>
      <c r="F489" s="226"/>
      <c r="G489" s="226"/>
      <c r="H489" s="226"/>
      <c r="I489" s="226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</row>
    <row r="490" customFormat="false" ht="12.75" hidden="false" customHeight="true" outlineLevel="0" collapsed="false">
      <c r="A490" s="210"/>
      <c r="B490" s="234"/>
      <c r="C490" s="226"/>
      <c r="D490" s="226"/>
      <c r="E490" s="226"/>
      <c r="F490" s="226"/>
      <c r="G490" s="226"/>
      <c r="H490" s="226"/>
      <c r="I490" s="226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</row>
    <row r="491" customFormat="false" ht="12.75" hidden="false" customHeight="true" outlineLevel="0" collapsed="false">
      <c r="A491" s="210"/>
      <c r="B491" s="234"/>
      <c r="C491" s="226"/>
      <c r="D491" s="226"/>
      <c r="E491" s="226"/>
      <c r="F491" s="226"/>
      <c r="G491" s="226"/>
      <c r="H491" s="226"/>
      <c r="I491" s="226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</row>
    <row r="492" customFormat="false" ht="12.75" hidden="false" customHeight="true" outlineLevel="0" collapsed="false">
      <c r="A492" s="210"/>
      <c r="B492" s="234"/>
      <c r="C492" s="226"/>
      <c r="D492" s="226"/>
      <c r="E492" s="226"/>
      <c r="F492" s="226"/>
      <c r="G492" s="226"/>
      <c r="H492" s="226"/>
      <c r="I492" s="226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</row>
    <row r="493" customFormat="false" ht="12.75" hidden="false" customHeight="true" outlineLevel="0" collapsed="false">
      <c r="A493" s="210"/>
      <c r="B493" s="234"/>
      <c r="C493" s="226"/>
      <c r="D493" s="226"/>
      <c r="E493" s="226"/>
      <c r="F493" s="226"/>
      <c r="G493" s="226"/>
      <c r="H493" s="226"/>
      <c r="I493" s="226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</row>
    <row r="494" customFormat="false" ht="12.75" hidden="false" customHeight="true" outlineLevel="0" collapsed="false">
      <c r="A494" s="210"/>
      <c r="B494" s="234"/>
      <c r="C494" s="226"/>
      <c r="D494" s="226"/>
      <c r="E494" s="226"/>
      <c r="F494" s="226"/>
      <c r="G494" s="226"/>
      <c r="H494" s="226"/>
      <c r="I494" s="226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</row>
    <row r="495" customFormat="false" ht="12.75" hidden="false" customHeight="true" outlineLevel="0" collapsed="false">
      <c r="A495" s="210"/>
      <c r="B495" s="234"/>
      <c r="C495" s="226"/>
      <c r="D495" s="226"/>
      <c r="E495" s="226"/>
      <c r="F495" s="226"/>
      <c r="G495" s="226"/>
      <c r="H495" s="226"/>
      <c r="I495" s="226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</row>
    <row r="496" customFormat="false" ht="12.75" hidden="false" customHeight="true" outlineLevel="0" collapsed="false">
      <c r="A496" s="210"/>
      <c r="B496" s="234"/>
      <c r="C496" s="226"/>
      <c r="D496" s="226"/>
      <c r="E496" s="226"/>
      <c r="F496" s="226"/>
      <c r="G496" s="226"/>
      <c r="H496" s="226"/>
      <c r="I496" s="226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</row>
    <row r="497" customFormat="false" ht="12.75" hidden="false" customHeight="true" outlineLevel="0" collapsed="false">
      <c r="A497" s="210"/>
      <c r="B497" s="234"/>
      <c r="C497" s="226"/>
      <c r="D497" s="226"/>
      <c r="E497" s="226"/>
      <c r="F497" s="226"/>
      <c r="G497" s="226"/>
      <c r="H497" s="226"/>
      <c r="I497" s="226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</row>
    <row r="498" customFormat="false" ht="12.75" hidden="false" customHeight="true" outlineLevel="0" collapsed="false">
      <c r="A498" s="210"/>
      <c r="B498" s="234"/>
      <c r="C498" s="226"/>
      <c r="D498" s="226"/>
      <c r="E498" s="226"/>
      <c r="F498" s="226"/>
      <c r="G498" s="226"/>
      <c r="H498" s="226"/>
      <c r="I498" s="226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</row>
    <row r="499" customFormat="false" ht="12.75" hidden="false" customHeight="true" outlineLevel="0" collapsed="false">
      <c r="A499" s="210"/>
      <c r="B499" s="234"/>
      <c r="C499" s="226"/>
      <c r="D499" s="226"/>
      <c r="E499" s="226"/>
      <c r="F499" s="226"/>
      <c r="G499" s="226"/>
      <c r="H499" s="226"/>
      <c r="I499" s="226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</row>
    <row r="500" customFormat="false" ht="12.75" hidden="false" customHeight="true" outlineLevel="0" collapsed="false">
      <c r="A500" s="210"/>
      <c r="B500" s="234"/>
      <c r="C500" s="226"/>
      <c r="D500" s="226"/>
      <c r="E500" s="226"/>
      <c r="F500" s="226"/>
      <c r="G500" s="226"/>
      <c r="H500" s="226"/>
      <c r="I500" s="226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</row>
    <row r="501" customFormat="false" ht="12.75" hidden="false" customHeight="true" outlineLevel="0" collapsed="false">
      <c r="A501" s="210"/>
      <c r="B501" s="234"/>
      <c r="C501" s="226"/>
      <c r="D501" s="226"/>
      <c r="E501" s="226"/>
      <c r="F501" s="226"/>
      <c r="G501" s="226"/>
      <c r="H501" s="226"/>
      <c r="I501" s="226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</row>
    <row r="502" customFormat="false" ht="12.75" hidden="false" customHeight="true" outlineLevel="0" collapsed="false">
      <c r="A502" s="210"/>
      <c r="B502" s="234"/>
      <c r="C502" s="226"/>
      <c r="D502" s="226"/>
      <c r="E502" s="226"/>
      <c r="F502" s="226"/>
      <c r="G502" s="226"/>
      <c r="H502" s="226"/>
      <c r="I502" s="226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</row>
    <row r="503" customFormat="false" ht="12.75" hidden="false" customHeight="true" outlineLevel="0" collapsed="false">
      <c r="A503" s="210"/>
      <c r="B503" s="234"/>
      <c r="C503" s="226"/>
      <c r="D503" s="226"/>
      <c r="E503" s="226"/>
      <c r="F503" s="226"/>
      <c r="G503" s="226"/>
      <c r="H503" s="226"/>
      <c r="I503" s="226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</row>
    <row r="504" customFormat="false" ht="12.75" hidden="false" customHeight="true" outlineLevel="0" collapsed="false">
      <c r="A504" s="210"/>
      <c r="B504" s="234"/>
      <c r="C504" s="226"/>
      <c r="D504" s="226"/>
      <c r="E504" s="226"/>
      <c r="F504" s="226"/>
      <c r="G504" s="226"/>
      <c r="H504" s="226"/>
      <c r="I504" s="226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</row>
    <row r="505" customFormat="false" ht="12.75" hidden="false" customHeight="true" outlineLevel="0" collapsed="false">
      <c r="A505" s="210"/>
      <c r="B505" s="234"/>
      <c r="C505" s="226"/>
      <c r="D505" s="226"/>
      <c r="E505" s="226"/>
      <c r="F505" s="226"/>
      <c r="G505" s="226"/>
      <c r="H505" s="226"/>
      <c r="I505" s="226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</row>
    <row r="506" customFormat="false" ht="12.75" hidden="false" customHeight="true" outlineLevel="0" collapsed="false">
      <c r="A506" s="210"/>
      <c r="B506" s="234"/>
      <c r="C506" s="226"/>
      <c r="D506" s="226"/>
      <c r="E506" s="226"/>
      <c r="F506" s="226"/>
      <c r="G506" s="226"/>
      <c r="H506" s="226"/>
      <c r="I506" s="226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</row>
    <row r="507" customFormat="false" ht="12.75" hidden="false" customHeight="true" outlineLevel="0" collapsed="false">
      <c r="A507" s="210"/>
      <c r="B507" s="234"/>
      <c r="C507" s="226"/>
      <c r="D507" s="226"/>
      <c r="E507" s="226"/>
      <c r="F507" s="226"/>
      <c r="G507" s="226"/>
      <c r="H507" s="226"/>
      <c r="I507" s="226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</row>
    <row r="508" customFormat="false" ht="12.75" hidden="false" customHeight="true" outlineLevel="0" collapsed="false">
      <c r="A508" s="210"/>
      <c r="B508" s="234"/>
      <c r="C508" s="226"/>
      <c r="D508" s="226"/>
      <c r="E508" s="226"/>
      <c r="F508" s="226"/>
      <c r="G508" s="226"/>
      <c r="H508" s="226"/>
      <c r="I508" s="226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</row>
    <row r="509" customFormat="false" ht="12.75" hidden="false" customHeight="true" outlineLevel="0" collapsed="false">
      <c r="A509" s="210"/>
      <c r="B509" s="234"/>
      <c r="C509" s="226"/>
      <c r="D509" s="226"/>
      <c r="E509" s="226"/>
      <c r="F509" s="226"/>
      <c r="G509" s="226"/>
      <c r="H509" s="226"/>
      <c r="I509" s="226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</row>
    <row r="510" customFormat="false" ht="12.75" hidden="false" customHeight="true" outlineLevel="0" collapsed="false">
      <c r="A510" s="210"/>
      <c r="B510" s="234"/>
      <c r="C510" s="226"/>
      <c r="D510" s="226"/>
      <c r="E510" s="226"/>
      <c r="F510" s="226"/>
      <c r="G510" s="226"/>
      <c r="H510" s="226"/>
      <c r="I510" s="226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</row>
    <row r="511" customFormat="false" ht="12.75" hidden="false" customHeight="true" outlineLevel="0" collapsed="false">
      <c r="A511" s="210"/>
      <c r="B511" s="234"/>
      <c r="C511" s="226"/>
      <c r="D511" s="226"/>
      <c r="E511" s="226"/>
      <c r="F511" s="226"/>
      <c r="G511" s="226"/>
      <c r="H511" s="226"/>
      <c r="I511" s="226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</row>
    <row r="512" customFormat="false" ht="12.75" hidden="false" customHeight="true" outlineLevel="0" collapsed="false">
      <c r="A512" s="210"/>
      <c r="B512" s="234"/>
      <c r="C512" s="226"/>
      <c r="D512" s="226"/>
      <c r="E512" s="226"/>
      <c r="F512" s="226"/>
      <c r="G512" s="226"/>
      <c r="H512" s="226"/>
      <c r="I512" s="226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</row>
    <row r="513" customFormat="false" ht="12.75" hidden="false" customHeight="true" outlineLevel="0" collapsed="false">
      <c r="A513" s="210"/>
      <c r="B513" s="234"/>
      <c r="C513" s="226"/>
      <c r="D513" s="226"/>
      <c r="E513" s="226"/>
      <c r="F513" s="226"/>
      <c r="G513" s="226"/>
      <c r="H513" s="226"/>
      <c r="I513" s="226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</row>
    <row r="514" customFormat="false" ht="12.75" hidden="false" customHeight="true" outlineLevel="0" collapsed="false">
      <c r="A514" s="210"/>
      <c r="B514" s="234"/>
      <c r="C514" s="226"/>
      <c r="D514" s="226"/>
      <c r="E514" s="226"/>
      <c r="F514" s="226"/>
      <c r="G514" s="226"/>
      <c r="H514" s="226"/>
      <c r="I514" s="226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</row>
    <row r="515" customFormat="false" ht="12.75" hidden="false" customHeight="true" outlineLevel="0" collapsed="false">
      <c r="A515" s="210"/>
      <c r="B515" s="234"/>
      <c r="C515" s="226"/>
      <c r="D515" s="226"/>
      <c r="E515" s="226"/>
      <c r="F515" s="226"/>
      <c r="G515" s="226"/>
      <c r="H515" s="226"/>
      <c r="I515" s="226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</row>
    <row r="516" customFormat="false" ht="12.75" hidden="false" customHeight="true" outlineLevel="0" collapsed="false">
      <c r="A516" s="210"/>
      <c r="B516" s="234"/>
      <c r="C516" s="226"/>
      <c r="D516" s="226"/>
      <c r="E516" s="226"/>
      <c r="F516" s="226"/>
      <c r="G516" s="226"/>
      <c r="H516" s="226"/>
      <c r="I516" s="226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</row>
    <row r="517" customFormat="false" ht="12.75" hidden="false" customHeight="true" outlineLevel="0" collapsed="false">
      <c r="A517" s="210"/>
      <c r="B517" s="234"/>
      <c r="C517" s="226"/>
      <c r="D517" s="226"/>
      <c r="E517" s="226"/>
      <c r="F517" s="226"/>
      <c r="G517" s="226"/>
      <c r="H517" s="226"/>
      <c r="I517" s="226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</row>
    <row r="518" customFormat="false" ht="12.75" hidden="false" customHeight="true" outlineLevel="0" collapsed="false">
      <c r="A518" s="210"/>
      <c r="B518" s="234"/>
      <c r="C518" s="226"/>
      <c r="D518" s="226"/>
      <c r="E518" s="226"/>
      <c r="F518" s="226"/>
      <c r="G518" s="226"/>
      <c r="H518" s="226"/>
      <c r="I518" s="226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</row>
    <row r="519" customFormat="false" ht="12.75" hidden="false" customHeight="true" outlineLevel="0" collapsed="false">
      <c r="A519" s="210"/>
      <c r="B519" s="234"/>
      <c r="C519" s="226"/>
      <c r="D519" s="226"/>
      <c r="E519" s="226"/>
      <c r="F519" s="226"/>
      <c r="G519" s="226"/>
      <c r="H519" s="226"/>
      <c r="I519" s="226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</row>
    <row r="520" customFormat="false" ht="12.75" hidden="false" customHeight="true" outlineLevel="0" collapsed="false">
      <c r="A520" s="210"/>
      <c r="B520" s="234"/>
      <c r="C520" s="226"/>
      <c r="D520" s="226"/>
      <c r="E520" s="226"/>
      <c r="F520" s="226"/>
      <c r="G520" s="226"/>
      <c r="H520" s="226"/>
      <c r="I520" s="226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</row>
    <row r="521" customFormat="false" ht="12.75" hidden="false" customHeight="true" outlineLevel="0" collapsed="false">
      <c r="A521" s="210"/>
      <c r="B521" s="234"/>
      <c r="C521" s="226"/>
      <c r="D521" s="226"/>
      <c r="E521" s="226"/>
      <c r="F521" s="226"/>
      <c r="G521" s="226"/>
      <c r="H521" s="226"/>
      <c r="I521" s="226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</row>
    <row r="522" customFormat="false" ht="12.75" hidden="false" customHeight="true" outlineLevel="0" collapsed="false">
      <c r="A522" s="210"/>
      <c r="B522" s="234"/>
      <c r="C522" s="226"/>
      <c r="D522" s="226"/>
      <c r="E522" s="226"/>
      <c r="F522" s="226"/>
      <c r="G522" s="226"/>
      <c r="H522" s="226"/>
      <c r="I522" s="226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</row>
    <row r="523" customFormat="false" ht="12.75" hidden="false" customHeight="true" outlineLevel="0" collapsed="false">
      <c r="A523" s="210"/>
      <c r="B523" s="234"/>
      <c r="C523" s="226"/>
      <c r="D523" s="226"/>
      <c r="E523" s="226"/>
      <c r="F523" s="226"/>
      <c r="G523" s="226"/>
      <c r="H523" s="226"/>
      <c r="I523" s="226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</row>
    <row r="524" customFormat="false" ht="12.75" hidden="false" customHeight="true" outlineLevel="0" collapsed="false">
      <c r="A524" s="210"/>
      <c r="B524" s="234"/>
      <c r="C524" s="226"/>
      <c r="D524" s="226"/>
      <c r="E524" s="226"/>
      <c r="F524" s="226"/>
      <c r="G524" s="226"/>
      <c r="H524" s="226"/>
      <c r="I524" s="226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</row>
    <row r="525" customFormat="false" ht="12.75" hidden="false" customHeight="true" outlineLevel="0" collapsed="false">
      <c r="A525" s="210"/>
      <c r="B525" s="234"/>
      <c r="C525" s="226"/>
      <c r="D525" s="226"/>
      <c r="E525" s="226"/>
      <c r="F525" s="226"/>
      <c r="G525" s="226"/>
      <c r="H525" s="226"/>
      <c r="I525" s="226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</row>
    <row r="526" customFormat="false" ht="12.75" hidden="false" customHeight="true" outlineLevel="0" collapsed="false">
      <c r="A526" s="210"/>
      <c r="B526" s="234"/>
      <c r="C526" s="226"/>
      <c r="D526" s="226"/>
      <c r="E526" s="226"/>
      <c r="F526" s="226"/>
      <c r="G526" s="226"/>
      <c r="H526" s="226"/>
      <c r="I526" s="226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</row>
    <row r="527" customFormat="false" ht="12.75" hidden="false" customHeight="true" outlineLevel="0" collapsed="false">
      <c r="A527" s="210"/>
      <c r="B527" s="234"/>
      <c r="C527" s="226"/>
      <c r="D527" s="226"/>
      <c r="E527" s="226"/>
      <c r="F527" s="226"/>
      <c r="G527" s="226"/>
      <c r="H527" s="226"/>
      <c r="I527" s="226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</row>
    <row r="528" customFormat="false" ht="12.75" hidden="false" customHeight="true" outlineLevel="0" collapsed="false">
      <c r="A528" s="210"/>
      <c r="B528" s="234"/>
      <c r="C528" s="226"/>
      <c r="D528" s="226"/>
      <c r="E528" s="226"/>
      <c r="F528" s="226"/>
      <c r="G528" s="226"/>
      <c r="H528" s="226"/>
      <c r="I528" s="226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</row>
    <row r="529" customFormat="false" ht="12.75" hidden="false" customHeight="true" outlineLevel="0" collapsed="false">
      <c r="A529" s="210"/>
      <c r="B529" s="234"/>
      <c r="C529" s="226"/>
      <c r="D529" s="226"/>
      <c r="E529" s="226"/>
      <c r="F529" s="226"/>
      <c r="G529" s="226"/>
      <c r="H529" s="226"/>
      <c r="I529" s="226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</row>
    <row r="530" customFormat="false" ht="12.75" hidden="false" customHeight="true" outlineLevel="0" collapsed="false">
      <c r="A530" s="210"/>
      <c r="B530" s="234"/>
      <c r="C530" s="226"/>
      <c r="D530" s="226"/>
      <c r="E530" s="226"/>
      <c r="F530" s="226"/>
      <c r="G530" s="226"/>
      <c r="H530" s="226"/>
      <c r="I530" s="226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</row>
    <row r="531" customFormat="false" ht="12.75" hidden="false" customHeight="true" outlineLevel="0" collapsed="false">
      <c r="A531" s="210"/>
      <c r="B531" s="234"/>
      <c r="C531" s="226"/>
      <c r="D531" s="226"/>
      <c r="E531" s="226"/>
      <c r="F531" s="226"/>
      <c r="G531" s="226"/>
      <c r="H531" s="226"/>
      <c r="I531" s="226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</row>
    <row r="532" customFormat="false" ht="12.75" hidden="false" customHeight="true" outlineLevel="0" collapsed="false">
      <c r="A532" s="210"/>
      <c r="B532" s="234"/>
      <c r="C532" s="226"/>
      <c r="D532" s="226"/>
      <c r="E532" s="226"/>
      <c r="F532" s="226"/>
      <c r="G532" s="226"/>
      <c r="H532" s="226"/>
      <c r="I532" s="226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</row>
    <row r="533" customFormat="false" ht="12.75" hidden="false" customHeight="true" outlineLevel="0" collapsed="false">
      <c r="A533" s="210"/>
      <c r="B533" s="234"/>
      <c r="C533" s="226"/>
      <c r="D533" s="226"/>
      <c r="E533" s="226"/>
      <c r="F533" s="226"/>
      <c r="G533" s="226"/>
      <c r="H533" s="226"/>
      <c r="I533" s="226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</row>
    <row r="534" customFormat="false" ht="12.75" hidden="false" customHeight="true" outlineLevel="0" collapsed="false">
      <c r="A534" s="210"/>
      <c r="B534" s="234"/>
      <c r="C534" s="226"/>
      <c r="D534" s="226"/>
      <c r="E534" s="226"/>
      <c r="F534" s="226"/>
      <c r="G534" s="226"/>
      <c r="H534" s="226"/>
      <c r="I534" s="226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</row>
    <row r="535" customFormat="false" ht="12.75" hidden="false" customHeight="true" outlineLevel="0" collapsed="false">
      <c r="A535" s="210"/>
      <c r="B535" s="234"/>
      <c r="C535" s="226"/>
      <c r="D535" s="226"/>
      <c r="E535" s="226"/>
      <c r="F535" s="226"/>
      <c r="G535" s="226"/>
      <c r="H535" s="226"/>
      <c r="I535" s="226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</row>
    <row r="536" customFormat="false" ht="12.75" hidden="false" customHeight="true" outlineLevel="0" collapsed="false">
      <c r="A536" s="210"/>
      <c r="B536" s="234"/>
      <c r="C536" s="226"/>
      <c r="D536" s="226"/>
      <c r="E536" s="226"/>
      <c r="F536" s="226"/>
      <c r="G536" s="226"/>
      <c r="H536" s="226"/>
      <c r="I536" s="226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</row>
    <row r="537" customFormat="false" ht="12.75" hidden="false" customHeight="true" outlineLevel="0" collapsed="false">
      <c r="A537" s="210"/>
      <c r="B537" s="234"/>
      <c r="C537" s="226"/>
      <c r="D537" s="226"/>
      <c r="E537" s="226"/>
      <c r="F537" s="226"/>
      <c r="G537" s="226"/>
      <c r="H537" s="226"/>
      <c r="I537" s="226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</row>
    <row r="538" customFormat="false" ht="12.75" hidden="false" customHeight="true" outlineLevel="0" collapsed="false">
      <c r="A538" s="210"/>
      <c r="B538" s="234"/>
      <c r="C538" s="226"/>
      <c r="D538" s="226"/>
      <c r="E538" s="226"/>
      <c r="F538" s="226"/>
      <c r="G538" s="226"/>
      <c r="H538" s="226"/>
      <c r="I538" s="226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</row>
    <row r="539" customFormat="false" ht="12.75" hidden="false" customHeight="true" outlineLevel="0" collapsed="false">
      <c r="A539" s="210"/>
      <c r="B539" s="234"/>
      <c r="C539" s="226"/>
      <c r="D539" s="226"/>
      <c r="E539" s="226"/>
      <c r="F539" s="226"/>
      <c r="G539" s="226"/>
      <c r="H539" s="226"/>
      <c r="I539" s="226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</row>
    <row r="540" customFormat="false" ht="12.75" hidden="false" customHeight="true" outlineLevel="0" collapsed="false">
      <c r="A540" s="210"/>
      <c r="B540" s="234"/>
      <c r="C540" s="226"/>
      <c r="D540" s="226"/>
      <c r="E540" s="226"/>
      <c r="F540" s="226"/>
      <c r="G540" s="226"/>
      <c r="H540" s="226"/>
      <c r="I540" s="226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</row>
    <row r="541" customFormat="false" ht="12.75" hidden="false" customHeight="true" outlineLevel="0" collapsed="false">
      <c r="A541" s="210"/>
      <c r="B541" s="234"/>
      <c r="C541" s="226"/>
      <c r="D541" s="226"/>
      <c r="E541" s="226"/>
      <c r="F541" s="226"/>
      <c r="G541" s="226"/>
      <c r="H541" s="226"/>
      <c r="I541" s="226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</row>
    <row r="542" customFormat="false" ht="12.75" hidden="false" customHeight="true" outlineLevel="0" collapsed="false">
      <c r="A542" s="210"/>
      <c r="B542" s="234"/>
      <c r="C542" s="226"/>
      <c r="D542" s="226"/>
      <c r="E542" s="226"/>
      <c r="F542" s="226"/>
      <c r="G542" s="226"/>
      <c r="H542" s="226"/>
      <c r="I542" s="226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</row>
    <row r="543" customFormat="false" ht="12.75" hidden="false" customHeight="true" outlineLevel="0" collapsed="false">
      <c r="A543" s="210"/>
      <c r="B543" s="234"/>
      <c r="C543" s="226"/>
      <c r="D543" s="226"/>
      <c r="E543" s="226"/>
      <c r="F543" s="226"/>
      <c r="G543" s="226"/>
      <c r="H543" s="226"/>
      <c r="I543" s="226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</row>
    <row r="544" customFormat="false" ht="12.75" hidden="false" customHeight="true" outlineLevel="0" collapsed="false">
      <c r="A544" s="210"/>
      <c r="B544" s="234"/>
      <c r="C544" s="226"/>
      <c r="D544" s="226"/>
      <c r="E544" s="226"/>
      <c r="F544" s="226"/>
      <c r="G544" s="226"/>
      <c r="H544" s="226"/>
      <c r="I544" s="226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</row>
    <row r="545" customFormat="false" ht="12.75" hidden="false" customHeight="true" outlineLevel="0" collapsed="false">
      <c r="A545" s="210"/>
      <c r="B545" s="234"/>
      <c r="C545" s="226"/>
      <c r="D545" s="226"/>
      <c r="E545" s="226"/>
      <c r="F545" s="226"/>
      <c r="G545" s="226"/>
      <c r="H545" s="226"/>
      <c r="I545" s="226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</row>
    <row r="546" customFormat="false" ht="12.75" hidden="false" customHeight="true" outlineLevel="0" collapsed="false">
      <c r="A546" s="210"/>
      <c r="B546" s="234"/>
      <c r="C546" s="226"/>
      <c r="D546" s="226"/>
      <c r="E546" s="226"/>
      <c r="F546" s="226"/>
      <c r="G546" s="226"/>
      <c r="H546" s="226"/>
      <c r="I546" s="226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</row>
    <row r="547" customFormat="false" ht="12.75" hidden="false" customHeight="true" outlineLevel="0" collapsed="false">
      <c r="A547" s="210"/>
      <c r="B547" s="234"/>
      <c r="C547" s="226"/>
      <c r="D547" s="226"/>
      <c r="E547" s="226"/>
      <c r="F547" s="226"/>
      <c r="G547" s="226"/>
      <c r="H547" s="226"/>
      <c r="I547" s="226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</row>
    <row r="548" customFormat="false" ht="12.75" hidden="false" customHeight="true" outlineLevel="0" collapsed="false">
      <c r="A548" s="210"/>
      <c r="B548" s="234"/>
      <c r="C548" s="226"/>
      <c r="D548" s="226"/>
      <c r="E548" s="226"/>
      <c r="F548" s="226"/>
      <c r="G548" s="226"/>
      <c r="H548" s="226"/>
      <c r="I548" s="226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</row>
    <row r="549" customFormat="false" ht="12.75" hidden="false" customHeight="true" outlineLevel="0" collapsed="false">
      <c r="A549" s="210"/>
      <c r="B549" s="234"/>
      <c r="C549" s="226"/>
      <c r="D549" s="226"/>
      <c r="E549" s="226"/>
      <c r="F549" s="226"/>
      <c r="G549" s="226"/>
      <c r="H549" s="226"/>
      <c r="I549" s="226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</row>
    <row r="550" customFormat="false" ht="12.75" hidden="false" customHeight="true" outlineLevel="0" collapsed="false">
      <c r="A550" s="210"/>
      <c r="B550" s="234"/>
      <c r="C550" s="226"/>
      <c r="D550" s="226"/>
      <c r="E550" s="226"/>
      <c r="F550" s="226"/>
      <c r="G550" s="226"/>
      <c r="H550" s="226"/>
      <c r="I550" s="226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</row>
    <row r="551" customFormat="false" ht="12.75" hidden="false" customHeight="true" outlineLevel="0" collapsed="false">
      <c r="A551" s="210"/>
      <c r="B551" s="234"/>
      <c r="C551" s="226"/>
      <c r="D551" s="226"/>
      <c r="E551" s="226"/>
      <c r="F551" s="226"/>
      <c r="G551" s="226"/>
      <c r="H551" s="226"/>
      <c r="I551" s="226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</row>
    <row r="552" customFormat="false" ht="12.75" hidden="false" customHeight="true" outlineLevel="0" collapsed="false">
      <c r="A552" s="210"/>
      <c r="B552" s="234"/>
      <c r="C552" s="226"/>
      <c r="D552" s="226"/>
      <c r="E552" s="226"/>
      <c r="F552" s="226"/>
      <c r="G552" s="226"/>
      <c r="H552" s="226"/>
      <c r="I552" s="226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</row>
    <row r="553" customFormat="false" ht="12.75" hidden="false" customHeight="true" outlineLevel="0" collapsed="false">
      <c r="A553" s="210"/>
      <c r="B553" s="234"/>
      <c r="C553" s="226"/>
      <c r="D553" s="226"/>
      <c r="E553" s="226"/>
      <c r="F553" s="226"/>
      <c r="G553" s="226"/>
      <c r="H553" s="226"/>
      <c r="I553" s="226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</row>
    <row r="554" customFormat="false" ht="12.75" hidden="false" customHeight="true" outlineLevel="0" collapsed="false">
      <c r="A554" s="210"/>
      <c r="B554" s="234"/>
      <c r="C554" s="226"/>
      <c r="D554" s="226"/>
      <c r="E554" s="226"/>
      <c r="F554" s="226"/>
      <c r="G554" s="226"/>
      <c r="H554" s="226"/>
      <c r="I554" s="226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</row>
    <row r="555" customFormat="false" ht="12.75" hidden="false" customHeight="true" outlineLevel="0" collapsed="false">
      <c r="A555" s="210"/>
      <c r="B555" s="234"/>
      <c r="C555" s="226"/>
      <c r="D555" s="226"/>
      <c r="E555" s="226"/>
      <c r="F555" s="226"/>
      <c r="G555" s="226"/>
      <c r="H555" s="226"/>
      <c r="I555" s="226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</row>
    <row r="556" customFormat="false" ht="12.75" hidden="false" customHeight="true" outlineLevel="0" collapsed="false">
      <c r="A556" s="210"/>
      <c r="B556" s="234"/>
      <c r="C556" s="226"/>
      <c r="D556" s="226"/>
      <c r="E556" s="226"/>
      <c r="F556" s="226"/>
      <c r="G556" s="226"/>
      <c r="H556" s="226"/>
      <c r="I556" s="226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</row>
    <row r="557" customFormat="false" ht="12.75" hidden="false" customHeight="true" outlineLevel="0" collapsed="false">
      <c r="A557" s="210"/>
      <c r="B557" s="234"/>
      <c r="C557" s="226"/>
      <c r="D557" s="226"/>
      <c r="E557" s="226"/>
      <c r="F557" s="226"/>
      <c r="G557" s="226"/>
      <c r="H557" s="226"/>
      <c r="I557" s="226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</row>
    <row r="558" customFormat="false" ht="12.75" hidden="false" customHeight="true" outlineLevel="0" collapsed="false">
      <c r="A558" s="210"/>
      <c r="B558" s="234"/>
      <c r="C558" s="226"/>
      <c r="D558" s="226"/>
      <c r="E558" s="226"/>
      <c r="F558" s="226"/>
      <c r="G558" s="226"/>
      <c r="H558" s="226"/>
      <c r="I558" s="226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</row>
    <row r="559" customFormat="false" ht="12.75" hidden="false" customHeight="true" outlineLevel="0" collapsed="false">
      <c r="A559" s="210"/>
      <c r="B559" s="234"/>
      <c r="C559" s="226"/>
      <c r="D559" s="226"/>
      <c r="E559" s="226"/>
      <c r="F559" s="226"/>
      <c r="G559" s="226"/>
      <c r="H559" s="226"/>
      <c r="I559" s="226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</row>
    <row r="560" customFormat="false" ht="12.75" hidden="false" customHeight="true" outlineLevel="0" collapsed="false">
      <c r="A560" s="210"/>
      <c r="B560" s="234"/>
      <c r="C560" s="226"/>
      <c r="D560" s="226"/>
      <c r="E560" s="226"/>
      <c r="F560" s="226"/>
      <c r="G560" s="226"/>
      <c r="H560" s="226"/>
      <c r="I560" s="226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</row>
    <row r="561" customFormat="false" ht="12.75" hidden="false" customHeight="true" outlineLevel="0" collapsed="false">
      <c r="A561" s="210"/>
      <c r="B561" s="234"/>
      <c r="C561" s="226"/>
      <c r="D561" s="226"/>
      <c r="E561" s="226"/>
      <c r="F561" s="226"/>
      <c r="G561" s="226"/>
      <c r="H561" s="226"/>
      <c r="I561" s="226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</row>
    <row r="562" customFormat="false" ht="12.75" hidden="false" customHeight="true" outlineLevel="0" collapsed="false">
      <c r="A562" s="210"/>
      <c r="B562" s="234"/>
      <c r="C562" s="226"/>
      <c r="D562" s="226"/>
      <c r="E562" s="226"/>
      <c r="F562" s="226"/>
      <c r="G562" s="226"/>
      <c r="H562" s="226"/>
      <c r="I562" s="226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</row>
    <row r="563" customFormat="false" ht="12.75" hidden="false" customHeight="true" outlineLevel="0" collapsed="false">
      <c r="A563" s="210"/>
      <c r="B563" s="234"/>
      <c r="C563" s="226"/>
      <c r="D563" s="226"/>
      <c r="E563" s="226"/>
      <c r="F563" s="226"/>
      <c r="G563" s="226"/>
      <c r="H563" s="226"/>
      <c r="I563" s="226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</row>
    <row r="564" customFormat="false" ht="12.75" hidden="false" customHeight="true" outlineLevel="0" collapsed="false">
      <c r="A564" s="210"/>
      <c r="B564" s="234"/>
      <c r="C564" s="226"/>
      <c r="D564" s="226"/>
      <c r="E564" s="226"/>
      <c r="F564" s="226"/>
      <c r="G564" s="226"/>
      <c r="H564" s="226"/>
      <c r="I564" s="226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</row>
    <row r="565" customFormat="false" ht="12.75" hidden="false" customHeight="true" outlineLevel="0" collapsed="false">
      <c r="A565" s="210"/>
      <c r="B565" s="234"/>
      <c r="C565" s="226"/>
      <c r="D565" s="226"/>
      <c r="E565" s="226"/>
      <c r="F565" s="226"/>
      <c r="G565" s="226"/>
      <c r="H565" s="226"/>
      <c r="I565" s="226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</row>
    <row r="566" customFormat="false" ht="12.75" hidden="false" customHeight="true" outlineLevel="0" collapsed="false">
      <c r="A566" s="210"/>
      <c r="B566" s="234"/>
      <c r="C566" s="226"/>
      <c r="D566" s="226"/>
      <c r="E566" s="226"/>
      <c r="F566" s="226"/>
      <c r="G566" s="226"/>
      <c r="H566" s="226"/>
      <c r="I566" s="226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</row>
    <row r="567" customFormat="false" ht="12.75" hidden="false" customHeight="true" outlineLevel="0" collapsed="false">
      <c r="A567" s="210"/>
      <c r="B567" s="234"/>
      <c r="C567" s="226"/>
      <c r="D567" s="226"/>
      <c r="E567" s="226"/>
      <c r="F567" s="226"/>
      <c r="G567" s="226"/>
      <c r="H567" s="226"/>
      <c r="I567" s="226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</row>
    <row r="568" customFormat="false" ht="12.75" hidden="false" customHeight="true" outlineLevel="0" collapsed="false">
      <c r="A568" s="210"/>
      <c r="B568" s="234"/>
      <c r="C568" s="226"/>
      <c r="D568" s="226"/>
      <c r="E568" s="226"/>
      <c r="F568" s="226"/>
      <c r="G568" s="226"/>
      <c r="H568" s="226"/>
      <c r="I568" s="226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</row>
    <row r="569" customFormat="false" ht="12.75" hidden="false" customHeight="true" outlineLevel="0" collapsed="false">
      <c r="A569" s="210"/>
      <c r="B569" s="234"/>
      <c r="C569" s="226"/>
      <c r="D569" s="226"/>
      <c r="E569" s="226"/>
      <c r="F569" s="226"/>
      <c r="G569" s="226"/>
      <c r="H569" s="226"/>
      <c r="I569" s="226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</row>
    <row r="570" customFormat="false" ht="12.75" hidden="false" customHeight="true" outlineLevel="0" collapsed="false">
      <c r="A570" s="210"/>
      <c r="B570" s="234"/>
      <c r="C570" s="226"/>
      <c r="D570" s="226"/>
      <c r="E570" s="226"/>
      <c r="F570" s="226"/>
      <c r="G570" s="226"/>
      <c r="H570" s="226"/>
      <c r="I570" s="226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</row>
    <row r="571" customFormat="false" ht="12.75" hidden="false" customHeight="true" outlineLevel="0" collapsed="false">
      <c r="A571" s="210"/>
      <c r="B571" s="234"/>
      <c r="C571" s="226"/>
      <c r="D571" s="226"/>
      <c r="E571" s="226"/>
      <c r="F571" s="226"/>
      <c r="G571" s="226"/>
      <c r="H571" s="226"/>
      <c r="I571" s="226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</row>
    <row r="572" customFormat="false" ht="12.75" hidden="false" customHeight="true" outlineLevel="0" collapsed="false">
      <c r="A572" s="210"/>
      <c r="B572" s="234"/>
      <c r="C572" s="226"/>
      <c r="D572" s="226"/>
      <c r="E572" s="226"/>
      <c r="F572" s="226"/>
      <c r="G572" s="226"/>
      <c r="H572" s="226"/>
      <c r="I572" s="226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</row>
    <row r="573" customFormat="false" ht="12.75" hidden="false" customHeight="true" outlineLevel="0" collapsed="false">
      <c r="A573" s="210"/>
      <c r="B573" s="234"/>
      <c r="C573" s="226"/>
      <c r="D573" s="226"/>
      <c r="E573" s="226"/>
      <c r="F573" s="226"/>
      <c r="G573" s="226"/>
      <c r="H573" s="226"/>
      <c r="I573" s="226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</row>
    <row r="574" customFormat="false" ht="12.75" hidden="false" customHeight="true" outlineLevel="0" collapsed="false">
      <c r="A574" s="210"/>
      <c r="B574" s="234"/>
      <c r="C574" s="226"/>
      <c r="D574" s="226"/>
      <c r="E574" s="226"/>
      <c r="F574" s="226"/>
      <c r="G574" s="226"/>
      <c r="H574" s="226"/>
      <c r="I574" s="226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</row>
    <row r="575" customFormat="false" ht="12.75" hidden="false" customHeight="true" outlineLevel="0" collapsed="false">
      <c r="A575" s="210"/>
      <c r="B575" s="234"/>
      <c r="C575" s="226"/>
      <c r="D575" s="226"/>
      <c r="E575" s="226"/>
      <c r="F575" s="226"/>
      <c r="G575" s="226"/>
      <c r="H575" s="226"/>
      <c r="I575" s="226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</row>
    <row r="576" customFormat="false" ht="12.75" hidden="false" customHeight="true" outlineLevel="0" collapsed="false">
      <c r="A576" s="210"/>
      <c r="B576" s="234"/>
      <c r="C576" s="226"/>
      <c r="D576" s="226"/>
      <c r="E576" s="226"/>
      <c r="F576" s="226"/>
      <c r="G576" s="226"/>
      <c r="H576" s="226"/>
      <c r="I576" s="226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</row>
    <row r="577" customFormat="false" ht="12.75" hidden="false" customHeight="true" outlineLevel="0" collapsed="false">
      <c r="A577" s="210"/>
      <c r="B577" s="234"/>
      <c r="C577" s="226"/>
      <c r="D577" s="226"/>
      <c r="E577" s="226"/>
      <c r="F577" s="226"/>
      <c r="G577" s="226"/>
      <c r="H577" s="226"/>
      <c r="I577" s="226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</row>
    <row r="578" customFormat="false" ht="12.75" hidden="false" customHeight="true" outlineLevel="0" collapsed="false">
      <c r="A578" s="210"/>
      <c r="B578" s="234"/>
      <c r="C578" s="226"/>
      <c r="D578" s="226"/>
      <c r="E578" s="226"/>
      <c r="F578" s="226"/>
      <c r="G578" s="226"/>
      <c r="H578" s="226"/>
      <c r="I578" s="226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</row>
    <row r="579" customFormat="false" ht="12.75" hidden="false" customHeight="true" outlineLevel="0" collapsed="false">
      <c r="A579" s="210"/>
      <c r="B579" s="234"/>
      <c r="C579" s="226"/>
      <c r="D579" s="226"/>
      <c r="E579" s="226"/>
      <c r="F579" s="226"/>
      <c r="G579" s="226"/>
      <c r="H579" s="226"/>
      <c r="I579" s="226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</row>
    <row r="580" customFormat="false" ht="12.75" hidden="false" customHeight="true" outlineLevel="0" collapsed="false">
      <c r="A580" s="210"/>
      <c r="B580" s="234"/>
      <c r="C580" s="226"/>
      <c r="D580" s="226"/>
      <c r="E580" s="226"/>
      <c r="F580" s="226"/>
      <c r="G580" s="226"/>
      <c r="H580" s="226"/>
      <c r="I580" s="226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</row>
    <row r="581" customFormat="false" ht="12.75" hidden="false" customHeight="true" outlineLevel="0" collapsed="false">
      <c r="A581" s="210"/>
      <c r="B581" s="234"/>
      <c r="C581" s="226"/>
      <c r="D581" s="226"/>
      <c r="E581" s="226"/>
      <c r="F581" s="226"/>
      <c r="G581" s="226"/>
      <c r="H581" s="226"/>
      <c r="I581" s="226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</row>
    <row r="582" customFormat="false" ht="12.75" hidden="false" customHeight="true" outlineLevel="0" collapsed="false">
      <c r="A582" s="210"/>
      <c r="B582" s="234"/>
      <c r="C582" s="226"/>
      <c r="D582" s="226"/>
      <c r="E582" s="226"/>
      <c r="F582" s="226"/>
      <c r="G582" s="226"/>
      <c r="H582" s="226"/>
      <c r="I582" s="226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</row>
    <row r="583" customFormat="false" ht="12.75" hidden="false" customHeight="true" outlineLevel="0" collapsed="false">
      <c r="A583" s="210"/>
      <c r="B583" s="234"/>
      <c r="C583" s="226"/>
      <c r="D583" s="226"/>
      <c r="E583" s="226"/>
      <c r="F583" s="226"/>
      <c r="G583" s="226"/>
      <c r="H583" s="226"/>
      <c r="I583" s="226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</row>
    <row r="584" customFormat="false" ht="12.75" hidden="false" customHeight="true" outlineLevel="0" collapsed="false">
      <c r="A584" s="210"/>
      <c r="B584" s="234"/>
      <c r="C584" s="226"/>
      <c r="D584" s="226"/>
      <c r="E584" s="226"/>
      <c r="F584" s="226"/>
      <c r="G584" s="226"/>
      <c r="H584" s="226"/>
      <c r="I584" s="226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</row>
    <row r="585" customFormat="false" ht="12.75" hidden="false" customHeight="true" outlineLevel="0" collapsed="false">
      <c r="A585" s="210"/>
      <c r="B585" s="234"/>
      <c r="C585" s="226"/>
      <c r="D585" s="226"/>
      <c r="E585" s="226"/>
      <c r="F585" s="226"/>
      <c r="G585" s="226"/>
      <c r="H585" s="226"/>
      <c r="I585" s="226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</row>
    <row r="586" customFormat="false" ht="12.75" hidden="false" customHeight="true" outlineLevel="0" collapsed="false">
      <c r="A586" s="210"/>
      <c r="B586" s="234"/>
      <c r="C586" s="226"/>
      <c r="D586" s="226"/>
      <c r="E586" s="226"/>
      <c r="F586" s="226"/>
      <c r="G586" s="226"/>
      <c r="H586" s="226"/>
      <c r="I586" s="226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</row>
    <row r="587" customFormat="false" ht="12.75" hidden="false" customHeight="true" outlineLevel="0" collapsed="false">
      <c r="A587" s="210"/>
      <c r="B587" s="234"/>
      <c r="C587" s="226"/>
      <c r="D587" s="226"/>
      <c r="E587" s="226"/>
      <c r="F587" s="226"/>
      <c r="G587" s="226"/>
      <c r="H587" s="226"/>
      <c r="I587" s="226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</row>
    <row r="588" customFormat="false" ht="12.75" hidden="false" customHeight="true" outlineLevel="0" collapsed="false">
      <c r="A588" s="210"/>
      <c r="B588" s="234"/>
      <c r="C588" s="226"/>
      <c r="D588" s="226"/>
      <c r="E588" s="226"/>
      <c r="F588" s="226"/>
      <c r="G588" s="226"/>
      <c r="H588" s="226"/>
      <c r="I588" s="226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</row>
    <row r="589" customFormat="false" ht="12.75" hidden="false" customHeight="true" outlineLevel="0" collapsed="false">
      <c r="A589" s="210"/>
      <c r="B589" s="234"/>
      <c r="C589" s="226"/>
      <c r="D589" s="226"/>
      <c r="E589" s="226"/>
      <c r="F589" s="226"/>
      <c r="G589" s="226"/>
      <c r="H589" s="226"/>
      <c r="I589" s="226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</row>
    <row r="590" customFormat="false" ht="12.75" hidden="false" customHeight="true" outlineLevel="0" collapsed="false">
      <c r="A590" s="210"/>
      <c r="B590" s="234"/>
      <c r="C590" s="226"/>
      <c r="D590" s="226"/>
      <c r="E590" s="226"/>
      <c r="F590" s="226"/>
      <c r="G590" s="226"/>
      <c r="H590" s="226"/>
      <c r="I590" s="226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</row>
    <row r="591" customFormat="false" ht="12.75" hidden="false" customHeight="true" outlineLevel="0" collapsed="false">
      <c r="A591" s="210"/>
      <c r="B591" s="234"/>
      <c r="C591" s="226"/>
      <c r="D591" s="226"/>
      <c r="E591" s="226"/>
      <c r="F591" s="226"/>
      <c r="G591" s="226"/>
      <c r="H591" s="226"/>
      <c r="I591" s="226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</row>
    <row r="592" customFormat="false" ht="12.75" hidden="false" customHeight="true" outlineLevel="0" collapsed="false">
      <c r="A592" s="210"/>
      <c r="B592" s="234"/>
      <c r="C592" s="226"/>
      <c r="D592" s="226"/>
      <c r="E592" s="226"/>
      <c r="F592" s="226"/>
      <c r="G592" s="226"/>
      <c r="H592" s="226"/>
      <c r="I592" s="226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</row>
    <row r="593" customFormat="false" ht="12.75" hidden="false" customHeight="true" outlineLevel="0" collapsed="false">
      <c r="A593" s="210"/>
      <c r="B593" s="234"/>
      <c r="C593" s="226"/>
      <c r="D593" s="226"/>
      <c r="E593" s="226"/>
      <c r="F593" s="226"/>
      <c r="G593" s="226"/>
      <c r="H593" s="226"/>
      <c r="I593" s="226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</row>
    <row r="594" customFormat="false" ht="12.75" hidden="false" customHeight="true" outlineLevel="0" collapsed="false">
      <c r="A594" s="210"/>
      <c r="B594" s="234"/>
      <c r="C594" s="226"/>
      <c r="D594" s="226"/>
      <c r="E594" s="226"/>
      <c r="F594" s="226"/>
      <c r="G594" s="226"/>
      <c r="H594" s="226"/>
      <c r="I594" s="226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</row>
    <row r="595" customFormat="false" ht="12.75" hidden="false" customHeight="true" outlineLevel="0" collapsed="false">
      <c r="A595" s="210"/>
      <c r="B595" s="234"/>
      <c r="C595" s="226"/>
      <c r="D595" s="226"/>
      <c r="E595" s="226"/>
      <c r="F595" s="226"/>
      <c r="G595" s="226"/>
      <c r="H595" s="226"/>
      <c r="I595" s="226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</row>
    <row r="596" customFormat="false" ht="12.75" hidden="false" customHeight="true" outlineLevel="0" collapsed="false">
      <c r="A596" s="210"/>
      <c r="B596" s="234"/>
      <c r="C596" s="226"/>
      <c r="D596" s="226"/>
      <c r="E596" s="226"/>
      <c r="F596" s="226"/>
      <c r="G596" s="226"/>
      <c r="H596" s="226"/>
      <c r="I596" s="226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</row>
    <row r="597" customFormat="false" ht="12.75" hidden="false" customHeight="true" outlineLevel="0" collapsed="false">
      <c r="A597" s="210"/>
      <c r="B597" s="234"/>
      <c r="C597" s="226"/>
      <c r="D597" s="226"/>
      <c r="E597" s="226"/>
      <c r="F597" s="226"/>
      <c r="G597" s="226"/>
      <c r="H597" s="226"/>
      <c r="I597" s="226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</row>
    <row r="598" customFormat="false" ht="12.75" hidden="false" customHeight="true" outlineLevel="0" collapsed="false">
      <c r="A598" s="210"/>
      <c r="B598" s="234"/>
      <c r="C598" s="226"/>
      <c r="D598" s="226"/>
      <c r="E598" s="226"/>
      <c r="F598" s="226"/>
      <c r="G598" s="226"/>
      <c r="H598" s="226"/>
      <c r="I598" s="226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</row>
    <row r="599" customFormat="false" ht="12.75" hidden="false" customHeight="true" outlineLevel="0" collapsed="false">
      <c r="A599" s="210"/>
      <c r="B599" s="234"/>
      <c r="C599" s="226"/>
      <c r="D599" s="226"/>
      <c r="E599" s="226"/>
      <c r="F599" s="226"/>
      <c r="G599" s="226"/>
      <c r="H599" s="226"/>
      <c r="I599" s="226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</row>
    <row r="600" customFormat="false" ht="12.75" hidden="false" customHeight="true" outlineLevel="0" collapsed="false">
      <c r="A600" s="210"/>
      <c r="B600" s="234"/>
      <c r="C600" s="226"/>
      <c r="D600" s="226"/>
      <c r="E600" s="226"/>
      <c r="F600" s="226"/>
      <c r="G600" s="226"/>
      <c r="H600" s="226"/>
      <c r="I600" s="226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</row>
    <row r="601" customFormat="false" ht="12.75" hidden="false" customHeight="true" outlineLevel="0" collapsed="false">
      <c r="A601" s="210"/>
      <c r="B601" s="234"/>
      <c r="C601" s="226"/>
      <c r="D601" s="226"/>
      <c r="E601" s="226"/>
      <c r="F601" s="226"/>
      <c r="G601" s="226"/>
      <c r="H601" s="226"/>
      <c r="I601" s="226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</row>
    <row r="602" customFormat="false" ht="12.75" hidden="false" customHeight="true" outlineLevel="0" collapsed="false">
      <c r="A602" s="210"/>
      <c r="B602" s="234"/>
      <c r="C602" s="226"/>
      <c r="D602" s="226"/>
      <c r="E602" s="226"/>
      <c r="F602" s="226"/>
      <c r="G602" s="226"/>
      <c r="H602" s="226"/>
      <c r="I602" s="226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</row>
    <row r="603" customFormat="false" ht="12.75" hidden="false" customHeight="true" outlineLevel="0" collapsed="false">
      <c r="A603" s="210"/>
      <c r="B603" s="234"/>
      <c r="C603" s="226"/>
      <c r="D603" s="226"/>
      <c r="E603" s="226"/>
      <c r="F603" s="226"/>
      <c r="G603" s="226"/>
      <c r="H603" s="226"/>
      <c r="I603" s="226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</row>
    <row r="604" customFormat="false" ht="12.75" hidden="false" customHeight="true" outlineLevel="0" collapsed="false">
      <c r="A604" s="210"/>
      <c r="B604" s="234"/>
      <c r="C604" s="226"/>
      <c r="D604" s="226"/>
      <c r="E604" s="226"/>
      <c r="F604" s="226"/>
      <c r="G604" s="226"/>
      <c r="H604" s="226"/>
      <c r="I604" s="226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</row>
    <row r="605" customFormat="false" ht="12.75" hidden="false" customHeight="true" outlineLevel="0" collapsed="false">
      <c r="A605" s="210"/>
      <c r="B605" s="234"/>
      <c r="C605" s="226"/>
      <c r="D605" s="226"/>
      <c r="E605" s="226"/>
      <c r="F605" s="226"/>
      <c r="G605" s="226"/>
      <c r="H605" s="226"/>
      <c r="I605" s="226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</row>
    <row r="606" customFormat="false" ht="12.75" hidden="false" customHeight="true" outlineLevel="0" collapsed="false">
      <c r="A606" s="210"/>
      <c r="B606" s="234"/>
      <c r="C606" s="226"/>
      <c r="D606" s="226"/>
      <c r="E606" s="226"/>
      <c r="F606" s="226"/>
      <c r="G606" s="226"/>
      <c r="H606" s="226"/>
      <c r="I606" s="226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</row>
    <row r="607" customFormat="false" ht="12.75" hidden="false" customHeight="true" outlineLevel="0" collapsed="false">
      <c r="A607" s="210"/>
      <c r="B607" s="234"/>
      <c r="C607" s="226"/>
      <c r="D607" s="226"/>
      <c r="E607" s="226"/>
      <c r="F607" s="226"/>
      <c r="G607" s="226"/>
      <c r="H607" s="226"/>
      <c r="I607" s="226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</row>
    <row r="608" customFormat="false" ht="12.75" hidden="false" customHeight="true" outlineLevel="0" collapsed="false">
      <c r="A608" s="210"/>
      <c r="B608" s="234"/>
      <c r="C608" s="226"/>
      <c r="D608" s="226"/>
      <c r="E608" s="226"/>
      <c r="F608" s="226"/>
      <c r="G608" s="226"/>
      <c r="H608" s="226"/>
      <c r="I608" s="226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</row>
    <row r="609" customFormat="false" ht="12.75" hidden="false" customHeight="true" outlineLevel="0" collapsed="false">
      <c r="A609" s="210"/>
      <c r="B609" s="234"/>
      <c r="C609" s="226"/>
      <c r="D609" s="226"/>
      <c r="E609" s="226"/>
      <c r="F609" s="226"/>
      <c r="G609" s="226"/>
      <c r="H609" s="226"/>
      <c r="I609" s="226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</row>
    <row r="610" customFormat="false" ht="12.75" hidden="false" customHeight="true" outlineLevel="0" collapsed="false">
      <c r="A610" s="210"/>
      <c r="B610" s="234"/>
      <c r="C610" s="226"/>
      <c r="D610" s="226"/>
      <c r="E610" s="226"/>
      <c r="F610" s="226"/>
      <c r="G610" s="226"/>
      <c r="H610" s="226"/>
      <c r="I610" s="226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</row>
    <row r="611" customFormat="false" ht="12.75" hidden="false" customHeight="true" outlineLevel="0" collapsed="false">
      <c r="A611" s="210"/>
      <c r="B611" s="234"/>
      <c r="C611" s="226"/>
      <c r="D611" s="226"/>
      <c r="E611" s="226"/>
      <c r="F611" s="226"/>
      <c r="G611" s="226"/>
      <c r="H611" s="226"/>
      <c r="I611" s="226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</row>
    <row r="612" customFormat="false" ht="12.75" hidden="false" customHeight="true" outlineLevel="0" collapsed="false">
      <c r="A612" s="210"/>
      <c r="B612" s="234"/>
      <c r="C612" s="226"/>
      <c r="D612" s="226"/>
      <c r="E612" s="226"/>
      <c r="F612" s="226"/>
      <c r="G612" s="226"/>
      <c r="H612" s="226"/>
      <c r="I612" s="226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</row>
    <row r="613" customFormat="false" ht="12.75" hidden="false" customHeight="true" outlineLevel="0" collapsed="false">
      <c r="A613" s="210"/>
      <c r="B613" s="234"/>
      <c r="C613" s="226"/>
      <c r="D613" s="226"/>
      <c r="E613" s="226"/>
      <c r="F613" s="226"/>
      <c r="G613" s="226"/>
      <c r="H613" s="226"/>
      <c r="I613" s="226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</row>
    <row r="614" customFormat="false" ht="12.75" hidden="false" customHeight="true" outlineLevel="0" collapsed="false">
      <c r="A614" s="210"/>
      <c r="B614" s="234"/>
      <c r="C614" s="226"/>
      <c r="D614" s="226"/>
      <c r="E614" s="226"/>
      <c r="F614" s="226"/>
      <c r="G614" s="226"/>
      <c r="H614" s="226"/>
      <c r="I614" s="226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</row>
    <row r="615" customFormat="false" ht="12.75" hidden="false" customHeight="true" outlineLevel="0" collapsed="false">
      <c r="A615" s="210"/>
      <c r="B615" s="234"/>
      <c r="C615" s="226"/>
      <c r="D615" s="226"/>
      <c r="E615" s="226"/>
      <c r="F615" s="226"/>
      <c r="G615" s="226"/>
      <c r="H615" s="226"/>
      <c r="I615" s="226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</row>
    <row r="616" customFormat="false" ht="12.75" hidden="false" customHeight="true" outlineLevel="0" collapsed="false">
      <c r="A616" s="210"/>
      <c r="B616" s="234"/>
      <c r="C616" s="226"/>
      <c r="D616" s="226"/>
      <c r="E616" s="226"/>
      <c r="F616" s="226"/>
      <c r="G616" s="226"/>
      <c r="H616" s="226"/>
      <c r="I616" s="226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</row>
    <row r="617" customFormat="false" ht="12.75" hidden="false" customHeight="true" outlineLevel="0" collapsed="false">
      <c r="A617" s="210"/>
      <c r="B617" s="234"/>
      <c r="C617" s="226"/>
      <c r="D617" s="226"/>
      <c r="E617" s="226"/>
      <c r="F617" s="226"/>
      <c r="G617" s="226"/>
      <c r="H617" s="226"/>
      <c r="I617" s="226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</row>
    <row r="618" customFormat="false" ht="12.75" hidden="false" customHeight="true" outlineLevel="0" collapsed="false">
      <c r="A618" s="210"/>
      <c r="B618" s="234"/>
      <c r="C618" s="226"/>
      <c r="D618" s="226"/>
      <c r="E618" s="226"/>
      <c r="F618" s="226"/>
      <c r="G618" s="226"/>
      <c r="H618" s="226"/>
      <c r="I618" s="226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</row>
    <row r="619" customFormat="false" ht="12.75" hidden="false" customHeight="true" outlineLevel="0" collapsed="false">
      <c r="A619" s="210"/>
      <c r="B619" s="234"/>
      <c r="C619" s="226"/>
      <c r="D619" s="226"/>
      <c r="E619" s="226"/>
      <c r="F619" s="226"/>
      <c r="G619" s="226"/>
      <c r="H619" s="226"/>
      <c r="I619" s="226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</row>
    <row r="620" customFormat="false" ht="12.75" hidden="false" customHeight="true" outlineLevel="0" collapsed="false">
      <c r="A620" s="210"/>
      <c r="B620" s="234"/>
      <c r="C620" s="226"/>
      <c r="D620" s="226"/>
      <c r="E620" s="226"/>
      <c r="F620" s="226"/>
      <c r="G620" s="226"/>
      <c r="H620" s="226"/>
      <c r="I620" s="226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</row>
    <row r="621" customFormat="false" ht="12.75" hidden="false" customHeight="true" outlineLevel="0" collapsed="false">
      <c r="A621" s="210"/>
      <c r="B621" s="234"/>
      <c r="C621" s="226"/>
      <c r="D621" s="226"/>
      <c r="E621" s="226"/>
      <c r="F621" s="226"/>
      <c r="G621" s="226"/>
      <c r="H621" s="226"/>
      <c r="I621" s="226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</row>
    <row r="622" customFormat="false" ht="12.75" hidden="false" customHeight="true" outlineLevel="0" collapsed="false">
      <c r="A622" s="210"/>
      <c r="B622" s="234"/>
      <c r="C622" s="226"/>
      <c r="D622" s="226"/>
      <c r="E622" s="226"/>
      <c r="F622" s="226"/>
      <c r="G622" s="226"/>
      <c r="H622" s="226"/>
      <c r="I622" s="226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</row>
    <row r="623" customFormat="false" ht="12.75" hidden="false" customHeight="true" outlineLevel="0" collapsed="false">
      <c r="A623" s="210"/>
      <c r="B623" s="234"/>
      <c r="C623" s="226"/>
      <c r="D623" s="226"/>
      <c r="E623" s="226"/>
      <c r="F623" s="226"/>
      <c r="G623" s="226"/>
      <c r="H623" s="226"/>
      <c r="I623" s="226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</row>
    <row r="624" customFormat="false" ht="12.75" hidden="false" customHeight="true" outlineLevel="0" collapsed="false">
      <c r="A624" s="210"/>
      <c r="B624" s="234"/>
      <c r="C624" s="226"/>
      <c r="D624" s="226"/>
      <c r="E624" s="226"/>
      <c r="F624" s="226"/>
      <c r="G624" s="226"/>
      <c r="H624" s="226"/>
      <c r="I624" s="226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</row>
    <row r="625" customFormat="false" ht="12.75" hidden="false" customHeight="true" outlineLevel="0" collapsed="false">
      <c r="A625" s="210"/>
      <c r="B625" s="234"/>
      <c r="C625" s="226"/>
      <c r="D625" s="226"/>
      <c r="E625" s="226"/>
      <c r="F625" s="226"/>
      <c r="G625" s="226"/>
      <c r="H625" s="226"/>
      <c r="I625" s="226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</row>
    <row r="626" customFormat="false" ht="12.75" hidden="false" customHeight="true" outlineLevel="0" collapsed="false">
      <c r="A626" s="210"/>
      <c r="B626" s="234"/>
      <c r="C626" s="226"/>
      <c r="D626" s="226"/>
      <c r="E626" s="226"/>
      <c r="F626" s="226"/>
      <c r="G626" s="226"/>
      <c r="H626" s="226"/>
      <c r="I626" s="226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</row>
    <row r="627" customFormat="false" ht="12.75" hidden="false" customHeight="true" outlineLevel="0" collapsed="false">
      <c r="A627" s="210"/>
      <c r="B627" s="234"/>
      <c r="C627" s="226"/>
      <c r="D627" s="226"/>
      <c r="E627" s="226"/>
      <c r="F627" s="226"/>
      <c r="G627" s="226"/>
      <c r="H627" s="226"/>
      <c r="I627" s="226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</row>
    <row r="628" customFormat="false" ht="12.75" hidden="false" customHeight="true" outlineLevel="0" collapsed="false">
      <c r="A628" s="210"/>
      <c r="B628" s="234"/>
      <c r="C628" s="226"/>
      <c r="D628" s="226"/>
      <c r="E628" s="226"/>
      <c r="F628" s="226"/>
      <c r="G628" s="226"/>
      <c r="H628" s="226"/>
      <c r="I628" s="226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</row>
    <row r="629" customFormat="false" ht="12.75" hidden="false" customHeight="true" outlineLevel="0" collapsed="false">
      <c r="A629" s="210"/>
      <c r="B629" s="234"/>
      <c r="C629" s="226"/>
      <c r="D629" s="226"/>
      <c r="E629" s="226"/>
      <c r="F629" s="226"/>
      <c r="G629" s="226"/>
      <c r="H629" s="226"/>
      <c r="I629" s="226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</row>
    <row r="630" customFormat="false" ht="12.75" hidden="false" customHeight="true" outlineLevel="0" collapsed="false">
      <c r="A630" s="210"/>
      <c r="B630" s="234"/>
      <c r="C630" s="226"/>
      <c r="D630" s="226"/>
      <c r="E630" s="226"/>
      <c r="F630" s="226"/>
      <c r="G630" s="226"/>
      <c r="H630" s="226"/>
      <c r="I630" s="226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</row>
    <row r="631" customFormat="false" ht="12.75" hidden="false" customHeight="true" outlineLevel="0" collapsed="false">
      <c r="A631" s="210"/>
      <c r="B631" s="234"/>
      <c r="C631" s="226"/>
      <c r="D631" s="226"/>
      <c r="E631" s="226"/>
      <c r="F631" s="226"/>
      <c r="G631" s="226"/>
      <c r="H631" s="226"/>
      <c r="I631" s="226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</row>
    <row r="632" customFormat="false" ht="12.75" hidden="false" customHeight="true" outlineLevel="0" collapsed="false">
      <c r="A632" s="210"/>
      <c r="B632" s="234"/>
      <c r="C632" s="226"/>
      <c r="D632" s="226"/>
      <c r="E632" s="226"/>
      <c r="F632" s="226"/>
      <c r="G632" s="226"/>
      <c r="H632" s="226"/>
      <c r="I632" s="226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</row>
    <row r="633" customFormat="false" ht="12.75" hidden="false" customHeight="true" outlineLevel="0" collapsed="false">
      <c r="A633" s="210"/>
      <c r="B633" s="234"/>
      <c r="C633" s="226"/>
      <c r="D633" s="226"/>
      <c r="E633" s="226"/>
      <c r="F633" s="226"/>
      <c r="G633" s="226"/>
      <c r="H633" s="226"/>
      <c r="I633" s="226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</row>
    <row r="634" customFormat="false" ht="12.75" hidden="false" customHeight="true" outlineLevel="0" collapsed="false">
      <c r="A634" s="210"/>
      <c r="B634" s="234"/>
      <c r="C634" s="226"/>
      <c r="D634" s="226"/>
      <c r="E634" s="226"/>
      <c r="F634" s="226"/>
      <c r="G634" s="226"/>
      <c r="H634" s="226"/>
      <c r="I634" s="226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</row>
    <row r="635" customFormat="false" ht="12.75" hidden="false" customHeight="true" outlineLevel="0" collapsed="false">
      <c r="A635" s="210"/>
      <c r="B635" s="234"/>
      <c r="C635" s="226"/>
      <c r="D635" s="226"/>
      <c r="E635" s="226"/>
      <c r="F635" s="226"/>
      <c r="G635" s="226"/>
      <c r="H635" s="226"/>
      <c r="I635" s="226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</row>
    <row r="636" customFormat="false" ht="12.75" hidden="false" customHeight="true" outlineLevel="0" collapsed="false">
      <c r="A636" s="210"/>
      <c r="B636" s="234"/>
      <c r="C636" s="226"/>
      <c r="D636" s="226"/>
      <c r="E636" s="226"/>
      <c r="F636" s="226"/>
      <c r="G636" s="226"/>
      <c r="H636" s="226"/>
      <c r="I636" s="226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</row>
    <row r="637" customFormat="false" ht="12.75" hidden="false" customHeight="true" outlineLevel="0" collapsed="false">
      <c r="A637" s="210"/>
      <c r="B637" s="234"/>
      <c r="C637" s="226"/>
      <c r="D637" s="226"/>
      <c r="E637" s="226"/>
      <c r="F637" s="226"/>
      <c r="G637" s="226"/>
      <c r="H637" s="226"/>
      <c r="I637" s="226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</row>
    <row r="638" customFormat="false" ht="12.75" hidden="false" customHeight="true" outlineLevel="0" collapsed="false">
      <c r="A638" s="210"/>
      <c r="B638" s="234"/>
      <c r="C638" s="226"/>
      <c r="D638" s="226"/>
      <c r="E638" s="226"/>
      <c r="F638" s="226"/>
      <c r="G638" s="226"/>
      <c r="H638" s="226"/>
      <c r="I638" s="226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</row>
    <row r="639" customFormat="false" ht="12.75" hidden="false" customHeight="true" outlineLevel="0" collapsed="false">
      <c r="A639" s="210"/>
      <c r="B639" s="234"/>
      <c r="C639" s="226"/>
      <c r="D639" s="226"/>
      <c r="E639" s="226"/>
      <c r="F639" s="226"/>
      <c r="G639" s="226"/>
      <c r="H639" s="226"/>
      <c r="I639" s="226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</row>
    <row r="640" customFormat="false" ht="12.75" hidden="false" customHeight="true" outlineLevel="0" collapsed="false">
      <c r="A640" s="210"/>
      <c r="B640" s="234"/>
      <c r="C640" s="226"/>
      <c r="D640" s="226"/>
      <c r="E640" s="226"/>
      <c r="F640" s="226"/>
      <c r="G640" s="226"/>
      <c r="H640" s="226"/>
      <c r="I640" s="226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</row>
    <row r="641" customFormat="false" ht="12.75" hidden="false" customHeight="true" outlineLevel="0" collapsed="false">
      <c r="A641" s="210"/>
      <c r="B641" s="234"/>
      <c r="C641" s="226"/>
      <c r="D641" s="226"/>
      <c r="E641" s="226"/>
      <c r="F641" s="226"/>
      <c r="G641" s="226"/>
      <c r="H641" s="226"/>
      <c r="I641" s="226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</row>
    <row r="642" customFormat="false" ht="12.75" hidden="false" customHeight="true" outlineLevel="0" collapsed="false">
      <c r="A642" s="210"/>
      <c r="B642" s="234"/>
      <c r="C642" s="226"/>
      <c r="D642" s="226"/>
      <c r="E642" s="226"/>
      <c r="F642" s="226"/>
      <c r="G642" s="226"/>
      <c r="H642" s="226"/>
      <c r="I642" s="226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</row>
    <row r="643" customFormat="false" ht="12.75" hidden="false" customHeight="true" outlineLevel="0" collapsed="false">
      <c r="A643" s="210"/>
      <c r="B643" s="234"/>
      <c r="C643" s="226"/>
      <c r="D643" s="226"/>
      <c r="E643" s="226"/>
      <c r="F643" s="226"/>
      <c r="G643" s="226"/>
      <c r="H643" s="226"/>
      <c r="I643" s="226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</row>
    <row r="644" customFormat="false" ht="12.75" hidden="false" customHeight="true" outlineLevel="0" collapsed="false">
      <c r="A644" s="210"/>
      <c r="B644" s="234"/>
      <c r="C644" s="226"/>
      <c r="D644" s="226"/>
      <c r="E644" s="226"/>
      <c r="F644" s="226"/>
      <c r="G644" s="226"/>
      <c r="H644" s="226"/>
      <c r="I644" s="226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</row>
    <row r="645" customFormat="false" ht="12.75" hidden="false" customHeight="true" outlineLevel="0" collapsed="false">
      <c r="A645" s="210"/>
      <c r="B645" s="234"/>
      <c r="C645" s="226"/>
      <c r="D645" s="226"/>
      <c r="E645" s="226"/>
      <c r="F645" s="226"/>
      <c r="G645" s="226"/>
      <c r="H645" s="226"/>
      <c r="I645" s="226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</row>
    <row r="646" customFormat="false" ht="12.75" hidden="false" customHeight="true" outlineLevel="0" collapsed="false">
      <c r="A646" s="210"/>
      <c r="B646" s="234"/>
      <c r="C646" s="226"/>
      <c r="D646" s="226"/>
      <c r="E646" s="226"/>
      <c r="F646" s="226"/>
      <c r="G646" s="226"/>
      <c r="H646" s="226"/>
      <c r="I646" s="226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</row>
    <row r="647" customFormat="false" ht="12.75" hidden="false" customHeight="true" outlineLevel="0" collapsed="false">
      <c r="A647" s="210"/>
      <c r="B647" s="234"/>
      <c r="C647" s="226"/>
      <c r="D647" s="226"/>
      <c r="E647" s="226"/>
      <c r="F647" s="226"/>
      <c r="G647" s="226"/>
      <c r="H647" s="226"/>
      <c r="I647" s="226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</row>
    <row r="648" customFormat="false" ht="12.75" hidden="false" customHeight="true" outlineLevel="0" collapsed="false">
      <c r="A648" s="210"/>
      <c r="B648" s="234"/>
      <c r="C648" s="226"/>
      <c r="D648" s="226"/>
      <c r="E648" s="226"/>
      <c r="F648" s="226"/>
      <c r="G648" s="226"/>
      <c r="H648" s="226"/>
      <c r="I648" s="226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</row>
    <row r="649" customFormat="false" ht="12.75" hidden="false" customHeight="true" outlineLevel="0" collapsed="false">
      <c r="A649" s="210"/>
      <c r="B649" s="234"/>
      <c r="C649" s="226"/>
      <c r="D649" s="226"/>
      <c r="E649" s="226"/>
      <c r="F649" s="226"/>
      <c r="G649" s="226"/>
      <c r="H649" s="226"/>
      <c r="I649" s="226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</row>
    <row r="650" customFormat="false" ht="12.75" hidden="false" customHeight="true" outlineLevel="0" collapsed="false">
      <c r="A650" s="210"/>
      <c r="B650" s="234"/>
      <c r="C650" s="226"/>
      <c r="D650" s="226"/>
      <c r="E650" s="226"/>
      <c r="F650" s="226"/>
      <c r="G650" s="226"/>
      <c r="H650" s="226"/>
      <c r="I650" s="226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</row>
    <row r="651" customFormat="false" ht="12.75" hidden="false" customHeight="true" outlineLevel="0" collapsed="false">
      <c r="A651" s="210"/>
      <c r="B651" s="234"/>
      <c r="C651" s="226"/>
      <c r="D651" s="226"/>
      <c r="E651" s="226"/>
      <c r="F651" s="226"/>
      <c r="G651" s="226"/>
      <c r="H651" s="226"/>
      <c r="I651" s="226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</row>
    <row r="652" customFormat="false" ht="12.75" hidden="false" customHeight="true" outlineLevel="0" collapsed="false">
      <c r="A652" s="210"/>
      <c r="B652" s="234"/>
      <c r="C652" s="226"/>
      <c r="D652" s="226"/>
      <c r="E652" s="226"/>
      <c r="F652" s="226"/>
      <c r="G652" s="226"/>
      <c r="H652" s="226"/>
      <c r="I652" s="226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</row>
    <row r="653" customFormat="false" ht="12.75" hidden="false" customHeight="true" outlineLevel="0" collapsed="false">
      <c r="A653" s="210"/>
      <c r="B653" s="234"/>
      <c r="C653" s="226"/>
      <c r="D653" s="226"/>
      <c r="E653" s="226"/>
      <c r="F653" s="226"/>
      <c r="G653" s="226"/>
      <c r="H653" s="226"/>
      <c r="I653" s="226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</row>
    <row r="654" customFormat="false" ht="12.75" hidden="false" customHeight="true" outlineLevel="0" collapsed="false">
      <c r="A654" s="210"/>
      <c r="B654" s="234"/>
      <c r="C654" s="226"/>
      <c r="D654" s="226"/>
      <c r="E654" s="226"/>
      <c r="F654" s="226"/>
      <c r="G654" s="226"/>
      <c r="H654" s="226"/>
      <c r="I654" s="226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</row>
    <row r="655" customFormat="false" ht="12.75" hidden="false" customHeight="true" outlineLevel="0" collapsed="false">
      <c r="A655" s="210"/>
      <c r="B655" s="234"/>
      <c r="C655" s="226"/>
      <c r="D655" s="226"/>
      <c r="E655" s="226"/>
      <c r="F655" s="226"/>
      <c r="G655" s="226"/>
      <c r="H655" s="226"/>
      <c r="I655" s="226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</row>
    <row r="656" customFormat="false" ht="12.75" hidden="false" customHeight="true" outlineLevel="0" collapsed="false">
      <c r="A656" s="210"/>
      <c r="B656" s="234"/>
      <c r="C656" s="226"/>
      <c r="D656" s="226"/>
      <c r="E656" s="226"/>
      <c r="F656" s="226"/>
      <c r="G656" s="226"/>
      <c r="H656" s="226"/>
      <c r="I656" s="226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</row>
    <row r="657" customFormat="false" ht="12.75" hidden="false" customHeight="true" outlineLevel="0" collapsed="false">
      <c r="A657" s="210"/>
      <c r="B657" s="234"/>
      <c r="C657" s="226"/>
      <c r="D657" s="226"/>
      <c r="E657" s="226"/>
      <c r="F657" s="226"/>
      <c r="G657" s="226"/>
      <c r="H657" s="226"/>
      <c r="I657" s="226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</row>
    <row r="658" customFormat="false" ht="12.75" hidden="false" customHeight="true" outlineLevel="0" collapsed="false">
      <c r="A658" s="210"/>
      <c r="B658" s="234"/>
      <c r="C658" s="226"/>
      <c r="D658" s="226"/>
      <c r="E658" s="226"/>
      <c r="F658" s="226"/>
      <c r="G658" s="226"/>
      <c r="H658" s="226"/>
      <c r="I658" s="226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</row>
    <row r="659" customFormat="false" ht="12.75" hidden="false" customHeight="true" outlineLevel="0" collapsed="false">
      <c r="A659" s="210"/>
      <c r="B659" s="234"/>
      <c r="C659" s="226"/>
      <c r="D659" s="226"/>
      <c r="E659" s="226"/>
      <c r="F659" s="226"/>
      <c r="G659" s="226"/>
      <c r="H659" s="226"/>
      <c r="I659" s="226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</row>
    <row r="660" customFormat="false" ht="12.75" hidden="false" customHeight="true" outlineLevel="0" collapsed="false">
      <c r="A660" s="210"/>
      <c r="B660" s="234"/>
      <c r="C660" s="226"/>
      <c r="D660" s="226"/>
      <c r="E660" s="226"/>
      <c r="F660" s="226"/>
      <c r="G660" s="226"/>
      <c r="H660" s="226"/>
      <c r="I660" s="226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</row>
    <row r="661" customFormat="false" ht="12.75" hidden="false" customHeight="true" outlineLevel="0" collapsed="false">
      <c r="A661" s="210"/>
      <c r="B661" s="234"/>
      <c r="C661" s="226"/>
      <c r="D661" s="226"/>
      <c r="E661" s="226"/>
      <c r="F661" s="226"/>
      <c r="G661" s="226"/>
      <c r="H661" s="226"/>
      <c r="I661" s="226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</row>
    <row r="662" customFormat="false" ht="12.75" hidden="false" customHeight="true" outlineLevel="0" collapsed="false">
      <c r="A662" s="210"/>
      <c r="B662" s="234"/>
      <c r="C662" s="226"/>
      <c r="D662" s="226"/>
      <c r="E662" s="226"/>
      <c r="F662" s="226"/>
      <c r="G662" s="226"/>
      <c r="H662" s="226"/>
      <c r="I662" s="226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</row>
    <row r="663" customFormat="false" ht="12.75" hidden="false" customHeight="true" outlineLevel="0" collapsed="false">
      <c r="A663" s="210"/>
      <c r="B663" s="234"/>
      <c r="C663" s="226"/>
      <c r="D663" s="226"/>
      <c r="E663" s="226"/>
      <c r="F663" s="226"/>
      <c r="G663" s="226"/>
      <c r="H663" s="226"/>
      <c r="I663" s="226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</row>
    <row r="664" customFormat="false" ht="12.75" hidden="false" customHeight="true" outlineLevel="0" collapsed="false">
      <c r="A664" s="210"/>
      <c r="B664" s="234"/>
      <c r="C664" s="226"/>
      <c r="D664" s="226"/>
      <c r="E664" s="226"/>
      <c r="F664" s="226"/>
      <c r="G664" s="226"/>
      <c r="H664" s="226"/>
      <c r="I664" s="226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</row>
    <row r="665" customFormat="false" ht="12.75" hidden="false" customHeight="true" outlineLevel="0" collapsed="false">
      <c r="A665" s="210"/>
      <c r="B665" s="234"/>
      <c r="C665" s="226"/>
      <c r="D665" s="226"/>
      <c r="E665" s="226"/>
      <c r="F665" s="226"/>
      <c r="G665" s="226"/>
      <c r="H665" s="226"/>
      <c r="I665" s="226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</row>
    <row r="666" customFormat="false" ht="12.75" hidden="false" customHeight="true" outlineLevel="0" collapsed="false">
      <c r="A666" s="210"/>
      <c r="B666" s="234"/>
      <c r="C666" s="226"/>
      <c r="D666" s="226"/>
      <c r="E666" s="226"/>
      <c r="F666" s="226"/>
      <c r="G666" s="226"/>
      <c r="H666" s="226"/>
      <c r="I666" s="226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</row>
    <row r="667" customFormat="false" ht="12.75" hidden="false" customHeight="true" outlineLevel="0" collapsed="false">
      <c r="A667" s="210"/>
      <c r="B667" s="234"/>
      <c r="C667" s="226"/>
      <c r="D667" s="226"/>
      <c r="E667" s="226"/>
      <c r="F667" s="226"/>
      <c r="G667" s="226"/>
      <c r="H667" s="226"/>
      <c r="I667" s="226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</row>
    <row r="668" customFormat="false" ht="12.75" hidden="false" customHeight="true" outlineLevel="0" collapsed="false">
      <c r="A668" s="210"/>
      <c r="B668" s="234"/>
      <c r="C668" s="226"/>
      <c r="D668" s="226"/>
      <c r="E668" s="226"/>
      <c r="F668" s="226"/>
      <c r="G668" s="226"/>
      <c r="H668" s="226"/>
      <c r="I668" s="226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</row>
    <row r="669" customFormat="false" ht="12.75" hidden="false" customHeight="true" outlineLevel="0" collapsed="false">
      <c r="A669" s="210"/>
      <c r="B669" s="234"/>
      <c r="C669" s="226"/>
      <c r="D669" s="226"/>
      <c r="E669" s="226"/>
      <c r="F669" s="226"/>
      <c r="G669" s="226"/>
      <c r="H669" s="226"/>
      <c r="I669" s="226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</row>
    <row r="670" customFormat="false" ht="12.75" hidden="false" customHeight="true" outlineLevel="0" collapsed="false">
      <c r="A670" s="210"/>
      <c r="B670" s="234"/>
      <c r="C670" s="226"/>
      <c r="D670" s="226"/>
      <c r="E670" s="226"/>
      <c r="F670" s="226"/>
      <c r="G670" s="226"/>
      <c r="H670" s="226"/>
      <c r="I670" s="226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</row>
    <row r="671" customFormat="false" ht="12.75" hidden="false" customHeight="true" outlineLevel="0" collapsed="false">
      <c r="A671" s="210"/>
      <c r="B671" s="234"/>
      <c r="C671" s="226"/>
      <c r="D671" s="226"/>
      <c r="E671" s="226"/>
      <c r="F671" s="226"/>
      <c r="G671" s="226"/>
      <c r="H671" s="226"/>
      <c r="I671" s="226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</row>
    <row r="672" customFormat="false" ht="12.75" hidden="false" customHeight="true" outlineLevel="0" collapsed="false">
      <c r="A672" s="210"/>
      <c r="B672" s="234"/>
      <c r="C672" s="226"/>
      <c r="D672" s="226"/>
      <c r="E672" s="226"/>
      <c r="F672" s="226"/>
      <c r="G672" s="226"/>
      <c r="H672" s="226"/>
      <c r="I672" s="226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</row>
    <row r="673" customFormat="false" ht="12.75" hidden="false" customHeight="true" outlineLevel="0" collapsed="false">
      <c r="A673" s="210"/>
      <c r="B673" s="234"/>
      <c r="C673" s="226"/>
      <c r="D673" s="226"/>
      <c r="E673" s="226"/>
      <c r="F673" s="226"/>
      <c r="G673" s="226"/>
      <c r="H673" s="226"/>
      <c r="I673" s="226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</row>
    <row r="674" customFormat="false" ht="12.75" hidden="false" customHeight="true" outlineLevel="0" collapsed="false">
      <c r="A674" s="210"/>
      <c r="B674" s="234"/>
      <c r="C674" s="226"/>
      <c r="D674" s="226"/>
      <c r="E674" s="226"/>
      <c r="F674" s="226"/>
      <c r="G674" s="226"/>
      <c r="H674" s="226"/>
      <c r="I674" s="226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</row>
    <row r="675" customFormat="false" ht="12.75" hidden="false" customHeight="true" outlineLevel="0" collapsed="false">
      <c r="A675" s="210"/>
      <c r="B675" s="234"/>
      <c r="C675" s="226"/>
      <c r="D675" s="226"/>
      <c r="E675" s="226"/>
      <c r="F675" s="226"/>
      <c r="G675" s="226"/>
      <c r="H675" s="226"/>
      <c r="I675" s="226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</row>
    <row r="676" customFormat="false" ht="12.75" hidden="false" customHeight="true" outlineLevel="0" collapsed="false">
      <c r="A676" s="210"/>
      <c r="B676" s="234"/>
      <c r="C676" s="226"/>
      <c r="D676" s="226"/>
      <c r="E676" s="226"/>
      <c r="F676" s="226"/>
      <c r="G676" s="226"/>
      <c r="H676" s="226"/>
      <c r="I676" s="226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</row>
    <row r="677" customFormat="false" ht="12.75" hidden="false" customHeight="true" outlineLevel="0" collapsed="false">
      <c r="A677" s="210"/>
      <c r="B677" s="234"/>
      <c r="C677" s="226"/>
      <c r="D677" s="226"/>
      <c r="E677" s="226"/>
      <c r="F677" s="226"/>
      <c r="G677" s="226"/>
      <c r="H677" s="226"/>
      <c r="I677" s="226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</row>
    <row r="678" customFormat="false" ht="12.75" hidden="false" customHeight="true" outlineLevel="0" collapsed="false">
      <c r="A678" s="210"/>
      <c r="B678" s="234"/>
      <c r="C678" s="226"/>
      <c r="D678" s="226"/>
      <c r="E678" s="226"/>
      <c r="F678" s="226"/>
      <c r="G678" s="226"/>
      <c r="H678" s="226"/>
      <c r="I678" s="226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</row>
    <row r="679" customFormat="false" ht="12.75" hidden="false" customHeight="true" outlineLevel="0" collapsed="false">
      <c r="A679" s="210"/>
      <c r="B679" s="234"/>
      <c r="C679" s="226"/>
      <c r="D679" s="226"/>
      <c r="E679" s="226"/>
      <c r="F679" s="226"/>
      <c r="G679" s="226"/>
      <c r="H679" s="226"/>
      <c r="I679" s="226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</row>
    <row r="680" customFormat="false" ht="12.75" hidden="false" customHeight="true" outlineLevel="0" collapsed="false">
      <c r="A680" s="210"/>
      <c r="B680" s="234"/>
      <c r="C680" s="226"/>
      <c r="D680" s="226"/>
      <c r="E680" s="226"/>
      <c r="F680" s="226"/>
      <c r="G680" s="226"/>
      <c r="H680" s="226"/>
      <c r="I680" s="226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</row>
    <row r="681" customFormat="false" ht="12.75" hidden="false" customHeight="true" outlineLevel="0" collapsed="false">
      <c r="A681" s="210"/>
      <c r="B681" s="234"/>
      <c r="C681" s="226"/>
      <c r="D681" s="226"/>
      <c r="E681" s="226"/>
      <c r="F681" s="226"/>
      <c r="G681" s="226"/>
      <c r="H681" s="226"/>
      <c r="I681" s="226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</row>
    <row r="682" customFormat="false" ht="12.75" hidden="false" customHeight="true" outlineLevel="0" collapsed="false">
      <c r="A682" s="210"/>
      <c r="B682" s="234"/>
      <c r="C682" s="226"/>
      <c r="D682" s="226"/>
      <c r="E682" s="226"/>
      <c r="F682" s="226"/>
      <c r="G682" s="226"/>
      <c r="H682" s="226"/>
      <c r="I682" s="226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</row>
    <row r="683" customFormat="false" ht="12.75" hidden="false" customHeight="true" outlineLevel="0" collapsed="false">
      <c r="A683" s="210"/>
      <c r="B683" s="234"/>
      <c r="C683" s="226"/>
      <c r="D683" s="226"/>
      <c r="E683" s="226"/>
      <c r="F683" s="226"/>
      <c r="G683" s="226"/>
      <c r="H683" s="226"/>
      <c r="I683" s="226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</row>
    <row r="684" customFormat="false" ht="12.75" hidden="false" customHeight="true" outlineLevel="0" collapsed="false">
      <c r="A684" s="210"/>
      <c r="B684" s="234"/>
      <c r="C684" s="226"/>
      <c r="D684" s="226"/>
      <c r="E684" s="226"/>
      <c r="F684" s="226"/>
      <c r="G684" s="226"/>
      <c r="H684" s="226"/>
      <c r="I684" s="226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</row>
    <row r="685" customFormat="false" ht="12.75" hidden="false" customHeight="true" outlineLevel="0" collapsed="false">
      <c r="A685" s="210"/>
      <c r="B685" s="234"/>
      <c r="C685" s="226"/>
      <c r="D685" s="226"/>
      <c r="E685" s="226"/>
      <c r="F685" s="226"/>
      <c r="G685" s="226"/>
      <c r="H685" s="226"/>
      <c r="I685" s="226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</row>
    <row r="686" customFormat="false" ht="12.75" hidden="false" customHeight="true" outlineLevel="0" collapsed="false">
      <c r="A686" s="210"/>
      <c r="B686" s="234"/>
      <c r="C686" s="226"/>
      <c r="D686" s="226"/>
      <c r="E686" s="226"/>
      <c r="F686" s="226"/>
      <c r="G686" s="226"/>
      <c r="H686" s="226"/>
      <c r="I686" s="226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</row>
    <row r="687" customFormat="false" ht="12.75" hidden="false" customHeight="true" outlineLevel="0" collapsed="false">
      <c r="A687" s="210"/>
      <c r="B687" s="234"/>
      <c r="C687" s="226"/>
      <c r="D687" s="226"/>
      <c r="E687" s="226"/>
      <c r="F687" s="226"/>
      <c r="G687" s="226"/>
      <c r="H687" s="226"/>
      <c r="I687" s="226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</row>
    <row r="688" customFormat="false" ht="12.75" hidden="false" customHeight="true" outlineLevel="0" collapsed="false">
      <c r="A688" s="210"/>
      <c r="B688" s="234"/>
      <c r="C688" s="226"/>
      <c r="D688" s="226"/>
      <c r="E688" s="226"/>
      <c r="F688" s="226"/>
      <c r="G688" s="226"/>
      <c r="H688" s="226"/>
      <c r="I688" s="226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</row>
    <row r="689" customFormat="false" ht="12.75" hidden="false" customHeight="true" outlineLevel="0" collapsed="false">
      <c r="A689" s="210"/>
      <c r="B689" s="234"/>
      <c r="C689" s="226"/>
      <c r="D689" s="226"/>
      <c r="E689" s="226"/>
      <c r="F689" s="226"/>
      <c r="G689" s="226"/>
      <c r="H689" s="226"/>
      <c r="I689" s="226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</row>
    <row r="690" customFormat="false" ht="12.75" hidden="false" customHeight="true" outlineLevel="0" collapsed="false">
      <c r="A690" s="210"/>
      <c r="B690" s="234"/>
      <c r="C690" s="226"/>
      <c r="D690" s="226"/>
      <c r="E690" s="226"/>
      <c r="F690" s="226"/>
      <c r="G690" s="226"/>
      <c r="H690" s="226"/>
      <c r="I690" s="226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</row>
    <row r="691" customFormat="false" ht="12.75" hidden="false" customHeight="true" outlineLevel="0" collapsed="false">
      <c r="A691" s="210"/>
      <c r="B691" s="234"/>
      <c r="C691" s="226"/>
      <c r="D691" s="226"/>
      <c r="E691" s="226"/>
      <c r="F691" s="226"/>
      <c r="G691" s="226"/>
      <c r="H691" s="226"/>
      <c r="I691" s="226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</row>
    <row r="692" customFormat="false" ht="12.75" hidden="false" customHeight="true" outlineLevel="0" collapsed="false">
      <c r="A692" s="210"/>
      <c r="B692" s="234"/>
      <c r="C692" s="226"/>
      <c r="D692" s="226"/>
      <c r="E692" s="226"/>
      <c r="F692" s="226"/>
      <c r="G692" s="226"/>
      <c r="H692" s="226"/>
      <c r="I692" s="226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</row>
    <row r="693" customFormat="false" ht="12.75" hidden="false" customHeight="true" outlineLevel="0" collapsed="false">
      <c r="A693" s="210"/>
      <c r="B693" s="234"/>
      <c r="C693" s="226"/>
      <c r="D693" s="226"/>
      <c r="E693" s="226"/>
      <c r="F693" s="226"/>
      <c r="G693" s="226"/>
      <c r="H693" s="226"/>
      <c r="I693" s="226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</row>
    <row r="694" customFormat="false" ht="12.75" hidden="false" customHeight="true" outlineLevel="0" collapsed="false">
      <c r="A694" s="210"/>
      <c r="B694" s="234"/>
      <c r="C694" s="226"/>
      <c r="D694" s="226"/>
      <c r="E694" s="226"/>
      <c r="F694" s="226"/>
      <c r="G694" s="226"/>
      <c r="H694" s="226"/>
      <c r="I694" s="226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</row>
    <row r="695" customFormat="false" ht="12.75" hidden="false" customHeight="true" outlineLevel="0" collapsed="false">
      <c r="A695" s="210"/>
      <c r="B695" s="234"/>
      <c r="C695" s="226"/>
      <c r="D695" s="226"/>
      <c r="E695" s="226"/>
      <c r="F695" s="226"/>
      <c r="G695" s="226"/>
      <c r="H695" s="226"/>
      <c r="I695" s="226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</row>
    <row r="696" customFormat="false" ht="12.75" hidden="false" customHeight="true" outlineLevel="0" collapsed="false">
      <c r="A696" s="210"/>
      <c r="B696" s="234"/>
      <c r="C696" s="226"/>
      <c r="D696" s="226"/>
      <c r="E696" s="226"/>
      <c r="F696" s="226"/>
      <c r="G696" s="226"/>
      <c r="H696" s="226"/>
      <c r="I696" s="226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</row>
    <row r="697" customFormat="false" ht="12.75" hidden="false" customHeight="true" outlineLevel="0" collapsed="false">
      <c r="A697" s="210"/>
      <c r="B697" s="234"/>
      <c r="C697" s="226"/>
      <c r="D697" s="226"/>
      <c r="E697" s="226"/>
      <c r="F697" s="226"/>
      <c r="G697" s="226"/>
      <c r="H697" s="226"/>
      <c r="I697" s="226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</row>
    <row r="698" customFormat="false" ht="12.75" hidden="false" customHeight="true" outlineLevel="0" collapsed="false">
      <c r="A698" s="210"/>
      <c r="B698" s="234"/>
      <c r="C698" s="226"/>
      <c r="D698" s="226"/>
      <c r="E698" s="226"/>
      <c r="F698" s="226"/>
      <c r="G698" s="226"/>
      <c r="H698" s="226"/>
      <c r="I698" s="226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</row>
    <row r="699" customFormat="false" ht="12.75" hidden="false" customHeight="true" outlineLevel="0" collapsed="false">
      <c r="A699" s="210"/>
      <c r="B699" s="234"/>
      <c r="C699" s="226"/>
      <c r="D699" s="226"/>
      <c r="E699" s="226"/>
      <c r="F699" s="226"/>
      <c r="G699" s="226"/>
      <c r="H699" s="226"/>
      <c r="I699" s="226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</row>
    <row r="700" customFormat="false" ht="12.75" hidden="false" customHeight="true" outlineLevel="0" collapsed="false">
      <c r="A700" s="210"/>
      <c r="B700" s="234"/>
      <c r="C700" s="226"/>
      <c r="D700" s="226"/>
      <c r="E700" s="226"/>
      <c r="F700" s="226"/>
      <c r="G700" s="226"/>
      <c r="H700" s="226"/>
      <c r="I700" s="226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</row>
    <row r="701" customFormat="false" ht="12.75" hidden="false" customHeight="true" outlineLevel="0" collapsed="false">
      <c r="A701" s="210"/>
      <c r="B701" s="234"/>
      <c r="C701" s="226"/>
      <c r="D701" s="226"/>
      <c r="E701" s="226"/>
      <c r="F701" s="226"/>
      <c r="G701" s="226"/>
      <c r="H701" s="226"/>
      <c r="I701" s="226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</row>
    <row r="702" customFormat="false" ht="12.75" hidden="false" customHeight="true" outlineLevel="0" collapsed="false">
      <c r="A702" s="210"/>
      <c r="B702" s="234"/>
      <c r="C702" s="226"/>
      <c r="D702" s="226"/>
      <c r="E702" s="226"/>
      <c r="F702" s="226"/>
      <c r="G702" s="226"/>
      <c r="H702" s="226"/>
      <c r="I702" s="226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</row>
    <row r="703" customFormat="false" ht="12.75" hidden="false" customHeight="true" outlineLevel="0" collapsed="false">
      <c r="A703" s="210"/>
      <c r="B703" s="234"/>
      <c r="C703" s="226"/>
      <c r="D703" s="226"/>
      <c r="E703" s="226"/>
      <c r="F703" s="226"/>
      <c r="G703" s="226"/>
      <c r="H703" s="226"/>
      <c r="I703" s="226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</row>
    <row r="704" customFormat="false" ht="12.75" hidden="false" customHeight="true" outlineLevel="0" collapsed="false">
      <c r="A704" s="210"/>
      <c r="B704" s="234"/>
      <c r="C704" s="226"/>
      <c r="D704" s="226"/>
      <c r="E704" s="226"/>
      <c r="F704" s="226"/>
      <c r="G704" s="226"/>
      <c r="H704" s="226"/>
      <c r="I704" s="226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</row>
    <row r="705" customFormat="false" ht="12.75" hidden="false" customHeight="true" outlineLevel="0" collapsed="false">
      <c r="A705" s="210"/>
      <c r="B705" s="234"/>
      <c r="C705" s="226"/>
      <c r="D705" s="226"/>
      <c r="E705" s="226"/>
      <c r="F705" s="226"/>
      <c r="G705" s="226"/>
      <c r="H705" s="226"/>
      <c r="I705" s="226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</row>
    <row r="706" customFormat="false" ht="12.75" hidden="false" customHeight="true" outlineLevel="0" collapsed="false">
      <c r="A706" s="210"/>
      <c r="B706" s="234"/>
      <c r="C706" s="226"/>
      <c r="D706" s="226"/>
      <c r="E706" s="226"/>
      <c r="F706" s="226"/>
      <c r="G706" s="226"/>
      <c r="H706" s="226"/>
      <c r="I706" s="226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</row>
    <row r="707" customFormat="false" ht="12.75" hidden="false" customHeight="true" outlineLevel="0" collapsed="false">
      <c r="A707" s="210"/>
      <c r="B707" s="234"/>
      <c r="C707" s="226"/>
      <c r="D707" s="226"/>
      <c r="E707" s="226"/>
      <c r="F707" s="226"/>
      <c r="G707" s="226"/>
      <c r="H707" s="226"/>
      <c r="I707" s="226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</row>
    <row r="708" customFormat="false" ht="12.75" hidden="false" customHeight="true" outlineLevel="0" collapsed="false">
      <c r="A708" s="210"/>
      <c r="B708" s="234"/>
      <c r="C708" s="226"/>
      <c r="D708" s="226"/>
      <c r="E708" s="226"/>
      <c r="F708" s="226"/>
      <c r="G708" s="226"/>
      <c r="H708" s="226"/>
      <c r="I708" s="226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</row>
    <row r="709" customFormat="false" ht="12.75" hidden="false" customHeight="true" outlineLevel="0" collapsed="false">
      <c r="A709" s="210"/>
      <c r="B709" s="234"/>
      <c r="C709" s="226"/>
      <c r="D709" s="226"/>
      <c r="E709" s="226"/>
      <c r="F709" s="226"/>
      <c r="G709" s="226"/>
      <c r="H709" s="226"/>
      <c r="I709" s="226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</row>
    <row r="710" customFormat="false" ht="12.75" hidden="false" customHeight="true" outlineLevel="0" collapsed="false">
      <c r="A710" s="210"/>
      <c r="B710" s="234"/>
      <c r="C710" s="226"/>
      <c r="D710" s="226"/>
      <c r="E710" s="226"/>
      <c r="F710" s="226"/>
      <c r="G710" s="226"/>
      <c r="H710" s="226"/>
      <c r="I710" s="226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</row>
    <row r="711" customFormat="false" ht="12.75" hidden="false" customHeight="true" outlineLevel="0" collapsed="false">
      <c r="A711" s="210"/>
      <c r="B711" s="234"/>
      <c r="C711" s="226"/>
      <c r="D711" s="226"/>
      <c r="E711" s="226"/>
      <c r="F711" s="226"/>
      <c r="G711" s="226"/>
      <c r="H711" s="226"/>
      <c r="I711" s="226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</row>
    <row r="712" customFormat="false" ht="12.75" hidden="false" customHeight="true" outlineLevel="0" collapsed="false">
      <c r="A712" s="210"/>
      <c r="B712" s="234"/>
      <c r="C712" s="226"/>
      <c r="D712" s="226"/>
      <c r="E712" s="226"/>
      <c r="F712" s="226"/>
      <c r="G712" s="226"/>
      <c r="H712" s="226"/>
      <c r="I712" s="226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</row>
    <row r="713" customFormat="false" ht="12.75" hidden="false" customHeight="true" outlineLevel="0" collapsed="false">
      <c r="A713" s="210"/>
      <c r="B713" s="234"/>
      <c r="C713" s="226"/>
      <c r="D713" s="226"/>
      <c r="E713" s="226"/>
      <c r="F713" s="226"/>
      <c r="G713" s="226"/>
      <c r="H713" s="226"/>
      <c r="I713" s="226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</row>
    <row r="714" customFormat="false" ht="12.75" hidden="false" customHeight="true" outlineLevel="0" collapsed="false">
      <c r="A714" s="210"/>
      <c r="B714" s="234"/>
      <c r="C714" s="226"/>
      <c r="D714" s="226"/>
      <c r="E714" s="226"/>
      <c r="F714" s="226"/>
      <c r="G714" s="226"/>
      <c r="H714" s="226"/>
      <c r="I714" s="226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</row>
    <row r="715" customFormat="false" ht="12.75" hidden="false" customHeight="true" outlineLevel="0" collapsed="false">
      <c r="A715" s="210"/>
      <c r="B715" s="234"/>
      <c r="C715" s="226"/>
      <c r="D715" s="226"/>
      <c r="E715" s="226"/>
      <c r="F715" s="226"/>
      <c r="G715" s="226"/>
      <c r="H715" s="226"/>
      <c r="I715" s="226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</row>
    <row r="716" customFormat="false" ht="12.75" hidden="false" customHeight="true" outlineLevel="0" collapsed="false">
      <c r="A716" s="210"/>
      <c r="B716" s="234"/>
      <c r="C716" s="226"/>
      <c r="D716" s="226"/>
      <c r="E716" s="226"/>
      <c r="F716" s="226"/>
      <c r="G716" s="226"/>
      <c r="H716" s="226"/>
      <c r="I716" s="226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</row>
    <row r="717" customFormat="false" ht="12.75" hidden="false" customHeight="true" outlineLevel="0" collapsed="false">
      <c r="A717" s="210"/>
      <c r="B717" s="234"/>
      <c r="C717" s="226"/>
      <c r="D717" s="226"/>
      <c r="E717" s="226"/>
      <c r="F717" s="226"/>
      <c r="G717" s="226"/>
      <c r="H717" s="226"/>
      <c r="I717" s="226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</row>
    <row r="718" customFormat="false" ht="12.75" hidden="false" customHeight="true" outlineLevel="0" collapsed="false">
      <c r="A718" s="210"/>
      <c r="B718" s="234"/>
      <c r="C718" s="226"/>
      <c r="D718" s="226"/>
      <c r="E718" s="226"/>
      <c r="F718" s="226"/>
      <c r="G718" s="226"/>
      <c r="H718" s="226"/>
      <c r="I718" s="226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</row>
    <row r="719" customFormat="false" ht="12.75" hidden="false" customHeight="true" outlineLevel="0" collapsed="false">
      <c r="A719" s="210"/>
      <c r="B719" s="234"/>
      <c r="C719" s="226"/>
      <c r="D719" s="226"/>
      <c r="E719" s="226"/>
      <c r="F719" s="226"/>
      <c r="G719" s="226"/>
      <c r="H719" s="226"/>
      <c r="I719" s="226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</row>
    <row r="720" customFormat="false" ht="12.75" hidden="false" customHeight="true" outlineLevel="0" collapsed="false">
      <c r="A720" s="210"/>
      <c r="B720" s="234"/>
      <c r="C720" s="226"/>
      <c r="D720" s="226"/>
      <c r="E720" s="226"/>
      <c r="F720" s="226"/>
      <c r="G720" s="226"/>
      <c r="H720" s="226"/>
      <c r="I720" s="226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</row>
    <row r="721" customFormat="false" ht="12.75" hidden="false" customHeight="true" outlineLevel="0" collapsed="false">
      <c r="A721" s="210"/>
      <c r="B721" s="234"/>
      <c r="C721" s="226"/>
      <c r="D721" s="226"/>
      <c r="E721" s="226"/>
      <c r="F721" s="226"/>
      <c r="G721" s="226"/>
      <c r="H721" s="226"/>
      <c r="I721" s="226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</row>
    <row r="722" customFormat="false" ht="12.75" hidden="false" customHeight="true" outlineLevel="0" collapsed="false">
      <c r="A722" s="210"/>
      <c r="B722" s="234"/>
      <c r="C722" s="226"/>
      <c r="D722" s="226"/>
      <c r="E722" s="226"/>
      <c r="F722" s="226"/>
      <c r="G722" s="226"/>
      <c r="H722" s="226"/>
      <c r="I722" s="226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</row>
    <row r="723" customFormat="false" ht="12.75" hidden="false" customHeight="true" outlineLevel="0" collapsed="false">
      <c r="A723" s="210"/>
      <c r="B723" s="234"/>
      <c r="C723" s="226"/>
      <c r="D723" s="226"/>
      <c r="E723" s="226"/>
      <c r="F723" s="226"/>
      <c r="G723" s="226"/>
      <c r="H723" s="226"/>
      <c r="I723" s="226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</row>
    <row r="724" customFormat="false" ht="12.75" hidden="false" customHeight="true" outlineLevel="0" collapsed="false">
      <c r="A724" s="210"/>
      <c r="B724" s="234"/>
      <c r="C724" s="226"/>
      <c r="D724" s="226"/>
      <c r="E724" s="226"/>
      <c r="F724" s="226"/>
      <c r="G724" s="226"/>
      <c r="H724" s="226"/>
      <c r="I724" s="226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</row>
    <row r="725" customFormat="false" ht="12.75" hidden="false" customHeight="true" outlineLevel="0" collapsed="false">
      <c r="A725" s="210"/>
      <c r="B725" s="234"/>
      <c r="C725" s="226"/>
      <c r="D725" s="226"/>
      <c r="E725" s="226"/>
      <c r="F725" s="226"/>
      <c r="G725" s="226"/>
      <c r="H725" s="226"/>
      <c r="I725" s="226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</row>
    <row r="726" customFormat="false" ht="12.75" hidden="false" customHeight="true" outlineLevel="0" collapsed="false">
      <c r="A726" s="210"/>
      <c r="B726" s="234"/>
      <c r="C726" s="226"/>
      <c r="D726" s="226"/>
      <c r="E726" s="226"/>
      <c r="F726" s="226"/>
      <c r="G726" s="226"/>
      <c r="H726" s="226"/>
      <c r="I726" s="226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</row>
    <row r="727" customFormat="false" ht="12.75" hidden="false" customHeight="true" outlineLevel="0" collapsed="false">
      <c r="A727" s="210"/>
      <c r="B727" s="234"/>
      <c r="C727" s="226"/>
      <c r="D727" s="226"/>
      <c r="E727" s="226"/>
      <c r="F727" s="226"/>
      <c r="G727" s="226"/>
      <c r="H727" s="226"/>
      <c r="I727" s="226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</row>
    <row r="728" customFormat="false" ht="12.75" hidden="false" customHeight="true" outlineLevel="0" collapsed="false">
      <c r="A728" s="210"/>
      <c r="B728" s="234"/>
      <c r="C728" s="226"/>
      <c r="D728" s="226"/>
      <c r="E728" s="226"/>
      <c r="F728" s="226"/>
      <c r="G728" s="226"/>
      <c r="H728" s="226"/>
      <c r="I728" s="226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</row>
    <row r="729" customFormat="false" ht="12.75" hidden="false" customHeight="true" outlineLevel="0" collapsed="false">
      <c r="A729" s="210"/>
      <c r="B729" s="234"/>
      <c r="C729" s="226"/>
      <c r="D729" s="226"/>
      <c r="E729" s="226"/>
      <c r="F729" s="226"/>
      <c r="G729" s="226"/>
      <c r="H729" s="226"/>
      <c r="I729" s="226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</row>
    <row r="730" customFormat="false" ht="12.75" hidden="false" customHeight="true" outlineLevel="0" collapsed="false">
      <c r="A730" s="210"/>
      <c r="B730" s="234"/>
      <c r="C730" s="226"/>
      <c r="D730" s="226"/>
      <c r="E730" s="226"/>
      <c r="F730" s="226"/>
      <c r="G730" s="226"/>
      <c r="H730" s="226"/>
      <c r="I730" s="226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</row>
    <row r="731" customFormat="false" ht="12.75" hidden="false" customHeight="true" outlineLevel="0" collapsed="false">
      <c r="A731" s="210"/>
      <c r="B731" s="234"/>
      <c r="C731" s="226"/>
      <c r="D731" s="226"/>
      <c r="E731" s="226"/>
      <c r="F731" s="226"/>
      <c r="G731" s="226"/>
      <c r="H731" s="226"/>
      <c r="I731" s="226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</row>
    <row r="732" customFormat="false" ht="12.75" hidden="false" customHeight="true" outlineLevel="0" collapsed="false">
      <c r="A732" s="210"/>
      <c r="B732" s="234"/>
      <c r="C732" s="226"/>
      <c r="D732" s="226"/>
      <c r="E732" s="226"/>
      <c r="F732" s="226"/>
      <c r="G732" s="226"/>
      <c r="H732" s="226"/>
      <c r="I732" s="226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</row>
    <row r="733" customFormat="false" ht="12.75" hidden="false" customHeight="true" outlineLevel="0" collapsed="false">
      <c r="A733" s="210"/>
      <c r="B733" s="234"/>
      <c r="C733" s="226"/>
      <c r="D733" s="226"/>
      <c r="E733" s="226"/>
      <c r="F733" s="226"/>
      <c r="G733" s="226"/>
      <c r="H733" s="226"/>
      <c r="I733" s="226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</row>
    <row r="734" customFormat="false" ht="12.75" hidden="false" customHeight="true" outlineLevel="0" collapsed="false">
      <c r="A734" s="210"/>
      <c r="B734" s="234"/>
      <c r="C734" s="226"/>
      <c r="D734" s="226"/>
      <c r="E734" s="226"/>
      <c r="F734" s="226"/>
      <c r="G734" s="226"/>
      <c r="H734" s="226"/>
      <c r="I734" s="226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</row>
    <row r="735" customFormat="false" ht="12.75" hidden="false" customHeight="true" outlineLevel="0" collapsed="false">
      <c r="A735" s="210"/>
      <c r="B735" s="234"/>
      <c r="C735" s="226"/>
      <c r="D735" s="226"/>
      <c r="E735" s="226"/>
      <c r="F735" s="226"/>
      <c r="G735" s="226"/>
      <c r="H735" s="226"/>
      <c r="I735" s="226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</row>
    <row r="736" customFormat="false" ht="12.75" hidden="false" customHeight="true" outlineLevel="0" collapsed="false">
      <c r="A736" s="210"/>
      <c r="B736" s="234"/>
      <c r="C736" s="226"/>
      <c r="D736" s="226"/>
      <c r="E736" s="226"/>
      <c r="F736" s="226"/>
      <c r="G736" s="226"/>
      <c r="H736" s="226"/>
      <c r="I736" s="226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</row>
    <row r="737" customFormat="false" ht="12.75" hidden="false" customHeight="true" outlineLevel="0" collapsed="false">
      <c r="A737" s="210"/>
      <c r="B737" s="234"/>
      <c r="C737" s="226"/>
      <c r="D737" s="226"/>
      <c r="E737" s="226"/>
      <c r="F737" s="226"/>
      <c r="G737" s="226"/>
      <c r="H737" s="226"/>
      <c r="I737" s="226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</row>
    <row r="738" customFormat="false" ht="12.75" hidden="false" customHeight="true" outlineLevel="0" collapsed="false">
      <c r="A738" s="210"/>
      <c r="B738" s="234"/>
      <c r="C738" s="226"/>
      <c r="D738" s="226"/>
      <c r="E738" s="226"/>
      <c r="F738" s="226"/>
      <c r="G738" s="226"/>
      <c r="H738" s="226"/>
      <c r="I738" s="226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</row>
    <row r="739" customFormat="false" ht="12.75" hidden="false" customHeight="true" outlineLevel="0" collapsed="false">
      <c r="A739" s="210"/>
      <c r="B739" s="234"/>
      <c r="C739" s="226"/>
      <c r="D739" s="226"/>
      <c r="E739" s="226"/>
      <c r="F739" s="226"/>
      <c r="G739" s="226"/>
      <c r="H739" s="226"/>
      <c r="I739" s="226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</row>
    <row r="740" customFormat="false" ht="12.75" hidden="false" customHeight="true" outlineLevel="0" collapsed="false">
      <c r="A740" s="210"/>
      <c r="B740" s="234"/>
      <c r="C740" s="226"/>
      <c r="D740" s="226"/>
      <c r="E740" s="226"/>
      <c r="F740" s="226"/>
      <c r="G740" s="226"/>
      <c r="H740" s="226"/>
      <c r="I740" s="226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</row>
    <row r="741" customFormat="false" ht="12.75" hidden="false" customHeight="true" outlineLevel="0" collapsed="false">
      <c r="A741" s="210"/>
      <c r="B741" s="234"/>
      <c r="C741" s="226"/>
      <c r="D741" s="226"/>
      <c r="E741" s="226"/>
      <c r="F741" s="226"/>
      <c r="G741" s="226"/>
      <c r="H741" s="226"/>
      <c r="I741" s="226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</row>
    <row r="742" customFormat="false" ht="12.75" hidden="false" customHeight="true" outlineLevel="0" collapsed="false">
      <c r="A742" s="210"/>
      <c r="B742" s="234"/>
      <c r="C742" s="226"/>
      <c r="D742" s="226"/>
      <c r="E742" s="226"/>
      <c r="F742" s="226"/>
      <c r="G742" s="226"/>
      <c r="H742" s="226"/>
      <c r="I742" s="226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</row>
    <row r="743" customFormat="false" ht="12.75" hidden="false" customHeight="true" outlineLevel="0" collapsed="false">
      <c r="A743" s="210"/>
      <c r="B743" s="234"/>
      <c r="C743" s="226"/>
      <c r="D743" s="226"/>
      <c r="E743" s="226"/>
      <c r="F743" s="226"/>
      <c r="G743" s="226"/>
      <c r="H743" s="226"/>
      <c r="I743" s="226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</row>
    <row r="744" customFormat="false" ht="12.75" hidden="false" customHeight="true" outlineLevel="0" collapsed="false">
      <c r="A744" s="210"/>
      <c r="B744" s="234"/>
      <c r="C744" s="226"/>
      <c r="D744" s="226"/>
      <c r="E744" s="226"/>
      <c r="F744" s="226"/>
      <c r="G744" s="226"/>
      <c r="H744" s="226"/>
      <c r="I744" s="226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</row>
    <row r="745" customFormat="false" ht="12.75" hidden="false" customHeight="true" outlineLevel="0" collapsed="false">
      <c r="A745" s="210"/>
      <c r="B745" s="234"/>
      <c r="C745" s="226"/>
      <c r="D745" s="226"/>
      <c r="E745" s="226"/>
      <c r="F745" s="226"/>
      <c r="G745" s="226"/>
      <c r="H745" s="226"/>
      <c r="I745" s="226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</row>
    <row r="746" customFormat="false" ht="12.75" hidden="false" customHeight="true" outlineLevel="0" collapsed="false">
      <c r="A746" s="210"/>
      <c r="B746" s="234"/>
      <c r="C746" s="226"/>
      <c r="D746" s="226"/>
      <c r="E746" s="226"/>
      <c r="F746" s="226"/>
      <c r="G746" s="226"/>
      <c r="H746" s="226"/>
      <c r="I746" s="226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</row>
    <row r="747" customFormat="false" ht="12.75" hidden="false" customHeight="true" outlineLevel="0" collapsed="false">
      <c r="A747" s="210"/>
      <c r="B747" s="234"/>
      <c r="C747" s="226"/>
      <c r="D747" s="226"/>
      <c r="E747" s="226"/>
      <c r="F747" s="226"/>
      <c r="G747" s="226"/>
      <c r="H747" s="226"/>
      <c r="I747" s="226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</row>
    <row r="748" customFormat="false" ht="12.75" hidden="false" customHeight="true" outlineLevel="0" collapsed="false">
      <c r="A748" s="210"/>
      <c r="B748" s="234"/>
      <c r="C748" s="226"/>
      <c r="D748" s="226"/>
      <c r="E748" s="226"/>
      <c r="F748" s="226"/>
      <c r="G748" s="226"/>
      <c r="H748" s="226"/>
      <c r="I748" s="226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</row>
    <row r="749" customFormat="false" ht="12.75" hidden="false" customHeight="true" outlineLevel="0" collapsed="false">
      <c r="A749" s="210"/>
      <c r="B749" s="234"/>
      <c r="C749" s="226"/>
      <c r="D749" s="226"/>
      <c r="E749" s="226"/>
      <c r="F749" s="226"/>
      <c r="G749" s="226"/>
      <c r="H749" s="226"/>
      <c r="I749" s="226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</row>
    <row r="750" customFormat="false" ht="12.75" hidden="false" customHeight="true" outlineLevel="0" collapsed="false">
      <c r="A750" s="210"/>
      <c r="B750" s="234"/>
      <c r="C750" s="226"/>
      <c r="D750" s="226"/>
      <c r="E750" s="226"/>
      <c r="F750" s="226"/>
      <c r="G750" s="226"/>
      <c r="H750" s="226"/>
      <c r="I750" s="226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</row>
    <row r="751" customFormat="false" ht="12.75" hidden="false" customHeight="true" outlineLevel="0" collapsed="false">
      <c r="A751" s="210"/>
      <c r="B751" s="234"/>
      <c r="C751" s="226"/>
      <c r="D751" s="226"/>
      <c r="E751" s="226"/>
      <c r="F751" s="226"/>
      <c r="G751" s="226"/>
      <c r="H751" s="226"/>
      <c r="I751" s="226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</row>
    <row r="752" customFormat="false" ht="12.75" hidden="false" customHeight="true" outlineLevel="0" collapsed="false">
      <c r="A752" s="210"/>
      <c r="B752" s="234"/>
      <c r="C752" s="226"/>
      <c r="D752" s="226"/>
      <c r="E752" s="226"/>
      <c r="F752" s="226"/>
      <c r="G752" s="226"/>
      <c r="H752" s="226"/>
      <c r="I752" s="226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</row>
    <row r="753" customFormat="false" ht="12.75" hidden="false" customHeight="true" outlineLevel="0" collapsed="false">
      <c r="A753" s="210"/>
      <c r="B753" s="234"/>
      <c r="C753" s="226"/>
      <c r="D753" s="226"/>
      <c r="E753" s="226"/>
      <c r="F753" s="226"/>
      <c r="G753" s="226"/>
      <c r="H753" s="226"/>
      <c r="I753" s="226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</row>
    <row r="754" customFormat="false" ht="12.75" hidden="false" customHeight="true" outlineLevel="0" collapsed="false">
      <c r="A754" s="210"/>
      <c r="B754" s="234"/>
      <c r="C754" s="226"/>
      <c r="D754" s="226"/>
      <c r="E754" s="226"/>
      <c r="F754" s="226"/>
      <c r="G754" s="226"/>
      <c r="H754" s="226"/>
      <c r="I754" s="226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</row>
    <row r="755" customFormat="false" ht="12.75" hidden="false" customHeight="true" outlineLevel="0" collapsed="false">
      <c r="A755" s="210"/>
      <c r="B755" s="234"/>
      <c r="C755" s="226"/>
      <c r="D755" s="226"/>
      <c r="E755" s="226"/>
      <c r="F755" s="226"/>
      <c r="G755" s="226"/>
      <c r="H755" s="226"/>
      <c r="I755" s="226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</row>
    <row r="756" customFormat="false" ht="12.75" hidden="false" customHeight="true" outlineLevel="0" collapsed="false">
      <c r="A756" s="210"/>
      <c r="B756" s="234"/>
      <c r="C756" s="226"/>
      <c r="D756" s="226"/>
      <c r="E756" s="226"/>
      <c r="F756" s="226"/>
      <c r="G756" s="226"/>
      <c r="H756" s="226"/>
      <c r="I756" s="226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</row>
    <row r="757" customFormat="false" ht="12.75" hidden="false" customHeight="true" outlineLevel="0" collapsed="false">
      <c r="A757" s="210"/>
      <c r="B757" s="234"/>
      <c r="C757" s="226"/>
      <c r="D757" s="226"/>
      <c r="E757" s="226"/>
      <c r="F757" s="226"/>
      <c r="G757" s="226"/>
      <c r="H757" s="226"/>
      <c r="I757" s="226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</row>
    <row r="758" customFormat="false" ht="12.75" hidden="false" customHeight="true" outlineLevel="0" collapsed="false">
      <c r="A758" s="210"/>
      <c r="B758" s="234"/>
      <c r="C758" s="226"/>
      <c r="D758" s="226"/>
      <c r="E758" s="226"/>
      <c r="F758" s="226"/>
      <c r="G758" s="226"/>
      <c r="H758" s="226"/>
      <c r="I758" s="226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</row>
    <row r="759" customFormat="false" ht="12.75" hidden="false" customHeight="true" outlineLevel="0" collapsed="false">
      <c r="A759" s="210"/>
      <c r="B759" s="234"/>
      <c r="C759" s="226"/>
      <c r="D759" s="226"/>
      <c r="E759" s="226"/>
      <c r="F759" s="226"/>
      <c r="G759" s="226"/>
      <c r="H759" s="226"/>
      <c r="I759" s="226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</row>
    <row r="760" customFormat="false" ht="12.75" hidden="false" customHeight="true" outlineLevel="0" collapsed="false">
      <c r="A760" s="210"/>
      <c r="B760" s="234"/>
      <c r="C760" s="226"/>
      <c r="D760" s="226"/>
      <c r="E760" s="226"/>
      <c r="F760" s="226"/>
      <c r="G760" s="226"/>
      <c r="H760" s="226"/>
      <c r="I760" s="226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</row>
    <row r="761" customFormat="false" ht="12.75" hidden="false" customHeight="true" outlineLevel="0" collapsed="false">
      <c r="A761" s="210"/>
      <c r="B761" s="234"/>
      <c r="C761" s="226"/>
      <c r="D761" s="226"/>
      <c r="E761" s="226"/>
      <c r="F761" s="226"/>
      <c r="G761" s="226"/>
      <c r="H761" s="226"/>
      <c r="I761" s="226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</row>
    <row r="762" customFormat="false" ht="12.75" hidden="false" customHeight="true" outlineLevel="0" collapsed="false">
      <c r="A762" s="210"/>
      <c r="B762" s="234"/>
      <c r="C762" s="226"/>
      <c r="D762" s="226"/>
      <c r="E762" s="226"/>
      <c r="F762" s="226"/>
      <c r="G762" s="226"/>
      <c r="H762" s="226"/>
      <c r="I762" s="226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</row>
    <row r="763" customFormat="false" ht="12.75" hidden="false" customHeight="true" outlineLevel="0" collapsed="false">
      <c r="A763" s="210"/>
      <c r="B763" s="234"/>
      <c r="C763" s="226"/>
      <c r="D763" s="226"/>
      <c r="E763" s="226"/>
      <c r="F763" s="226"/>
      <c r="G763" s="226"/>
      <c r="H763" s="226"/>
      <c r="I763" s="226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</row>
    <row r="764" customFormat="false" ht="12.75" hidden="false" customHeight="true" outlineLevel="0" collapsed="false">
      <c r="A764" s="210"/>
      <c r="B764" s="234"/>
      <c r="C764" s="226"/>
      <c r="D764" s="226"/>
      <c r="E764" s="226"/>
      <c r="F764" s="226"/>
      <c r="G764" s="226"/>
      <c r="H764" s="226"/>
      <c r="I764" s="226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</row>
    <row r="765" customFormat="false" ht="12.75" hidden="false" customHeight="true" outlineLevel="0" collapsed="false">
      <c r="A765" s="210"/>
      <c r="B765" s="234"/>
      <c r="C765" s="226"/>
      <c r="D765" s="226"/>
      <c r="E765" s="226"/>
      <c r="F765" s="226"/>
      <c r="G765" s="226"/>
      <c r="H765" s="226"/>
      <c r="I765" s="226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</row>
    <row r="766" customFormat="false" ht="12.75" hidden="false" customHeight="true" outlineLevel="0" collapsed="false">
      <c r="A766" s="210"/>
      <c r="B766" s="234"/>
      <c r="C766" s="226"/>
      <c r="D766" s="226"/>
      <c r="E766" s="226"/>
      <c r="F766" s="226"/>
      <c r="G766" s="226"/>
      <c r="H766" s="226"/>
      <c r="I766" s="226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</row>
    <row r="767" customFormat="false" ht="12.75" hidden="false" customHeight="true" outlineLevel="0" collapsed="false">
      <c r="A767" s="210"/>
      <c r="B767" s="234"/>
      <c r="C767" s="226"/>
      <c r="D767" s="226"/>
      <c r="E767" s="226"/>
      <c r="F767" s="226"/>
      <c r="G767" s="226"/>
      <c r="H767" s="226"/>
      <c r="I767" s="226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</row>
    <row r="768" customFormat="false" ht="12.75" hidden="false" customHeight="true" outlineLevel="0" collapsed="false">
      <c r="A768" s="210"/>
      <c r="B768" s="234"/>
      <c r="C768" s="226"/>
      <c r="D768" s="226"/>
      <c r="E768" s="226"/>
      <c r="F768" s="226"/>
      <c r="G768" s="226"/>
      <c r="H768" s="226"/>
      <c r="I768" s="226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</row>
    <row r="769" customFormat="false" ht="12.75" hidden="false" customHeight="true" outlineLevel="0" collapsed="false">
      <c r="A769" s="210"/>
      <c r="B769" s="234"/>
      <c r="C769" s="226"/>
      <c r="D769" s="226"/>
      <c r="E769" s="226"/>
      <c r="F769" s="226"/>
      <c r="G769" s="226"/>
      <c r="H769" s="226"/>
      <c r="I769" s="226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</row>
    <row r="770" customFormat="false" ht="12.75" hidden="false" customHeight="true" outlineLevel="0" collapsed="false">
      <c r="A770" s="210"/>
      <c r="B770" s="234"/>
      <c r="C770" s="226"/>
      <c r="D770" s="226"/>
      <c r="E770" s="226"/>
      <c r="F770" s="226"/>
      <c r="G770" s="226"/>
      <c r="H770" s="226"/>
      <c r="I770" s="226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</row>
    <row r="771" customFormat="false" ht="12.75" hidden="false" customHeight="true" outlineLevel="0" collapsed="false">
      <c r="A771" s="210"/>
      <c r="B771" s="234"/>
      <c r="C771" s="226"/>
      <c r="D771" s="226"/>
      <c r="E771" s="226"/>
      <c r="F771" s="226"/>
      <c r="G771" s="226"/>
      <c r="H771" s="226"/>
      <c r="I771" s="226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</row>
    <row r="772" customFormat="false" ht="12.75" hidden="false" customHeight="true" outlineLevel="0" collapsed="false">
      <c r="A772" s="210"/>
      <c r="B772" s="234"/>
      <c r="C772" s="226"/>
      <c r="D772" s="226"/>
      <c r="E772" s="226"/>
      <c r="F772" s="226"/>
      <c r="G772" s="226"/>
      <c r="H772" s="226"/>
      <c r="I772" s="226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</row>
    <row r="773" customFormat="false" ht="12.75" hidden="false" customHeight="true" outlineLevel="0" collapsed="false">
      <c r="A773" s="210"/>
      <c r="B773" s="234"/>
      <c r="C773" s="226"/>
      <c r="D773" s="226"/>
      <c r="E773" s="226"/>
      <c r="F773" s="226"/>
      <c r="G773" s="226"/>
      <c r="H773" s="226"/>
      <c r="I773" s="226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</row>
    <row r="774" customFormat="false" ht="12.75" hidden="false" customHeight="true" outlineLevel="0" collapsed="false">
      <c r="A774" s="210"/>
      <c r="B774" s="234"/>
      <c r="C774" s="226"/>
      <c r="D774" s="226"/>
      <c r="E774" s="226"/>
      <c r="F774" s="226"/>
      <c r="G774" s="226"/>
      <c r="H774" s="226"/>
      <c r="I774" s="226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</row>
    <row r="775" customFormat="false" ht="12.75" hidden="false" customHeight="true" outlineLevel="0" collapsed="false">
      <c r="A775" s="210"/>
      <c r="B775" s="234"/>
      <c r="C775" s="226"/>
      <c r="D775" s="226"/>
      <c r="E775" s="226"/>
      <c r="F775" s="226"/>
      <c r="G775" s="226"/>
      <c r="H775" s="226"/>
      <c r="I775" s="226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</row>
    <row r="776" customFormat="false" ht="12.75" hidden="false" customHeight="true" outlineLevel="0" collapsed="false">
      <c r="A776" s="210"/>
      <c r="B776" s="234"/>
      <c r="C776" s="226"/>
      <c r="D776" s="226"/>
      <c r="E776" s="226"/>
      <c r="F776" s="226"/>
      <c r="G776" s="226"/>
      <c r="H776" s="226"/>
      <c r="I776" s="226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</row>
    <row r="777" customFormat="false" ht="12.75" hidden="false" customHeight="true" outlineLevel="0" collapsed="false">
      <c r="A777" s="210"/>
      <c r="B777" s="234"/>
      <c r="C777" s="226"/>
      <c r="D777" s="226"/>
      <c r="E777" s="226"/>
      <c r="F777" s="226"/>
      <c r="G777" s="226"/>
      <c r="H777" s="226"/>
      <c r="I777" s="226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</row>
    <row r="778" customFormat="false" ht="12.75" hidden="false" customHeight="true" outlineLevel="0" collapsed="false">
      <c r="A778" s="210"/>
      <c r="B778" s="234"/>
      <c r="C778" s="226"/>
      <c r="D778" s="226"/>
      <c r="E778" s="226"/>
      <c r="F778" s="226"/>
      <c r="G778" s="226"/>
      <c r="H778" s="226"/>
      <c r="I778" s="226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</row>
    <row r="779" customFormat="false" ht="12.75" hidden="false" customHeight="true" outlineLevel="0" collapsed="false">
      <c r="A779" s="210"/>
      <c r="B779" s="234"/>
      <c r="C779" s="226"/>
      <c r="D779" s="226"/>
      <c r="E779" s="226"/>
      <c r="F779" s="226"/>
      <c r="G779" s="226"/>
      <c r="H779" s="226"/>
      <c r="I779" s="226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</row>
    <row r="780" customFormat="false" ht="12.75" hidden="false" customHeight="true" outlineLevel="0" collapsed="false">
      <c r="A780" s="210"/>
      <c r="B780" s="234"/>
      <c r="C780" s="226"/>
      <c r="D780" s="226"/>
      <c r="E780" s="226"/>
      <c r="F780" s="226"/>
      <c r="G780" s="226"/>
      <c r="H780" s="226"/>
      <c r="I780" s="226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</row>
    <row r="781" customFormat="false" ht="12.75" hidden="false" customHeight="true" outlineLevel="0" collapsed="false">
      <c r="A781" s="210"/>
      <c r="B781" s="234"/>
      <c r="C781" s="226"/>
      <c r="D781" s="226"/>
      <c r="E781" s="226"/>
      <c r="F781" s="226"/>
      <c r="G781" s="226"/>
      <c r="H781" s="226"/>
      <c r="I781" s="226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</row>
    <row r="782" customFormat="false" ht="12.75" hidden="false" customHeight="true" outlineLevel="0" collapsed="false">
      <c r="A782" s="210"/>
      <c r="B782" s="234"/>
      <c r="C782" s="226"/>
      <c r="D782" s="226"/>
      <c r="E782" s="226"/>
      <c r="F782" s="226"/>
      <c r="G782" s="226"/>
      <c r="H782" s="226"/>
      <c r="I782" s="226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</row>
    <row r="783" customFormat="false" ht="12.75" hidden="false" customHeight="true" outlineLevel="0" collapsed="false">
      <c r="A783" s="210"/>
      <c r="B783" s="234"/>
      <c r="C783" s="226"/>
      <c r="D783" s="226"/>
      <c r="E783" s="226"/>
      <c r="F783" s="226"/>
      <c r="G783" s="226"/>
      <c r="H783" s="226"/>
      <c r="I783" s="226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</row>
    <row r="784" customFormat="false" ht="12.75" hidden="false" customHeight="true" outlineLevel="0" collapsed="false">
      <c r="A784" s="210"/>
      <c r="B784" s="234"/>
      <c r="C784" s="226"/>
      <c r="D784" s="226"/>
      <c r="E784" s="226"/>
      <c r="F784" s="226"/>
      <c r="G784" s="226"/>
      <c r="H784" s="226"/>
      <c r="I784" s="226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</row>
    <row r="785" customFormat="false" ht="12.75" hidden="false" customHeight="true" outlineLevel="0" collapsed="false">
      <c r="A785" s="210"/>
      <c r="B785" s="234"/>
      <c r="C785" s="226"/>
      <c r="D785" s="226"/>
      <c r="E785" s="226"/>
      <c r="F785" s="226"/>
      <c r="G785" s="226"/>
      <c r="H785" s="226"/>
      <c r="I785" s="226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</row>
    <row r="786" customFormat="false" ht="12.75" hidden="false" customHeight="true" outlineLevel="0" collapsed="false">
      <c r="A786" s="210"/>
      <c r="B786" s="234"/>
      <c r="C786" s="226"/>
      <c r="D786" s="226"/>
      <c r="E786" s="226"/>
      <c r="F786" s="226"/>
      <c r="G786" s="226"/>
      <c r="H786" s="226"/>
      <c r="I786" s="226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</row>
    <row r="787" customFormat="false" ht="12.75" hidden="false" customHeight="true" outlineLevel="0" collapsed="false">
      <c r="A787" s="210"/>
      <c r="B787" s="234"/>
      <c r="C787" s="226"/>
      <c r="D787" s="226"/>
      <c r="E787" s="226"/>
      <c r="F787" s="226"/>
      <c r="G787" s="226"/>
      <c r="H787" s="226"/>
      <c r="I787" s="226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</row>
    <row r="788" customFormat="false" ht="12.75" hidden="false" customHeight="true" outlineLevel="0" collapsed="false">
      <c r="A788" s="210"/>
      <c r="B788" s="234"/>
      <c r="C788" s="226"/>
      <c r="D788" s="226"/>
      <c r="E788" s="226"/>
      <c r="F788" s="226"/>
      <c r="G788" s="226"/>
      <c r="H788" s="226"/>
      <c r="I788" s="226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</row>
    <row r="789" customFormat="false" ht="12.75" hidden="false" customHeight="true" outlineLevel="0" collapsed="false">
      <c r="A789" s="210"/>
      <c r="B789" s="234"/>
      <c r="C789" s="226"/>
      <c r="D789" s="226"/>
      <c r="E789" s="226"/>
      <c r="F789" s="226"/>
      <c r="G789" s="226"/>
      <c r="H789" s="226"/>
      <c r="I789" s="226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</row>
    <row r="790" customFormat="false" ht="12.75" hidden="false" customHeight="true" outlineLevel="0" collapsed="false">
      <c r="A790" s="210"/>
      <c r="B790" s="234"/>
      <c r="C790" s="226"/>
      <c r="D790" s="226"/>
      <c r="E790" s="226"/>
      <c r="F790" s="226"/>
      <c r="G790" s="226"/>
      <c r="H790" s="226"/>
      <c r="I790" s="226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</row>
    <row r="791" customFormat="false" ht="12.75" hidden="false" customHeight="true" outlineLevel="0" collapsed="false">
      <c r="A791" s="210"/>
      <c r="B791" s="234"/>
      <c r="C791" s="226"/>
      <c r="D791" s="226"/>
      <c r="E791" s="226"/>
      <c r="F791" s="226"/>
      <c r="G791" s="226"/>
      <c r="H791" s="226"/>
      <c r="I791" s="226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</row>
    <row r="792" customFormat="false" ht="12.75" hidden="false" customHeight="true" outlineLevel="0" collapsed="false">
      <c r="A792" s="210"/>
      <c r="B792" s="234"/>
      <c r="C792" s="226"/>
      <c r="D792" s="226"/>
      <c r="E792" s="226"/>
      <c r="F792" s="226"/>
      <c r="G792" s="226"/>
      <c r="H792" s="226"/>
      <c r="I792" s="226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</row>
    <row r="793" customFormat="false" ht="12.75" hidden="false" customHeight="true" outlineLevel="0" collapsed="false">
      <c r="A793" s="210"/>
      <c r="B793" s="234"/>
      <c r="C793" s="226"/>
      <c r="D793" s="226"/>
      <c r="E793" s="226"/>
      <c r="F793" s="226"/>
      <c r="G793" s="226"/>
      <c r="H793" s="226"/>
      <c r="I793" s="226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</row>
    <row r="794" customFormat="false" ht="12.75" hidden="false" customHeight="true" outlineLevel="0" collapsed="false">
      <c r="A794" s="210"/>
      <c r="B794" s="234"/>
      <c r="C794" s="226"/>
      <c r="D794" s="226"/>
      <c r="E794" s="226"/>
      <c r="F794" s="226"/>
      <c r="G794" s="226"/>
      <c r="H794" s="226"/>
      <c r="I794" s="226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</row>
    <row r="795" customFormat="false" ht="12.75" hidden="false" customHeight="true" outlineLevel="0" collapsed="false">
      <c r="A795" s="210"/>
      <c r="B795" s="234"/>
      <c r="C795" s="226"/>
      <c r="D795" s="226"/>
      <c r="E795" s="226"/>
      <c r="F795" s="226"/>
      <c r="G795" s="226"/>
      <c r="H795" s="226"/>
      <c r="I795" s="226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</row>
    <row r="796" customFormat="false" ht="12.75" hidden="false" customHeight="true" outlineLevel="0" collapsed="false">
      <c r="A796" s="210"/>
      <c r="B796" s="234"/>
      <c r="C796" s="226"/>
      <c r="D796" s="226"/>
      <c r="E796" s="226"/>
      <c r="F796" s="226"/>
      <c r="G796" s="226"/>
      <c r="H796" s="226"/>
      <c r="I796" s="226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</row>
    <row r="797" customFormat="false" ht="12.75" hidden="false" customHeight="true" outlineLevel="0" collapsed="false">
      <c r="A797" s="210"/>
      <c r="B797" s="234"/>
      <c r="C797" s="226"/>
      <c r="D797" s="226"/>
      <c r="E797" s="226"/>
      <c r="F797" s="226"/>
      <c r="G797" s="226"/>
      <c r="H797" s="226"/>
      <c r="I797" s="226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</row>
    <row r="798" customFormat="false" ht="12.75" hidden="false" customHeight="true" outlineLevel="0" collapsed="false">
      <c r="A798" s="210"/>
      <c r="B798" s="234"/>
      <c r="C798" s="226"/>
      <c r="D798" s="226"/>
      <c r="E798" s="226"/>
      <c r="F798" s="226"/>
      <c r="G798" s="226"/>
      <c r="H798" s="226"/>
      <c r="I798" s="226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</row>
    <row r="799" customFormat="false" ht="12.75" hidden="false" customHeight="true" outlineLevel="0" collapsed="false">
      <c r="A799" s="210"/>
      <c r="B799" s="234"/>
      <c r="C799" s="226"/>
      <c r="D799" s="226"/>
      <c r="E799" s="226"/>
      <c r="F799" s="226"/>
      <c r="G799" s="226"/>
      <c r="H799" s="226"/>
      <c r="I799" s="226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</row>
    <row r="800" customFormat="false" ht="12.75" hidden="false" customHeight="true" outlineLevel="0" collapsed="false">
      <c r="A800" s="210"/>
      <c r="B800" s="234"/>
      <c r="C800" s="226"/>
      <c r="D800" s="226"/>
      <c r="E800" s="226"/>
      <c r="F800" s="226"/>
      <c r="G800" s="226"/>
      <c r="H800" s="226"/>
      <c r="I800" s="226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</row>
    <row r="801" customFormat="false" ht="12.75" hidden="false" customHeight="true" outlineLevel="0" collapsed="false">
      <c r="A801" s="210"/>
      <c r="B801" s="234"/>
      <c r="C801" s="226"/>
      <c r="D801" s="226"/>
      <c r="E801" s="226"/>
      <c r="F801" s="226"/>
      <c r="G801" s="226"/>
      <c r="H801" s="226"/>
      <c r="I801" s="226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</row>
    <row r="802" customFormat="false" ht="12.75" hidden="false" customHeight="true" outlineLevel="0" collapsed="false">
      <c r="A802" s="210"/>
      <c r="B802" s="234"/>
      <c r="C802" s="226"/>
      <c r="D802" s="226"/>
      <c r="E802" s="226"/>
      <c r="F802" s="226"/>
      <c r="G802" s="226"/>
      <c r="H802" s="226"/>
      <c r="I802" s="226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</row>
    <row r="803" customFormat="false" ht="12.75" hidden="false" customHeight="true" outlineLevel="0" collapsed="false">
      <c r="A803" s="210"/>
      <c r="B803" s="234"/>
      <c r="C803" s="226"/>
      <c r="D803" s="226"/>
      <c r="E803" s="226"/>
      <c r="F803" s="226"/>
      <c r="G803" s="226"/>
      <c r="H803" s="226"/>
      <c r="I803" s="226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</row>
    <row r="804" customFormat="false" ht="12.75" hidden="false" customHeight="true" outlineLevel="0" collapsed="false">
      <c r="A804" s="210"/>
      <c r="B804" s="234"/>
      <c r="C804" s="226"/>
      <c r="D804" s="226"/>
      <c r="E804" s="226"/>
      <c r="F804" s="226"/>
      <c r="G804" s="226"/>
      <c r="H804" s="226"/>
      <c r="I804" s="226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</row>
    <row r="805" customFormat="false" ht="12.75" hidden="false" customHeight="true" outlineLevel="0" collapsed="false">
      <c r="A805" s="210"/>
      <c r="B805" s="234"/>
      <c r="C805" s="226"/>
      <c r="D805" s="226"/>
      <c r="E805" s="226"/>
      <c r="F805" s="226"/>
      <c r="G805" s="226"/>
      <c r="H805" s="226"/>
      <c r="I805" s="226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</row>
    <row r="806" customFormat="false" ht="12.75" hidden="false" customHeight="true" outlineLevel="0" collapsed="false">
      <c r="A806" s="210"/>
      <c r="B806" s="234"/>
      <c r="C806" s="226"/>
      <c r="D806" s="226"/>
      <c r="E806" s="226"/>
      <c r="F806" s="226"/>
      <c r="G806" s="226"/>
      <c r="H806" s="226"/>
      <c r="I806" s="226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</row>
    <row r="807" customFormat="false" ht="12.75" hidden="false" customHeight="true" outlineLevel="0" collapsed="false">
      <c r="A807" s="210"/>
      <c r="B807" s="234"/>
      <c r="C807" s="226"/>
      <c r="D807" s="226"/>
      <c r="E807" s="226"/>
      <c r="F807" s="226"/>
      <c r="G807" s="226"/>
      <c r="H807" s="226"/>
      <c r="I807" s="226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</row>
    <row r="808" customFormat="false" ht="12.75" hidden="false" customHeight="true" outlineLevel="0" collapsed="false">
      <c r="A808" s="210"/>
      <c r="B808" s="234"/>
      <c r="C808" s="226"/>
      <c r="D808" s="226"/>
      <c r="E808" s="226"/>
      <c r="F808" s="226"/>
      <c r="G808" s="226"/>
      <c r="H808" s="226"/>
      <c r="I808" s="226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</row>
    <row r="809" customFormat="false" ht="12.75" hidden="false" customHeight="true" outlineLevel="0" collapsed="false">
      <c r="A809" s="210"/>
      <c r="B809" s="234"/>
      <c r="C809" s="226"/>
      <c r="D809" s="226"/>
      <c r="E809" s="226"/>
      <c r="F809" s="226"/>
      <c r="G809" s="226"/>
      <c r="H809" s="226"/>
      <c r="I809" s="226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</row>
    <row r="810" customFormat="false" ht="12.75" hidden="false" customHeight="true" outlineLevel="0" collapsed="false">
      <c r="A810" s="210"/>
      <c r="B810" s="234"/>
      <c r="C810" s="226"/>
      <c r="D810" s="226"/>
      <c r="E810" s="226"/>
      <c r="F810" s="226"/>
      <c r="G810" s="226"/>
      <c r="H810" s="226"/>
      <c r="I810" s="226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</row>
    <row r="811" customFormat="false" ht="12.75" hidden="false" customHeight="true" outlineLevel="0" collapsed="false">
      <c r="A811" s="210"/>
      <c r="B811" s="234"/>
      <c r="C811" s="226"/>
      <c r="D811" s="226"/>
      <c r="E811" s="226"/>
      <c r="F811" s="226"/>
      <c r="G811" s="226"/>
      <c r="H811" s="226"/>
      <c r="I811" s="226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</row>
    <row r="812" customFormat="false" ht="12.75" hidden="false" customHeight="true" outlineLevel="0" collapsed="false">
      <c r="A812" s="210"/>
      <c r="B812" s="234"/>
      <c r="C812" s="226"/>
      <c r="D812" s="226"/>
      <c r="E812" s="226"/>
      <c r="F812" s="226"/>
      <c r="G812" s="226"/>
      <c r="H812" s="226"/>
      <c r="I812" s="226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</row>
    <row r="813" customFormat="false" ht="12.75" hidden="false" customHeight="true" outlineLevel="0" collapsed="false">
      <c r="A813" s="210"/>
      <c r="B813" s="234"/>
      <c r="C813" s="226"/>
      <c r="D813" s="226"/>
      <c r="E813" s="226"/>
      <c r="F813" s="226"/>
      <c r="G813" s="226"/>
      <c r="H813" s="226"/>
      <c r="I813" s="226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</row>
    <row r="814" customFormat="false" ht="12.75" hidden="false" customHeight="true" outlineLevel="0" collapsed="false">
      <c r="A814" s="210"/>
      <c r="B814" s="234"/>
      <c r="C814" s="226"/>
      <c r="D814" s="226"/>
      <c r="E814" s="226"/>
      <c r="F814" s="226"/>
      <c r="G814" s="226"/>
      <c r="H814" s="226"/>
      <c r="I814" s="226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</row>
    <row r="815" customFormat="false" ht="12.75" hidden="false" customHeight="true" outlineLevel="0" collapsed="false">
      <c r="A815" s="210"/>
      <c r="B815" s="234"/>
      <c r="C815" s="226"/>
      <c r="D815" s="226"/>
      <c r="E815" s="226"/>
      <c r="F815" s="226"/>
      <c r="G815" s="226"/>
      <c r="H815" s="226"/>
      <c r="I815" s="226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</row>
    <row r="816" customFormat="false" ht="12.75" hidden="false" customHeight="true" outlineLevel="0" collapsed="false">
      <c r="A816" s="210"/>
      <c r="B816" s="234"/>
      <c r="C816" s="226"/>
      <c r="D816" s="226"/>
      <c r="E816" s="226"/>
      <c r="F816" s="226"/>
      <c r="G816" s="226"/>
      <c r="H816" s="226"/>
      <c r="I816" s="226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</row>
    <row r="817" customFormat="false" ht="12.75" hidden="false" customHeight="true" outlineLevel="0" collapsed="false">
      <c r="A817" s="210"/>
      <c r="B817" s="234"/>
      <c r="C817" s="226"/>
      <c r="D817" s="226"/>
      <c r="E817" s="226"/>
      <c r="F817" s="226"/>
      <c r="G817" s="226"/>
      <c r="H817" s="226"/>
      <c r="I817" s="226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</row>
    <row r="818" customFormat="false" ht="12.75" hidden="false" customHeight="true" outlineLevel="0" collapsed="false">
      <c r="A818" s="210"/>
      <c r="B818" s="234"/>
      <c r="C818" s="226"/>
      <c r="D818" s="226"/>
      <c r="E818" s="226"/>
      <c r="F818" s="226"/>
      <c r="G818" s="226"/>
      <c r="H818" s="226"/>
      <c r="I818" s="226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</row>
    <row r="819" customFormat="false" ht="12.75" hidden="false" customHeight="true" outlineLevel="0" collapsed="false">
      <c r="A819" s="210"/>
      <c r="B819" s="234"/>
      <c r="C819" s="226"/>
      <c r="D819" s="226"/>
      <c r="E819" s="226"/>
      <c r="F819" s="226"/>
      <c r="G819" s="226"/>
      <c r="H819" s="226"/>
      <c r="I819" s="226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</row>
    <row r="820" customFormat="false" ht="12.75" hidden="false" customHeight="true" outlineLevel="0" collapsed="false">
      <c r="A820" s="210"/>
      <c r="B820" s="234"/>
      <c r="C820" s="226"/>
      <c r="D820" s="226"/>
      <c r="E820" s="226"/>
      <c r="F820" s="226"/>
      <c r="G820" s="226"/>
      <c r="H820" s="226"/>
      <c r="I820" s="226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</row>
    <row r="821" customFormat="false" ht="12.75" hidden="false" customHeight="true" outlineLevel="0" collapsed="false">
      <c r="A821" s="210"/>
      <c r="B821" s="234"/>
      <c r="C821" s="226"/>
      <c r="D821" s="226"/>
      <c r="E821" s="226"/>
      <c r="F821" s="226"/>
      <c r="G821" s="226"/>
      <c r="H821" s="226"/>
      <c r="I821" s="226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</row>
    <row r="822" customFormat="false" ht="12.75" hidden="false" customHeight="true" outlineLevel="0" collapsed="false">
      <c r="A822" s="210"/>
      <c r="B822" s="234"/>
      <c r="C822" s="226"/>
      <c r="D822" s="226"/>
      <c r="E822" s="226"/>
      <c r="F822" s="226"/>
      <c r="G822" s="226"/>
      <c r="H822" s="226"/>
      <c r="I822" s="226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</row>
    <row r="823" customFormat="false" ht="12.75" hidden="false" customHeight="true" outlineLevel="0" collapsed="false">
      <c r="A823" s="210"/>
      <c r="B823" s="234"/>
      <c r="C823" s="226"/>
      <c r="D823" s="226"/>
      <c r="E823" s="226"/>
      <c r="F823" s="226"/>
      <c r="G823" s="226"/>
      <c r="H823" s="226"/>
      <c r="I823" s="226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</row>
    <row r="824" customFormat="false" ht="12.75" hidden="false" customHeight="true" outlineLevel="0" collapsed="false">
      <c r="A824" s="210"/>
      <c r="B824" s="234"/>
      <c r="C824" s="226"/>
      <c r="D824" s="226"/>
      <c r="E824" s="226"/>
      <c r="F824" s="226"/>
      <c r="G824" s="226"/>
      <c r="H824" s="226"/>
      <c r="I824" s="226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</row>
    <row r="825" customFormat="false" ht="12.75" hidden="false" customHeight="true" outlineLevel="0" collapsed="false">
      <c r="A825" s="210"/>
      <c r="B825" s="234"/>
      <c r="C825" s="226"/>
      <c r="D825" s="226"/>
      <c r="E825" s="226"/>
      <c r="F825" s="226"/>
      <c r="G825" s="226"/>
      <c r="H825" s="226"/>
      <c r="I825" s="226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</row>
    <row r="826" customFormat="false" ht="12.75" hidden="false" customHeight="true" outlineLevel="0" collapsed="false">
      <c r="A826" s="210"/>
      <c r="B826" s="234"/>
      <c r="C826" s="226"/>
      <c r="D826" s="226"/>
      <c r="E826" s="226"/>
      <c r="F826" s="226"/>
      <c r="G826" s="226"/>
      <c r="H826" s="226"/>
      <c r="I826" s="226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</row>
    <row r="827" customFormat="false" ht="12.75" hidden="false" customHeight="true" outlineLevel="0" collapsed="false">
      <c r="A827" s="210"/>
      <c r="B827" s="234"/>
      <c r="C827" s="226"/>
      <c r="D827" s="226"/>
      <c r="E827" s="226"/>
      <c r="F827" s="226"/>
      <c r="G827" s="226"/>
      <c r="H827" s="226"/>
      <c r="I827" s="226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</row>
    <row r="828" customFormat="false" ht="12.75" hidden="false" customHeight="true" outlineLevel="0" collapsed="false">
      <c r="A828" s="210"/>
      <c r="B828" s="234"/>
      <c r="C828" s="226"/>
      <c r="D828" s="226"/>
      <c r="E828" s="226"/>
      <c r="F828" s="226"/>
      <c r="G828" s="226"/>
      <c r="H828" s="226"/>
      <c r="I828" s="226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</row>
    <row r="829" customFormat="false" ht="12.75" hidden="false" customHeight="true" outlineLevel="0" collapsed="false">
      <c r="A829" s="210"/>
      <c r="B829" s="234"/>
      <c r="C829" s="226"/>
      <c r="D829" s="226"/>
      <c r="E829" s="226"/>
      <c r="F829" s="226"/>
      <c r="G829" s="226"/>
      <c r="H829" s="226"/>
      <c r="I829" s="226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</row>
    <row r="830" customFormat="false" ht="12.75" hidden="false" customHeight="true" outlineLevel="0" collapsed="false">
      <c r="A830" s="210"/>
      <c r="B830" s="234"/>
      <c r="C830" s="226"/>
      <c r="D830" s="226"/>
      <c r="E830" s="226"/>
      <c r="F830" s="226"/>
      <c r="G830" s="226"/>
      <c r="H830" s="226"/>
      <c r="I830" s="226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</row>
    <row r="831" customFormat="false" ht="12.75" hidden="false" customHeight="true" outlineLevel="0" collapsed="false">
      <c r="A831" s="210"/>
      <c r="B831" s="234"/>
      <c r="C831" s="226"/>
      <c r="D831" s="226"/>
      <c r="E831" s="226"/>
      <c r="F831" s="226"/>
      <c r="G831" s="226"/>
      <c r="H831" s="226"/>
      <c r="I831" s="226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</row>
    <row r="832" customFormat="false" ht="12.75" hidden="false" customHeight="true" outlineLevel="0" collapsed="false">
      <c r="A832" s="210"/>
      <c r="B832" s="234"/>
      <c r="C832" s="226"/>
      <c r="D832" s="226"/>
      <c r="E832" s="226"/>
      <c r="F832" s="226"/>
      <c r="G832" s="226"/>
      <c r="H832" s="226"/>
      <c r="I832" s="226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</row>
    <row r="833" customFormat="false" ht="12.75" hidden="false" customHeight="true" outlineLevel="0" collapsed="false">
      <c r="A833" s="210"/>
      <c r="B833" s="234"/>
      <c r="C833" s="226"/>
      <c r="D833" s="226"/>
      <c r="E833" s="226"/>
      <c r="F833" s="226"/>
      <c r="G833" s="226"/>
      <c r="H833" s="226"/>
      <c r="I833" s="226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</row>
    <row r="834" customFormat="false" ht="12.75" hidden="false" customHeight="true" outlineLevel="0" collapsed="false">
      <c r="A834" s="210"/>
      <c r="B834" s="234"/>
      <c r="C834" s="226"/>
      <c r="D834" s="226"/>
      <c r="E834" s="226"/>
      <c r="F834" s="226"/>
      <c r="G834" s="226"/>
      <c r="H834" s="226"/>
      <c r="I834" s="226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</row>
    <row r="835" customFormat="false" ht="12.75" hidden="false" customHeight="true" outlineLevel="0" collapsed="false">
      <c r="A835" s="210"/>
      <c r="B835" s="234"/>
      <c r="C835" s="226"/>
      <c r="D835" s="226"/>
      <c r="E835" s="226"/>
      <c r="F835" s="226"/>
      <c r="G835" s="226"/>
      <c r="H835" s="226"/>
      <c r="I835" s="226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</row>
    <row r="836" customFormat="false" ht="12.75" hidden="false" customHeight="true" outlineLevel="0" collapsed="false">
      <c r="A836" s="210"/>
      <c r="B836" s="234"/>
      <c r="C836" s="226"/>
      <c r="D836" s="226"/>
      <c r="E836" s="226"/>
      <c r="F836" s="226"/>
      <c r="G836" s="226"/>
      <c r="H836" s="226"/>
      <c r="I836" s="226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</row>
    <row r="837" customFormat="false" ht="12.75" hidden="false" customHeight="true" outlineLevel="0" collapsed="false">
      <c r="A837" s="210"/>
      <c r="B837" s="234"/>
      <c r="C837" s="226"/>
      <c r="D837" s="226"/>
      <c r="E837" s="226"/>
      <c r="F837" s="226"/>
      <c r="G837" s="226"/>
      <c r="H837" s="226"/>
      <c r="I837" s="226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</row>
    <row r="838" customFormat="false" ht="12.75" hidden="false" customHeight="true" outlineLevel="0" collapsed="false">
      <c r="A838" s="210"/>
      <c r="B838" s="234"/>
      <c r="C838" s="226"/>
      <c r="D838" s="226"/>
      <c r="E838" s="226"/>
      <c r="F838" s="226"/>
      <c r="G838" s="226"/>
      <c r="H838" s="226"/>
      <c r="I838" s="226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</row>
    <row r="839" customFormat="false" ht="12.75" hidden="false" customHeight="true" outlineLevel="0" collapsed="false">
      <c r="A839" s="210"/>
      <c r="B839" s="234"/>
      <c r="C839" s="226"/>
      <c r="D839" s="226"/>
      <c r="E839" s="226"/>
      <c r="F839" s="226"/>
      <c r="G839" s="226"/>
      <c r="H839" s="226"/>
      <c r="I839" s="226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</row>
    <row r="840" customFormat="false" ht="12.75" hidden="false" customHeight="true" outlineLevel="0" collapsed="false">
      <c r="A840" s="210"/>
      <c r="B840" s="234"/>
      <c r="C840" s="226"/>
      <c r="D840" s="226"/>
      <c r="E840" s="226"/>
      <c r="F840" s="226"/>
      <c r="G840" s="226"/>
      <c r="H840" s="226"/>
      <c r="I840" s="226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</row>
    <row r="841" customFormat="false" ht="12.75" hidden="false" customHeight="true" outlineLevel="0" collapsed="false">
      <c r="A841" s="210"/>
      <c r="B841" s="234"/>
      <c r="C841" s="226"/>
      <c r="D841" s="226"/>
      <c r="E841" s="226"/>
      <c r="F841" s="226"/>
      <c r="G841" s="226"/>
      <c r="H841" s="226"/>
      <c r="I841" s="226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</row>
    <row r="842" customFormat="false" ht="12.75" hidden="false" customHeight="true" outlineLevel="0" collapsed="false">
      <c r="A842" s="210"/>
      <c r="B842" s="234"/>
      <c r="C842" s="226"/>
      <c r="D842" s="226"/>
      <c r="E842" s="226"/>
      <c r="F842" s="226"/>
      <c r="G842" s="226"/>
      <c r="H842" s="226"/>
      <c r="I842" s="226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</row>
    <row r="843" customFormat="false" ht="12.75" hidden="false" customHeight="true" outlineLevel="0" collapsed="false">
      <c r="A843" s="210"/>
      <c r="B843" s="234"/>
      <c r="C843" s="226"/>
      <c r="D843" s="226"/>
      <c r="E843" s="226"/>
      <c r="F843" s="226"/>
      <c r="G843" s="226"/>
      <c r="H843" s="226"/>
      <c r="I843" s="226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</row>
    <row r="844" customFormat="false" ht="12.75" hidden="false" customHeight="true" outlineLevel="0" collapsed="false">
      <c r="A844" s="210"/>
      <c r="B844" s="234"/>
      <c r="C844" s="226"/>
      <c r="D844" s="226"/>
      <c r="E844" s="226"/>
      <c r="F844" s="226"/>
      <c r="G844" s="226"/>
      <c r="H844" s="226"/>
      <c r="I844" s="226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</row>
    <row r="845" customFormat="false" ht="12.75" hidden="false" customHeight="true" outlineLevel="0" collapsed="false">
      <c r="A845" s="210"/>
      <c r="B845" s="234"/>
      <c r="C845" s="226"/>
      <c r="D845" s="226"/>
      <c r="E845" s="226"/>
      <c r="F845" s="226"/>
      <c r="G845" s="226"/>
      <c r="H845" s="226"/>
      <c r="I845" s="226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</row>
    <row r="846" customFormat="false" ht="12.75" hidden="false" customHeight="true" outlineLevel="0" collapsed="false">
      <c r="A846" s="210"/>
      <c r="B846" s="234"/>
      <c r="C846" s="226"/>
      <c r="D846" s="226"/>
      <c r="E846" s="226"/>
      <c r="F846" s="226"/>
      <c r="G846" s="226"/>
      <c r="H846" s="226"/>
      <c r="I846" s="226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</row>
    <row r="847" customFormat="false" ht="12.75" hidden="false" customHeight="true" outlineLevel="0" collapsed="false">
      <c r="A847" s="210"/>
      <c r="B847" s="234"/>
      <c r="C847" s="226"/>
      <c r="D847" s="226"/>
      <c r="E847" s="226"/>
      <c r="F847" s="226"/>
      <c r="G847" s="226"/>
      <c r="H847" s="226"/>
      <c r="I847" s="226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</row>
    <row r="848" customFormat="false" ht="12.75" hidden="false" customHeight="true" outlineLevel="0" collapsed="false">
      <c r="A848" s="210"/>
      <c r="B848" s="234"/>
      <c r="C848" s="226"/>
      <c r="D848" s="226"/>
      <c r="E848" s="226"/>
      <c r="F848" s="226"/>
      <c r="G848" s="226"/>
      <c r="H848" s="226"/>
      <c r="I848" s="226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</row>
    <row r="849" customFormat="false" ht="12.75" hidden="false" customHeight="true" outlineLevel="0" collapsed="false">
      <c r="A849" s="210"/>
      <c r="B849" s="234"/>
      <c r="C849" s="226"/>
      <c r="D849" s="226"/>
      <c r="E849" s="226"/>
      <c r="F849" s="226"/>
      <c r="G849" s="226"/>
      <c r="H849" s="226"/>
      <c r="I849" s="226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</row>
    <row r="850" customFormat="false" ht="12.75" hidden="false" customHeight="true" outlineLevel="0" collapsed="false">
      <c r="A850" s="210"/>
      <c r="B850" s="234"/>
      <c r="C850" s="226"/>
      <c r="D850" s="226"/>
      <c r="E850" s="226"/>
      <c r="F850" s="226"/>
      <c r="G850" s="226"/>
      <c r="H850" s="226"/>
      <c r="I850" s="226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</row>
    <row r="851" customFormat="false" ht="12.75" hidden="false" customHeight="true" outlineLevel="0" collapsed="false">
      <c r="A851" s="210"/>
      <c r="B851" s="234"/>
      <c r="C851" s="226"/>
      <c r="D851" s="226"/>
      <c r="E851" s="226"/>
      <c r="F851" s="226"/>
      <c r="G851" s="226"/>
      <c r="H851" s="226"/>
      <c r="I851" s="226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</row>
    <row r="852" customFormat="false" ht="12.75" hidden="false" customHeight="true" outlineLevel="0" collapsed="false">
      <c r="A852" s="210"/>
      <c r="B852" s="234"/>
      <c r="C852" s="226"/>
      <c r="D852" s="226"/>
      <c r="E852" s="226"/>
      <c r="F852" s="226"/>
      <c r="G852" s="226"/>
      <c r="H852" s="226"/>
      <c r="I852" s="226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</row>
    <row r="853" customFormat="false" ht="12.75" hidden="false" customHeight="true" outlineLevel="0" collapsed="false">
      <c r="A853" s="210"/>
      <c r="B853" s="234"/>
      <c r="C853" s="226"/>
      <c r="D853" s="226"/>
      <c r="E853" s="226"/>
      <c r="F853" s="226"/>
      <c r="G853" s="226"/>
      <c r="H853" s="226"/>
      <c r="I853" s="226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</row>
    <row r="854" customFormat="false" ht="12.75" hidden="false" customHeight="true" outlineLevel="0" collapsed="false">
      <c r="A854" s="210"/>
      <c r="B854" s="234"/>
      <c r="C854" s="226"/>
      <c r="D854" s="226"/>
      <c r="E854" s="226"/>
      <c r="F854" s="226"/>
      <c r="G854" s="226"/>
      <c r="H854" s="226"/>
      <c r="I854" s="226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</row>
    <row r="855" customFormat="false" ht="12.75" hidden="false" customHeight="true" outlineLevel="0" collapsed="false">
      <c r="A855" s="210"/>
      <c r="B855" s="234"/>
      <c r="C855" s="226"/>
      <c r="D855" s="226"/>
      <c r="E855" s="226"/>
      <c r="F855" s="226"/>
      <c r="G855" s="226"/>
      <c r="H855" s="226"/>
      <c r="I855" s="226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</row>
    <row r="856" customFormat="false" ht="12.75" hidden="false" customHeight="true" outlineLevel="0" collapsed="false">
      <c r="A856" s="210"/>
      <c r="B856" s="234"/>
      <c r="C856" s="226"/>
      <c r="D856" s="226"/>
      <c r="E856" s="226"/>
      <c r="F856" s="226"/>
      <c r="G856" s="226"/>
      <c r="H856" s="226"/>
      <c r="I856" s="226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</row>
    <row r="857" customFormat="false" ht="12.75" hidden="false" customHeight="true" outlineLevel="0" collapsed="false">
      <c r="A857" s="210"/>
      <c r="B857" s="234"/>
      <c r="C857" s="226"/>
      <c r="D857" s="226"/>
      <c r="E857" s="226"/>
      <c r="F857" s="226"/>
      <c r="G857" s="226"/>
      <c r="H857" s="226"/>
      <c r="I857" s="226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</row>
    <row r="858" customFormat="false" ht="12.75" hidden="false" customHeight="true" outlineLevel="0" collapsed="false">
      <c r="A858" s="210"/>
      <c r="B858" s="234"/>
      <c r="C858" s="226"/>
      <c r="D858" s="226"/>
      <c r="E858" s="226"/>
      <c r="F858" s="226"/>
      <c r="G858" s="226"/>
      <c r="H858" s="226"/>
      <c r="I858" s="226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</row>
    <row r="859" customFormat="false" ht="12.75" hidden="false" customHeight="true" outlineLevel="0" collapsed="false">
      <c r="A859" s="210"/>
      <c r="B859" s="234"/>
      <c r="C859" s="226"/>
      <c r="D859" s="226"/>
      <c r="E859" s="226"/>
      <c r="F859" s="226"/>
      <c r="G859" s="226"/>
      <c r="H859" s="226"/>
      <c r="I859" s="226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</row>
    <row r="860" customFormat="false" ht="12.75" hidden="false" customHeight="true" outlineLevel="0" collapsed="false">
      <c r="A860" s="210"/>
      <c r="B860" s="234"/>
      <c r="C860" s="226"/>
      <c r="D860" s="226"/>
      <c r="E860" s="226"/>
      <c r="F860" s="226"/>
      <c r="G860" s="226"/>
      <c r="H860" s="226"/>
      <c r="I860" s="226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</row>
    <row r="861" customFormat="false" ht="12.75" hidden="false" customHeight="true" outlineLevel="0" collapsed="false">
      <c r="A861" s="210"/>
      <c r="B861" s="234"/>
      <c r="C861" s="226"/>
      <c r="D861" s="226"/>
      <c r="E861" s="226"/>
      <c r="F861" s="226"/>
      <c r="G861" s="226"/>
      <c r="H861" s="226"/>
      <c r="I861" s="226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</row>
    <row r="862" customFormat="false" ht="12.75" hidden="false" customHeight="true" outlineLevel="0" collapsed="false">
      <c r="A862" s="210"/>
      <c r="B862" s="234"/>
      <c r="C862" s="226"/>
      <c r="D862" s="226"/>
      <c r="E862" s="226"/>
      <c r="F862" s="226"/>
      <c r="G862" s="226"/>
      <c r="H862" s="226"/>
      <c r="I862" s="226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</row>
    <row r="863" customFormat="false" ht="12.75" hidden="false" customHeight="true" outlineLevel="0" collapsed="false">
      <c r="A863" s="210"/>
      <c r="B863" s="234"/>
      <c r="C863" s="226"/>
      <c r="D863" s="226"/>
      <c r="E863" s="226"/>
      <c r="F863" s="226"/>
      <c r="G863" s="226"/>
      <c r="H863" s="226"/>
      <c r="I863" s="226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</row>
    <row r="864" customFormat="false" ht="12.75" hidden="false" customHeight="true" outlineLevel="0" collapsed="false">
      <c r="A864" s="210"/>
      <c r="B864" s="234"/>
      <c r="C864" s="226"/>
      <c r="D864" s="226"/>
      <c r="E864" s="226"/>
      <c r="F864" s="226"/>
      <c r="G864" s="226"/>
      <c r="H864" s="226"/>
      <c r="I864" s="226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</row>
    <row r="865" customFormat="false" ht="12.75" hidden="false" customHeight="true" outlineLevel="0" collapsed="false">
      <c r="A865" s="210"/>
      <c r="B865" s="234"/>
      <c r="C865" s="226"/>
      <c r="D865" s="226"/>
      <c r="E865" s="226"/>
      <c r="F865" s="226"/>
      <c r="G865" s="226"/>
      <c r="H865" s="226"/>
      <c r="I865" s="226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</row>
    <row r="866" customFormat="false" ht="12.75" hidden="false" customHeight="true" outlineLevel="0" collapsed="false">
      <c r="A866" s="210"/>
      <c r="B866" s="234"/>
      <c r="C866" s="226"/>
      <c r="D866" s="226"/>
      <c r="E866" s="226"/>
      <c r="F866" s="226"/>
      <c r="G866" s="226"/>
      <c r="H866" s="226"/>
      <c r="I866" s="226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</row>
    <row r="867" customFormat="false" ht="12.75" hidden="false" customHeight="true" outlineLevel="0" collapsed="false">
      <c r="A867" s="210"/>
      <c r="B867" s="234"/>
      <c r="C867" s="226"/>
      <c r="D867" s="226"/>
      <c r="E867" s="226"/>
      <c r="F867" s="226"/>
      <c r="G867" s="226"/>
      <c r="H867" s="226"/>
      <c r="I867" s="226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</row>
    <row r="868" customFormat="false" ht="12.75" hidden="false" customHeight="true" outlineLevel="0" collapsed="false">
      <c r="A868" s="210"/>
      <c r="B868" s="234"/>
      <c r="C868" s="226"/>
      <c r="D868" s="226"/>
      <c r="E868" s="226"/>
      <c r="F868" s="226"/>
      <c r="G868" s="226"/>
      <c r="H868" s="226"/>
      <c r="I868" s="226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</row>
    <row r="869" customFormat="false" ht="12.75" hidden="false" customHeight="true" outlineLevel="0" collapsed="false">
      <c r="A869" s="210"/>
      <c r="B869" s="234"/>
      <c r="C869" s="226"/>
      <c r="D869" s="226"/>
      <c r="E869" s="226"/>
      <c r="F869" s="226"/>
      <c r="G869" s="226"/>
      <c r="H869" s="226"/>
      <c r="I869" s="226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</row>
    <row r="870" customFormat="false" ht="12.75" hidden="false" customHeight="true" outlineLevel="0" collapsed="false">
      <c r="A870" s="210"/>
      <c r="B870" s="234"/>
      <c r="C870" s="226"/>
      <c r="D870" s="226"/>
      <c r="E870" s="226"/>
      <c r="F870" s="226"/>
      <c r="G870" s="226"/>
      <c r="H870" s="226"/>
      <c r="I870" s="226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</row>
    <row r="871" customFormat="false" ht="12.75" hidden="false" customHeight="true" outlineLevel="0" collapsed="false">
      <c r="A871" s="210"/>
      <c r="B871" s="234"/>
      <c r="C871" s="226"/>
      <c r="D871" s="226"/>
      <c r="E871" s="226"/>
      <c r="F871" s="226"/>
      <c r="G871" s="226"/>
      <c r="H871" s="226"/>
      <c r="I871" s="226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</row>
    <row r="872" customFormat="false" ht="12.75" hidden="false" customHeight="true" outlineLevel="0" collapsed="false">
      <c r="A872" s="210"/>
      <c r="B872" s="234"/>
      <c r="C872" s="226"/>
      <c r="D872" s="226"/>
      <c r="E872" s="226"/>
      <c r="F872" s="226"/>
      <c r="G872" s="226"/>
      <c r="H872" s="226"/>
      <c r="I872" s="226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</row>
    <row r="873" customFormat="false" ht="12.75" hidden="false" customHeight="true" outlineLevel="0" collapsed="false">
      <c r="A873" s="210"/>
      <c r="B873" s="234"/>
      <c r="C873" s="226"/>
      <c r="D873" s="226"/>
      <c r="E873" s="226"/>
      <c r="F873" s="226"/>
      <c r="G873" s="226"/>
      <c r="H873" s="226"/>
      <c r="I873" s="226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</row>
    <row r="874" customFormat="false" ht="12.75" hidden="false" customHeight="true" outlineLevel="0" collapsed="false">
      <c r="A874" s="210"/>
      <c r="B874" s="234"/>
      <c r="C874" s="226"/>
      <c r="D874" s="226"/>
      <c r="E874" s="226"/>
      <c r="F874" s="226"/>
      <c r="G874" s="226"/>
      <c r="H874" s="226"/>
      <c r="I874" s="226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</row>
    <row r="875" customFormat="false" ht="12.75" hidden="false" customHeight="true" outlineLevel="0" collapsed="false">
      <c r="A875" s="210"/>
      <c r="B875" s="234"/>
      <c r="C875" s="226"/>
      <c r="D875" s="226"/>
      <c r="E875" s="226"/>
      <c r="F875" s="226"/>
      <c r="G875" s="226"/>
      <c r="H875" s="226"/>
      <c r="I875" s="226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</row>
    <row r="876" customFormat="false" ht="12.75" hidden="false" customHeight="true" outlineLevel="0" collapsed="false">
      <c r="A876" s="210"/>
      <c r="B876" s="234"/>
      <c r="C876" s="226"/>
      <c r="D876" s="226"/>
      <c r="E876" s="226"/>
      <c r="F876" s="226"/>
      <c r="G876" s="226"/>
      <c r="H876" s="226"/>
      <c r="I876" s="226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</row>
    <row r="877" customFormat="false" ht="12.75" hidden="false" customHeight="true" outlineLevel="0" collapsed="false">
      <c r="A877" s="210"/>
      <c r="B877" s="234"/>
      <c r="C877" s="226"/>
      <c r="D877" s="226"/>
      <c r="E877" s="226"/>
      <c r="F877" s="226"/>
      <c r="G877" s="226"/>
      <c r="H877" s="226"/>
      <c r="I877" s="226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</row>
    <row r="878" customFormat="false" ht="12.75" hidden="false" customHeight="true" outlineLevel="0" collapsed="false">
      <c r="A878" s="210"/>
      <c r="B878" s="234"/>
      <c r="C878" s="226"/>
      <c r="D878" s="226"/>
      <c r="E878" s="226"/>
      <c r="F878" s="226"/>
      <c r="G878" s="226"/>
      <c r="H878" s="226"/>
      <c r="I878" s="226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</row>
    <row r="879" customFormat="false" ht="12.75" hidden="false" customHeight="true" outlineLevel="0" collapsed="false">
      <c r="A879" s="210"/>
      <c r="B879" s="234"/>
      <c r="C879" s="226"/>
      <c r="D879" s="226"/>
      <c r="E879" s="226"/>
      <c r="F879" s="226"/>
      <c r="G879" s="226"/>
      <c r="H879" s="226"/>
      <c r="I879" s="226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</row>
    <row r="880" customFormat="false" ht="12.75" hidden="false" customHeight="true" outlineLevel="0" collapsed="false">
      <c r="A880" s="210"/>
      <c r="B880" s="234"/>
      <c r="C880" s="226"/>
      <c r="D880" s="226"/>
      <c r="E880" s="226"/>
      <c r="F880" s="226"/>
      <c r="G880" s="226"/>
      <c r="H880" s="226"/>
      <c r="I880" s="226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</row>
    <row r="881" customFormat="false" ht="12.75" hidden="false" customHeight="true" outlineLevel="0" collapsed="false">
      <c r="A881" s="210"/>
      <c r="B881" s="234"/>
      <c r="C881" s="226"/>
      <c r="D881" s="226"/>
      <c r="E881" s="226"/>
      <c r="F881" s="226"/>
      <c r="G881" s="226"/>
      <c r="H881" s="226"/>
      <c r="I881" s="226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</row>
    <row r="882" customFormat="false" ht="12.75" hidden="false" customHeight="true" outlineLevel="0" collapsed="false">
      <c r="A882" s="210"/>
      <c r="B882" s="234"/>
      <c r="C882" s="226"/>
      <c r="D882" s="226"/>
      <c r="E882" s="226"/>
      <c r="F882" s="226"/>
      <c r="G882" s="226"/>
      <c r="H882" s="226"/>
      <c r="I882" s="226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</row>
    <row r="883" customFormat="false" ht="12.75" hidden="false" customHeight="true" outlineLevel="0" collapsed="false">
      <c r="A883" s="210"/>
      <c r="B883" s="234"/>
      <c r="C883" s="226"/>
      <c r="D883" s="226"/>
      <c r="E883" s="226"/>
      <c r="F883" s="226"/>
      <c r="G883" s="226"/>
      <c r="H883" s="226"/>
      <c r="I883" s="226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</row>
    <row r="884" customFormat="false" ht="12.75" hidden="false" customHeight="true" outlineLevel="0" collapsed="false">
      <c r="A884" s="210"/>
      <c r="B884" s="234"/>
      <c r="C884" s="226"/>
      <c r="D884" s="226"/>
      <c r="E884" s="226"/>
      <c r="F884" s="226"/>
      <c r="G884" s="226"/>
      <c r="H884" s="226"/>
      <c r="I884" s="226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</row>
    <row r="885" customFormat="false" ht="12.75" hidden="false" customHeight="true" outlineLevel="0" collapsed="false">
      <c r="A885" s="210"/>
      <c r="B885" s="234"/>
      <c r="C885" s="226"/>
      <c r="D885" s="226"/>
      <c r="E885" s="226"/>
      <c r="F885" s="226"/>
      <c r="G885" s="226"/>
      <c r="H885" s="226"/>
      <c r="I885" s="226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</row>
    <row r="886" customFormat="false" ht="12.75" hidden="false" customHeight="true" outlineLevel="0" collapsed="false">
      <c r="A886" s="210"/>
      <c r="B886" s="234"/>
      <c r="C886" s="226"/>
      <c r="D886" s="226"/>
      <c r="E886" s="226"/>
      <c r="F886" s="226"/>
      <c r="G886" s="226"/>
      <c r="H886" s="226"/>
      <c r="I886" s="226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</row>
    <row r="887" customFormat="false" ht="12.75" hidden="false" customHeight="true" outlineLevel="0" collapsed="false">
      <c r="A887" s="210"/>
      <c r="B887" s="234"/>
      <c r="C887" s="226"/>
      <c r="D887" s="226"/>
      <c r="E887" s="226"/>
      <c r="F887" s="226"/>
      <c r="G887" s="226"/>
      <c r="H887" s="226"/>
      <c r="I887" s="226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</row>
    <row r="888" customFormat="false" ht="12.75" hidden="false" customHeight="true" outlineLevel="0" collapsed="false">
      <c r="A888" s="210"/>
      <c r="B888" s="234"/>
      <c r="C888" s="226"/>
      <c r="D888" s="226"/>
      <c r="E888" s="226"/>
      <c r="F888" s="226"/>
      <c r="G888" s="226"/>
      <c r="H888" s="226"/>
      <c r="I888" s="226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</row>
    <row r="889" customFormat="false" ht="12.75" hidden="false" customHeight="true" outlineLevel="0" collapsed="false">
      <c r="A889" s="210"/>
      <c r="B889" s="234"/>
      <c r="C889" s="226"/>
      <c r="D889" s="226"/>
      <c r="E889" s="226"/>
      <c r="F889" s="226"/>
      <c r="G889" s="226"/>
      <c r="H889" s="226"/>
      <c r="I889" s="226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</row>
    <row r="890" customFormat="false" ht="12.75" hidden="false" customHeight="true" outlineLevel="0" collapsed="false">
      <c r="A890" s="210"/>
      <c r="B890" s="234"/>
      <c r="C890" s="226"/>
      <c r="D890" s="226"/>
      <c r="E890" s="226"/>
      <c r="F890" s="226"/>
      <c r="G890" s="226"/>
      <c r="H890" s="226"/>
      <c r="I890" s="226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</row>
    <row r="891" customFormat="false" ht="12.75" hidden="false" customHeight="true" outlineLevel="0" collapsed="false">
      <c r="A891" s="210"/>
      <c r="B891" s="234"/>
      <c r="C891" s="226"/>
      <c r="D891" s="226"/>
      <c r="E891" s="226"/>
      <c r="F891" s="226"/>
      <c r="G891" s="226"/>
      <c r="H891" s="226"/>
      <c r="I891" s="226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</row>
    <row r="892" customFormat="false" ht="12.75" hidden="false" customHeight="true" outlineLevel="0" collapsed="false">
      <c r="A892" s="210"/>
      <c r="B892" s="234"/>
      <c r="C892" s="226"/>
      <c r="D892" s="226"/>
      <c r="E892" s="226"/>
      <c r="F892" s="226"/>
      <c r="G892" s="226"/>
      <c r="H892" s="226"/>
      <c r="I892" s="226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</row>
    <row r="893" customFormat="false" ht="12.75" hidden="false" customHeight="true" outlineLevel="0" collapsed="false">
      <c r="A893" s="210"/>
      <c r="B893" s="234"/>
      <c r="C893" s="226"/>
      <c r="D893" s="226"/>
      <c r="E893" s="226"/>
      <c r="F893" s="226"/>
      <c r="G893" s="226"/>
      <c r="H893" s="226"/>
      <c r="I893" s="226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</row>
    <row r="894" customFormat="false" ht="12.75" hidden="false" customHeight="true" outlineLevel="0" collapsed="false">
      <c r="A894" s="210"/>
      <c r="B894" s="234"/>
      <c r="C894" s="226"/>
      <c r="D894" s="226"/>
      <c r="E894" s="226"/>
      <c r="F894" s="226"/>
      <c r="G894" s="226"/>
      <c r="H894" s="226"/>
      <c r="I894" s="226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</row>
    <row r="895" customFormat="false" ht="12.75" hidden="false" customHeight="true" outlineLevel="0" collapsed="false">
      <c r="A895" s="210"/>
      <c r="B895" s="234"/>
      <c r="C895" s="226"/>
      <c r="D895" s="226"/>
      <c r="E895" s="226"/>
      <c r="F895" s="226"/>
      <c r="G895" s="226"/>
      <c r="H895" s="226"/>
      <c r="I895" s="226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</row>
    <row r="896" customFormat="false" ht="12.75" hidden="false" customHeight="true" outlineLevel="0" collapsed="false">
      <c r="A896" s="210"/>
      <c r="B896" s="234"/>
      <c r="C896" s="226"/>
      <c r="D896" s="226"/>
      <c r="E896" s="226"/>
      <c r="F896" s="226"/>
      <c r="G896" s="226"/>
      <c r="H896" s="226"/>
      <c r="I896" s="226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</row>
    <row r="897" customFormat="false" ht="12.75" hidden="false" customHeight="true" outlineLevel="0" collapsed="false">
      <c r="A897" s="210"/>
      <c r="B897" s="234"/>
      <c r="C897" s="226"/>
      <c r="D897" s="226"/>
      <c r="E897" s="226"/>
      <c r="F897" s="226"/>
      <c r="G897" s="226"/>
      <c r="H897" s="226"/>
      <c r="I897" s="226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</row>
    <row r="898" customFormat="false" ht="12.75" hidden="false" customHeight="true" outlineLevel="0" collapsed="false">
      <c r="A898" s="210"/>
      <c r="B898" s="234"/>
      <c r="C898" s="226"/>
      <c r="D898" s="226"/>
      <c r="E898" s="226"/>
      <c r="F898" s="226"/>
      <c r="G898" s="226"/>
      <c r="H898" s="226"/>
      <c r="I898" s="226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</row>
    <row r="899" customFormat="false" ht="12.75" hidden="false" customHeight="true" outlineLevel="0" collapsed="false">
      <c r="A899" s="210"/>
      <c r="B899" s="234"/>
      <c r="C899" s="226"/>
      <c r="D899" s="226"/>
      <c r="E899" s="226"/>
      <c r="F899" s="226"/>
      <c r="G899" s="226"/>
      <c r="H899" s="226"/>
      <c r="I899" s="226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</row>
    <row r="900" customFormat="false" ht="12.75" hidden="false" customHeight="true" outlineLevel="0" collapsed="false">
      <c r="A900" s="210"/>
      <c r="B900" s="234"/>
      <c r="C900" s="226"/>
      <c r="D900" s="226"/>
      <c r="E900" s="226"/>
      <c r="F900" s="226"/>
      <c r="G900" s="226"/>
      <c r="H900" s="226"/>
      <c r="I900" s="226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</row>
    <row r="901" customFormat="false" ht="12.75" hidden="false" customHeight="true" outlineLevel="0" collapsed="false">
      <c r="A901" s="210"/>
      <c r="B901" s="234"/>
      <c r="C901" s="226"/>
      <c r="D901" s="226"/>
      <c r="E901" s="226"/>
      <c r="F901" s="226"/>
      <c r="G901" s="226"/>
      <c r="H901" s="226"/>
      <c r="I901" s="226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</row>
    <row r="902" customFormat="false" ht="12.75" hidden="false" customHeight="true" outlineLevel="0" collapsed="false">
      <c r="A902" s="210"/>
      <c r="B902" s="234"/>
      <c r="C902" s="226"/>
      <c r="D902" s="226"/>
      <c r="E902" s="226"/>
      <c r="F902" s="226"/>
      <c r="G902" s="226"/>
      <c r="H902" s="226"/>
      <c r="I902" s="226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</row>
    <row r="903" customFormat="false" ht="12.75" hidden="false" customHeight="true" outlineLevel="0" collapsed="false">
      <c r="A903" s="210"/>
      <c r="B903" s="234"/>
      <c r="C903" s="226"/>
      <c r="D903" s="226"/>
      <c r="E903" s="226"/>
      <c r="F903" s="226"/>
      <c r="G903" s="226"/>
      <c r="H903" s="226"/>
      <c r="I903" s="226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</row>
    <row r="904" customFormat="false" ht="12.75" hidden="false" customHeight="true" outlineLevel="0" collapsed="false">
      <c r="A904" s="210"/>
      <c r="B904" s="234"/>
      <c r="C904" s="226"/>
      <c r="D904" s="226"/>
      <c r="E904" s="226"/>
      <c r="F904" s="226"/>
      <c r="G904" s="226"/>
      <c r="H904" s="226"/>
      <c r="I904" s="226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</row>
    <row r="905" customFormat="false" ht="12.75" hidden="false" customHeight="true" outlineLevel="0" collapsed="false">
      <c r="A905" s="210"/>
      <c r="B905" s="234"/>
      <c r="C905" s="226"/>
      <c r="D905" s="226"/>
      <c r="E905" s="226"/>
      <c r="F905" s="226"/>
      <c r="G905" s="226"/>
      <c r="H905" s="226"/>
      <c r="I905" s="226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</row>
    <row r="906" customFormat="false" ht="12.75" hidden="false" customHeight="true" outlineLevel="0" collapsed="false">
      <c r="A906" s="210"/>
      <c r="B906" s="234"/>
      <c r="C906" s="226"/>
      <c r="D906" s="226"/>
      <c r="E906" s="226"/>
      <c r="F906" s="226"/>
      <c r="G906" s="226"/>
      <c r="H906" s="226"/>
      <c r="I906" s="226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</row>
    <row r="907" customFormat="false" ht="12.75" hidden="false" customHeight="true" outlineLevel="0" collapsed="false">
      <c r="A907" s="210"/>
      <c r="B907" s="234"/>
      <c r="C907" s="226"/>
      <c r="D907" s="226"/>
      <c r="E907" s="226"/>
      <c r="F907" s="226"/>
      <c r="G907" s="226"/>
      <c r="H907" s="226"/>
      <c r="I907" s="226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</row>
    <row r="908" customFormat="false" ht="12.75" hidden="false" customHeight="true" outlineLevel="0" collapsed="false">
      <c r="A908" s="210"/>
      <c r="B908" s="234"/>
      <c r="C908" s="226"/>
      <c r="D908" s="226"/>
      <c r="E908" s="226"/>
      <c r="F908" s="226"/>
      <c r="G908" s="226"/>
      <c r="H908" s="226"/>
      <c r="I908" s="226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</row>
    <row r="909" customFormat="false" ht="12.75" hidden="false" customHeight="true" outlineLevel="0" collapsed="false">
      <c r="A909" s="210"/>
      <c r="B909" s="234"/>
      <c r="C909" s="226"/>
      <c r="D909" s="226"/>
      <c r="E909" s="226"/>
      <c r="F909" s="226"/>
      <c r="G909" s="226"/>
      <c r="H909" s="226"/>
      <c r="I909" s="226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</row>
    <row r="910" customFormat="false" ht="12.75" hidden="false" customHeight="true" outlineLevel="0" collapsed="false">
      <c r="A910" s="210"/>
      <c r="B910" s="234"/>
      <c r="C910" s="226"/>
      <c r="D910" s="226"/>
      <c r="E910" s="226"/>
      <c r="F910" s="226"/>
      <c r="G910" s="226"/>
      <c r="H910" s="226"/>
      <c r="I910" s="226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</row>
    <row r="911" customFormat="false" ht="12.75" hidden="false" customHeight="true" outlineLevel="0" collapsed="false">
      <c r="A911" s="210"/>
      <c r="B911" s="234"/>
      <c r="C911" s="226"/>
      <c r="D911" s="226"/>
      <c r="E911" s="226"/>
      <c r="F911" s="226"/>
      <c r="G911" s="226"/>
      <c r="H911" s="226"/>
      <c r="I911" s="226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</row>
    <row r="912" customFormat="false" ht="12.75" hidden="false" customHeight="true" outlineLevel="0" collapsed="false">
      <c r="A912" s="210"/>
      <c r="B912" s="234"/>
      <c r="C912" s="226"/>
      <c r="D912" s="226"/>
      <c r="E912" s="226"/>
      <c r="F912" s="226"/>
      <c r="G912" s="226"/>
      <c r="H912" s="226"/>
      <c r="I912" s="226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</row>
    <row r="913" customFormat="false" ht="12.75" hidden="false" customHeight="true" outlineLevel="0" collapsed="false">
      <c r="A913" s="210"/>
      <c r="B913" s="234"/>
      <c r="C913" s="226"/>
      <c r="D913" s="226"/>
      <c r="E913" s="226"/>
      <c r="F913" s="226"/>
      <c r="G913" s="226"/>
      <c r="H913" s="226"/>
      <c r="I913" s="226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</row>
    <row r="914" customFormat="false" ht="12.75" hidden="false" customHeight="true" outlineLevel="0" collapsed="false">
      <c r="A914" s="210"/>
      <c r="B914" s="234"/>
      <c r="C914" s="226"/>
      <c r="D914" s="226"/>
      <c r="E914" s="226"/>
      <c r="F914" s="226"/>
      <c r="G914" s="226"/>
      <c r="H914" s="226"/>
      <c r="I914" s="226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</row>
    <row r="915" customFormat="false" ht="12.75" hidden="false" customHeight="true" outlineLevel="0" collapsed="false">
      <c r="A915" s="210"/>
      <c r="B915" s="234"/>
      <c r="C915" s="226"/>
      <c r="D915" s="226"/>
      <c r="E915" s="226"/>
      <c r="F915" s="226"/>
      <c r="G915" s="226"/>
      <c r="H915" s="226"/>
      <c r="I915" s="226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</row>
    <row r="916" customFormat="false" ht="12.75" hidden="false" customHeight="true" outlineLevel="0" collapsed="false">
      <c r="A916" s="210"/>
      <c r="B916" s="234"/>
      <c r="C916" s="226"/>
      <c r="D916" s="226"/>
      <c r="E916" s="226"/>
      <c r="F916" s="226"/>
      <c r="G916" s="226"/>
      <c r="H916" s="226"/>
      <c r="I916" s="226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</row>
    <row r="917" customFormat="false" ht="12.75" hidden="false" customHeight="true" outlineLevel="0" collapsed="false">
      <c r="A917" s="210"/>
      <c r="B917" s="234"/>
      <c r="C917" s="226"/>
      <c r="D917" s="226"/>
      <c r="E917" s="226"/>
      <c r="F917" s="226"/>
      <c r="G917" s="226"/>
      <c r="H917" s="226"/>
      <c r="I917" s="226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</row>
    <row r="918" customFormat="false" ht="12.75" hidden="false" customHeight="true" outlineLevel="0" collapsed="false">
      <c r="A918" s="210"/>
      <c r="B918" s="234"/>
      <c r="C918" s="226"/>
      <c r="D918" s="226"/>
      <c r="E918" s="226"/>
      <c r="F918" s="226"/>
      <c r="G918" s="226"/>
      <c r="H918" s="226"/>
      <c r="I918" s="226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</row>
    <row r="919" customFormat="false" ht="12.75" hidden="false" customHeight="true" outlineLevel="0" collapsed="false">
      <c r="A919" s="210"/>
      <c r="B919" s="234"/>
      <c r="C919" s="226"/>
      <c r="D919" s="226"/>
      <c r="E919" s="226"/>
      <c r="F919" s="226"/>
      <c r="G919" s="226"/>
      <c r="H919" s="226"/>
      <c r="I919" s="226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</row>
    <row r="920" customFormat="false" ht="12.75" hidden="false" customHeight="true" outlineLevel="0" collapsed="false">
      <c r="A920" s="210"/>
      <c r="B920" s="234"/>
      <c r="C920" s="226"/>
      <c r="D920" s="226"/>
      <c r="E920" s="226"/>
      <c r="F920" s="226"/>
      <c r="G920" s="226"/>
      <c r="H920" s="226"/>
      <c r="I920" s="226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</row>
    <row r="921" customFormat="false" ht="12.75" hidden="false" customHeight="true" outlineLevel="0" collapsed="false">
      <c r="A921" s="210"/>
      <c r="B921" s="234"/>
      <c r="C921" s="226"/>
      <c r="D921" s="226"/>
      <c r="E921" s="226"/>
      <c r="F921" s="226"/>
      <c r="G921" s="226"/>
      <c r="H921" s="226"/>
      <c r="I921" s="226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</row>
    <row r="922" customFormat="false" ht="12.75" hidden="false" customHeight="true" outlineLevel="0" collapsed="false">
      <c r="A922" s="210"/>
      <c r="B922" s="234"/>
      <c r="C922" s="226"/>
      <c r="D922" s="226"/>
      <c r="E922" s="226"/>
      <c r="F922" s="226"/>
      <c r="G922" s="226"/>
      <c r="H922" s="226"/>
      <c r="I922" s="226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</row>
    <row r="923" customFormat="false" ht="12.75" hidden="false" customHeight="true" outlineLevel="0" collapsed="false">
      <c r="A923" s="210"/>
      <c r="B923" s="234"/>
      <c r="C923" s="226"/>
      <c r="D923" s="226"/>
      <c r="E923" s="226"/>
      <c r="F923" s="226"/>
      <c r="G923" s="226"/>
      <c r="H923" s="226"/>
      <c r="I923" s="226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</row>
    <row r="924" customFormat="false" ht="12.75" hidden="false" customHeight="true" outlineLevel="0" collapsed="false">
      <c r="A924" s="210"/>
      <c r="B924" s="234"/>
      <c r="C924" s="226"/>
      <c r="D924" s="226"/>
      <c r="E924" s="226"/>
      <c r="F924" s="226"/>
      <c r="G924" s="226"/>
      <c r="H924" s="226"/>
      <c r="I924" s="226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</row>
    <row r="925" customFormat="false" ht="12.75" hidden="false" customHeight="true" outlineLevel="0" collapsed="false">
      <c r="A925" s="210"/>
      <c r="B925" s="234"/>
      <c r="C925" s="226"/>
      <c r="D925" s="226"/>
      <c r="E925" s="226"/>
      <c r="F925" s="226"/>
      <c r="G925" s="226"/>
      <c r="H925" s="226"/>
      <c r="I925" s="226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</row>
    <row r="926" customFormat="false" ht="12.75" hidden="false" customHeight="true" outlineLevel="0" collapsed="false">
      <c r="A926" s="210"/>
      <c r="B926" s="234"/>
      <c r="C926" s="226"/>
      <c r="D926" s="226"/>
      <c r="E926" s="226"/>
      <c r="F926" s="226"/>
      <c r="G926" s="226"/>
      <c r="H926" s="226"/>
      <c r="I926" s="226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</row>
    <row r="927" customFormat="false" ht="12.75" hidden="false" customHeight="true" outlineLevel="0" collapsed="false">
      <c r="A927" s="210"/>
      <c r="B927" s="234"/>
      <c r="C927" s="226"/>
      <c r="D927" s="226"/>
      <c r="E927" s="226"/>
      <c r="F927" s="226"/>
      <c r="G927" s="226"/>
      <c r="H927" s="226"/>
      <c r="I927" s="226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</row>
    <row r="928" customFormat="false" ht="12.75" hidden="false" customHeight="true" outlineLevel="0" collapsed="false">
      <c r="A928" s="210"/>
      <c r="B928" s="234"/>
      <c r="C928" s="226"/>
      <c r="D928" s="226"/>
      <c r="E928" s="226"/>
      <c r="F928" s="226"/>
      <c r="G928" s="226"/>
      <c r="H928" s="226"/>
      <c r="I928" s="226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</row>
    <row r="929" customFormat="false" ht="12.75" hidden="false" customHeight="true" outlineLevel="0" collapsed="false">
      <c r="A929" s="210"/>
      <c r="B929" s="234"/>
      <c r="C929" s="226"/>
      <c r="D929" s="226"/>
      <c r="E929" s="226"/>
      <c r="F929" s="226"/>
      <c r="G929" s="226"/>
      <c r="H929" s="226"/>
      <c r="I929" s="226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</row>
    <row r="930" customFormat="false" ht="12.75" hidden="false" customHeight="true" outlineLevel="0" collapsed="false">
      <c r="A930" s="210"/>
      <c r="B930" s="234"/>
      <c r="C930" s="226"/>
      <c r="D930" s="226"/>
      <c r="E930" s="226"/>
      <c r="F930" s="226"/>
      <c r="G930" s="226"/>
      <c r="H930" s="226"/>
      <c r="I930" s="226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</row>
    <row r="931" customFormat="false" ht="12.75" hidden="false" customHeight="true" outlineLevel="0" collapsed="false">
      <c r="A931" s="210"/>
      <c r="B931" s="234"/>
      <c r="C931" s="226"/>
      <c r="D931" s="226"/>
      <c r="E931" s="226"/>
      <c r="F931" s="226"/>
      <c r="G931" s="226"/>
      <c r="H931" s="226"/>
      <c r="I931" s="226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</row>
    <row r="932" customFormat="false" ht="12.75" hidden="false" customHeight="true" outlineLevel="0" collapsed="false">
      <c r="A932" s="210"/>
      <c r="B932" s="234"/>
      <c r="C932" s="226"/>
      <c r="D932" s="226"/>
      <c r="E932" s="226"/>
      <c r="F932" s="226"/>
      <c r="G932" s="226"/>
      <c r="H932" s="226"/>
      <c r="I932" s="226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</row>
    <row r="933" customFormat="false" ht="12.75" hidden="false" customHeight="true" outlineLevel="0" collapsed="false">
      <c r="A933" s="210"/>
      <c r="B933" s="234"/>
      <c r="C933" s="226"/>
      <c r="D933" s="226"/>
      <c r="E933" s="226"/>
      <c r="F933" s="226"/>
      <c r="G933" s="226"/>
      <c r="H933" s="226"/>
      <c r="I933" s="226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</row>
    <row r="934" customFormat="false" ht="12.75" hidden="false" customHeight="true" outlineLevel="0" collapsed="false">
      <c r="A934" s="210"/>
      <c r="B934" s="234"/>
      <c r="C934" s="226"/>
      <c r="D934" s="226"/>
      <c r="E934" s="226"/>
      <c r="F934" s="226"/>
      <c r="G934" s="226"/>
      <c r="H934" s="226"/>
      <c r="I934" s="226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</row>
    <row r="935" customFormat="false" ht="12.75" hidden="false" customHeight="true" outlineLevel="0" collapsed="false">
      <c r="A935" s="210"/>
      <c r="B935" s="234"/>
      <c r="C935" s="226"/>
      <c r="D935" s="226"/>
      <c r="E935" s="226"/>
      <c r="F935" s="226"/>
      <c r="G935" s="226"/>
      <c r="H935" s="226"/>
      <c r="I935" s="226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</row>
    <row r="936" customFormat="false" ht="12.75" hidden="false" customHeight="true" outlineLevel="0" collapsed="false">
      <c r="A936" s="210"/>
      <c r="B936" s="234"/>
      <c r="C936" s="226"/>
      <c r="D936" s="226"/>
      <c r="E936" s="226"/>
      <c r="F936" s="226"/>
      <c r="G936" s="226"/>
      <c r="H936" s="226"/>
      <c r="I936" s="226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</row>
    <row r="937" customFormat="false" ht="12.75" hidden="false" customHeight="true" outlineLevel="0" collapsed="false">
      <c r="A937" s="210"/>
      <c r="B937" s="234"/>
      <c r="C937" s="226"/>
      <c r="D937" s="226"/>
      <c r="E937" s="226"/>
      <c r="F937" s="226"/>
      <c r="G937" s="226"/>
      <c r="H937" s="226"/>
      <c r="I937" s="226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</row>
    <row r="938" customFormat="false" ht="12.75" hidden="false" customHeight="true" outlineLevel="0" collapsed="false">
      <c r="A938" s="210"/>
      <c r="B938" s="234"/>
      <c r="C938" s="226"/>
      <c r="D938" s="226"/>
      <c r="E938" s="226"/>
      <c r="F938" s="226"/>
      <c r="G938" s="226"/>
      <c r="H938" s="226"/>
      <c r="I938" s="226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</row>
    <row r="939" customFormat="false" ht="12.75" hidden="false" customHeight="true" outlineLevel="0" collapsed="false">
      <c r="A939" s="210"/>
      <c r="B939" s="234"/>
      <c r="C939" s="226"/>
      <c r="D939" s="226"/>
      <c r="E939" s="226"/>
      <c r="F939" s="226"/>
      <c r="G939" s="226"/>
      <c r="H939" s="226"/>
      <c r="I939" s="226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</row>
    <row r="940" customFormat="false" ht="12.75" hidden="false" customHeight="true" outlineLevel="0" collapsed="false">
      <c r="A940" s="210"/>
      <c r="B940" s="234"/>
      <c r="C940" s="226"/>
      <c r="D940" s="226"/>
      <c r="E940" s="226"/>
      <c r="F940" s="226"/>
      <c r="G940" s="226"/>
      <c r="H940" s="226"/>
      <c r="I940" s="226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</row>
    <row r="941" customFormat="false" ht="12.75" hidden="false" customHeight="true" outlineLevel="0" collapsed="false">
      <c r="A941" s="210"/>
      <c r="B941" s="234"/>
      <c r="C941" s="226"/>
      <c r="D941" s="226"/>
      <c r="E941" s="226"/>
      <c r="F941" s="226"/>
      <c r="G941" s="226"/>
      <c r="H941" s="226"/>
      <c r="I941" s="226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</row>
    <row r="942" customFormat="false" ht="12.75" hidden="false" customHeight="true" outlineLevel="0" collapsed="false">
      <c r="A942" s="210"/>
      <c r="B942" s="234"/>
      <c r="C942" s="226"/>
      <c r="D942" s="226"/>
      <c r="E942" s="226"/>
      <c r="F942" s="226"/>
      <c r="G942" s="226"/>
      <c r="H942" s="226"/>
      <c r="I942" s="226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</row>
    <row r="943" customFormat="false" ht="12.75" hidden="false" customHeight="true" outlineLevel="0" collapsed="false">
      <c r="A943" s="210"/>
      <c r="B943" s="234"/>
      <c r="C943" s="226"/>
      <c r="D943" s="226"/>
      <c r="E943" s="226"/>
      <c r="F943" s="226"/>
      <c r="G943" s="226"/>
      <c r="H943" s="226"/>
      <c r="I943" s="226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</row>
    <row r="944" customFormat="false" ht="12.75" hidden="false" customHeight="true" outlineLevel="0" collapsed="false">
      <c r="A944" s="210"/>
      <c r="B944" s="234"/>
      <c r="C944" s="226"/>
      <c r="D944" s="226"/>
      <c r="E944" s="226"/>
      <c r="F944" s="226"/>
      <c r="G944" s="226"/>
      <c r="H944" s="226"/>
      <c r="I944" s="226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</row>
    <row r="945" customFormat="false" ht="12.75" hidden="false" customHeight="true" outlineLevel="0" collapsed="false">
      <c r="A945" s="210"/>
      <c r="B945" s="234"/>
      <c r="C945" s="226"/>
      <c r="D945" s="226"/>
      <c r="E945" s="226"/>
      <c r="F945" s="226"/>
      <c r="G945" s="226"/>
      <c r="H945" s="226"/>
      <c r="I945" s="226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</row>
    <row r="946" customFormat="false" ht="12.75" hidden="false" customHeight="true" outlineLevel="0" collapsed="false">
      <c r="A946" s="210"/>
      <c r="B946" s="234"/>
      <c r="C946" s="226"/>
      <c r="D946" s="226"/>
      <c r="E946" s="226"/>
      <c r="F946" s="226"/>
      <c r="G946" s="226"/>
      <c r="H946" s="226"/>
      <c r="I946" s="226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</row>
    <row r="947" customFormat="false" ht="12.75" hidden="false" customHeight="true" outlineLevel="0" collapsed="false">
      <c r="A947" s="210"/>
      <c r="B947" s="234"/>
      <c r="C947" s="226"/>
      <c r="D947" s="226"/>
      <c r="E947" s="226"/>
      <c r="F947" s="226"/>
      <c r="G947" s="226"/>
      <c r="H947" s="226"/>
      <c r="I947" s="226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</row>
    <row r="948" customFormat="false" ht="12.75" hidden="false" customHeight="true" outlineLevel="0" collapsed="false">
      <c r="A948" s="210"/>
      <c r="B948" s="234"/>
      <c r="C948" s="226"/>
      <c r="D948" s="226"/>
      <c r="E948" s="226"/>
      <c r="F948" s="226"/>
      <c r="G948" s="226"/>
      <c r="H948" s="226"/>
      <c r="I948" s="226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</row>
    <row r="949" customFormat="false" ht="12.75" hidden="false" customHeight="true" outlineLevel="0" collapsed="false">
      <c r="A949" s="210"/>
      <c r="B949" s="234"/>
      <c r="C949" s="226"/>
      <c r="D949" s="226"/>
      <c r="E949" s="226"/>
      <c r="F949" s="226"/>
      <c r="G949" s="226"/>
      <c r="H949" s="226"/>
      <c r="I949" s="226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</row>
    <row r="950" customFormat="false" ht="12.75" hidden="false" customHeight="true" outlineLevel="0" collapsed="false">
      <c r="A950" s="210"/>
      <c r="B950" s="234"/>
      <c r="C950" s="226"/>
      <c r="D950" s="226"/>
      <c r="E950" s="226"/>
      <c r="F950" s="226"/>
      <c r="G950" s="226"/>
      <c r="H950" s="226"/>
      <c r="I950" s="226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</row>
    <row r="951" customFormat="false" ht="12.75" hidden="false" customHeight="true" outlineLevel="0" collapsed="false">
      <c r="A951" s="210"/>
      <c r="B951" s="234"/>
      <c r="C951" s="226"/>
      <c r="D951" s="226"/>
      <c r="E951" s="226"/>
      <c r="F951" s="226"/>
      <c r="G951" s="226"/>
      <c r="H951" s="226"/>
      <c r="I951" s="226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</row>
    <row r="952" customFormat="false" ht="12.75" hidden="false" customHeight="true" outlineLevel="0" collapsed="false">
      <c r="A952" s="210"/>
      <c r="B952" s="234"/>
      <c r="C952" s="226"/>
      <c r="D952" s="226"/>
      <c r="E952" s="226"/>
      <c r="F952" s="226"/>
      <c r="G952" s="226"/>
      <c r="H952" s="226"/>
      <c r="I952" s="226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</row>
    <row r="953" customFormat="false" ht="12.75" hidden="false" customHeight="true" outlineLevel="0" collapsed="false">
      <c r="A953" s="210"/>
      <c r="B953" s="234"/>
      <c r="C953" s="226"/>
      <c r="D953" s="226"/>
      <c r="E953" s="226"/>
      <c r="F953" s="226"/>
      <c r="G953" s="226"/>
      <c r="H953" s="226"/>
      <c r="I953" s="226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</row>
    <row r="954" customFormat="false" ht="12.75" hidden="false" customHeight="true" outlineLevel="0" collapsed="false">
      <c r="A954" s="210"/>
      <c r="B954" s="234"/>
      <c r="C954" s="226"/>
      <c r="D954" s="226"/>
      <c r="E954" s="226"/>
      <c r="F954" s="226"/>
      <c r="G954" s="226"/>
      <c r="H954" s="226"/>
      <c r="I954" s="226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</row>
    <row r="955" customFormat="false" ht="12.75" hidden="false" customHeight="true" outlineLevel="0" collapsed="false">
      <c r="A955" s="210"/>
      <c r="B955" s="234"/>
      <c r="C955" s="226"/>
      <c r="D955" s="226"/>
      <c r="E955" s="226"/>
      <c r="F955" s="226"/>
      <c r="G955" s="226"/>
      <c r="H955" s="226"/>
      <c r="I955" s="226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</row>
    <row r="956" customFormat="false" ht="12.75" hidden="false" customHeight="true" outlineLevel="0" collapsed="false">
      <c r="A956" s="210"/>
      <c r="B956" s="234"/>
      <c r="C956" s="226"/>
      <c r="D956" s="226"/>
      <c r="E956" s="226"/>
      <c r="F956" s="226"/>
      <c r="G956" s="226"/>
      <c r="H956" s="226"/>
      <c r="I956" s="226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</row>
    <row r="957" customFormat="false" ht="12.75" hidden="false" customHeight="true" outlineLevel="0" collapsed="false">
      <c r="A957" s="210"/>
      <c r="B957" s="234"/>
      <c r="C957" s="226"/>
      <c r="D957" s="226"/>
      <c r="E957" s="226"/>
      <c r="F957" s="226"/>
      <c r="G957" s="226"/>
      <c r="H957" s="226"/>
      <c r="I957" s="226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</row>
    <row r="958" customFormat="false" ht="12.75" hidden="false" customHeight="true" outlineLevel="0" collapsed="false">
      <c r="A958" s="210"/>
      <c r="B958" s="234"/>
      <c r="C958" s="226"/>
      <c r="D958" s="226"/>
      <c r="E958" s="226"/>
      <c r="F958" s="226"/>
      <c r="G958" s="226"/>
      <c r="H958" s="226"/>
      <c r="I958" s="226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</row>
    <row r="959" customFormat="false" ht="12.75" hidden="false" customHeight="true" outlineLevel="0" collapsed="false">
      <c r="A959" s="210"/>
      <c r="B959" s="234"/>
      <c r="C959" s="226"/>
      <c r="D959" s="226"/>
      <c r="E959" s="226"/>
      <c r="F959" s="226"/>
      <c r="G959" s="226"/>
      <c r="H959" s="226"/>
      <c r="I959" s="226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</row>
    <row r="960" customFormat="false" ht="12.75" hidden="false" customHeight="true" outlineLevel="0" collapsed="false">
      <c r="A960" s="210"/>
      <c r="B960" s="234"/>
      <c r="C960" s="226"/>
      <c r="D960" s="226"/>
      <c r="E960" s="226"/>
      <c r="F960" s="226"/>
      <c r="G960" s="226"/>
      <c r="H960" s="226"/>
      <c r="I960" s="226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</row>
    <row r="961" customFormat="false" ht="12.75" hidden="false" customHeight="true" outlineLevel="0" collapsed="false">
      <c r="A961" s="210"/>
      <c r="B961" s="234"/>
      <c r="C961" s="226"/>
      <c r="D961" s="226"/>
      <c r="E961" s="226"/>
      <c r="F961" s="226"/>
      <c r="G961" s="226"/>
      <c r="H961" s="226"/>
      <c r="I961" s="226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</row>
    <row r="962" customFormat="false" ht="12.75" hidden="false" customHeight="true" outlineLevel="0" collapsed="false">
      <c r="A962" s="210"/>
      <c r="B962" s="234"/>
      <c r="C962" s="226"/>
      <c r="D962" s="226"/>
      <c r="E962" s="226"/>
      <c r="F962" s="226"/>
      <c r="G962" s="226"/>
      <c r="H962" s="226"/>
      <c r="I962" s="226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</row>
    <row r="963" customFormat="false" ht="12.75" hidden="false" customHeight="true" outlineLevel="0" collapsed="false">
      <c r="A963" s="210"/>
      <c r="B963" s="234"/>
      <c r="C963" s="226"/>
      <c r="D963" s="226"/>
      <c r="E963" s="226"/>
      <c r="F963" s="226"/>
      <c r="G963" s="226"/>
      <c r="H963" s="226"/>
      <c r="I963" s="226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</row>
    <row r="964" customFormat="false" ht="12.75" hidden="false" customHeight="true" outlineLevel="0" collapsed="false">
      <c r="A964" s="210"/>
      <c r="B964" s="234"/>
      <c r="C964" s="226"/>
      <c r="D964" s="226"/>
      <c r="E964" s="226"/>
      <c r="F964" s="226"/>
      <c r="G964" s="226"/>
      <c r="H964" s="226"/>
      <c r="I964" s="226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</row>
    <row r="965" customFormat="false" ht="12.75" hidden="false" customHeight="true" outlineLevel="0" collapsed="false">
      <c r="A965" s="210"/>
      <c r="B965" s="234"/>
      <c r="C965" s="226"/>
      <c r="D965" s="226"/>
      <c r="E965" s="226"/>
      <c r="F965" s="226"/>
      <c r="G965" s="226"/>
      <c r="H965" s="226"/>
      <c r="I965" s="226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</row>
    <row r="966" customFormat="false" ht="12.75" hidden="false" customHeight="true" outlineLevel="0" collapsed="false">
      <c r="A966" s="210"/>
      <c r="B966" s="234"/>
      <c r="C966" s="226"/>
      <c r="D966" s="226"/>
      <c r="E966" s="226"/>
      <c r="F966" s="226"/>
      <c r="G966" s="226"/>
      <c r="H966" s="226"/>
      <c r="I966" s="226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</row>
    <row r="967" customFormat="false" ht="12.75" hidden="false" customHeight="true" outlineLevel="0" collapsed="false">
      <c r="A967" s="210"/>
      <c r="B967" s="234"/>
      <c r="C967" s="226"/>
      <c r="D967" s="226"/>
      <c r="E967" s="226"/>
      <c r="F967" s="226"/>
      <c r="G967" s="226"/>
      <c r="H967" s="226"/>
      <c r="I967" s="226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</row>
    <row r="968" customFormat="false" ht="12.75" hidden="false" customHeight="true" outlineLevel="0" collapsed="false">
      <c r="A968" s="210"/>
      <c r="B968" s="234"/>
      <c r="C968" s="226"/>
      <c r="D968" s="226"/>
      <c r="E968" s="226"/>
      <c r="F968" s="226"/>
      <c r="G968" s="226"/>
      <c r="H968" s="226"/>
      <c r="I968" s="226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</row>
    <row r="969" customFormat="false" ht="12.75" hidden="false" customHeight="true" outlineLevel="0" collapsed="false">
      <c r="A969" s="210"/>
      <c r="B969" s="234"/>
      <c r="C969" s="226"/>
      <c r="D969" s="226"/>
      <c r="E969" s="226"/>
      <c r="F969" s="226"/>
      <c r="G969" s="226"/>
      <c r="H969" s="226"/>
      <c r="I969" s="226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</row>
    <row r="970" customFormat="false" ht="12.75" hidden="false" customHeight="true" outlineLevel="0" collapsed="false">
      <c r="A970" s="210"/>
      <c r="B970" s="234"/>
      <c r="C970" s="226"/>
      <c r="D970" s="226"/>
      <c r="E970" s="226"/>
      <c r="F970" s="226"/>
      <c r="G970" s="226"/>
      <c r="H970" s="226"/>
      <c r="I970" s="226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</row>
    <row r="971" customFormat="false" ht="12.75" hidden="false" customHeight="true" outlineLevel="0" collapsed="false">
      <c r="A971" s="210"/>
      <c r="B971" s="234"/>
      <c r="C971" s="226"/>
      <c r="D971" s="226"/>
      <c r="E971" s="226"/>
      <c r="F971" s="226"/>
      <c r="G971" s="226"/>
      <c r="H971" s="226"/>
      <c r="I971" s="226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</row>
    <row r="972" customFormat="false" ht="12.75" hidden="false" customHeight="true" outlineLevel="0" collapsed="false">
      <c r="A972" s="210"/>
      <c r="B972" s="234"/>
      <c r="C972" s="226"/>
      <c r="D972" s="226"/>
      <c r="E972" s="226"/>
      <c r="F972" s="226"/>
      <c r="G972" s="226"/>
      <c r="H972" s="226"/>
      <c r="I972" s="226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</row>
    <row r="973" customFormat="false" ht="12.75" hidden="false" customHeight="true" outlineLevel="0" collapsed="false">
      <c r="A973" s="210"/>
      <c r="B973" s="234"/>
      <c r="C973" s="226"/>
      <c r="D973" s="226"/>
      <c r="E973" s="226"/>
      <c r="F973" s="226"/>
      <c r="G973" s="226"/>
      <c r="H973" s="226"/>
      <c r="I973" s="226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</row>
    <row r="974" customFormat="false" ht="12.75" hidden="false" customHeight="true" outlineLevel="0" collapsed="false">
      <c r="A974" s="210"/>
      <c r="B974" s="234"/>
      <c r="C974" s="226"/>
      <c r="D974" s="226"/>
      <c r="E974" s="226"/>
      <c r="F974" s="226"/>
      <c r="G974" s="226"/>
      <c r="H974" s="226"/>
      <c r="I974" s="226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</row>
    <row r="975" customFormat="false" ht="12.75" hidden="false" customHeight="true" outlineLevel="0" collapsed="false">
      <c r="A975" s="210"/>
      <c r="B975" s="234"/>
      <c r="C975" s="226"/>
      <c r="D975" s="226"/>
      <c r="E975" s="226"/>
      <c r="F975" s="226"/>
      <c r="G975" s="226"/>
      <c r="H975" s="226"/>
      <c r="I975" s="226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</row>
    <row r="976" customFormat="false" ht="12.75" hidden="false" customHeight="true" outlineLevel="0" collapsed="false">
      <c r="A976" s="210"/>
      <c r="B976" s="234"/>
      <c r="C976" s="226"/>
      <c r="D976" s="226"/>
      <c r="E976" s="226"/>
      <c r="F976" s="226"/>
      <c r="G976" s="226"/>
      <c r="H976" s="226"/>
      <c r="I976" s="226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</row>
    <row r="977" customFormat="false" ht="12.75" hidden="false" customHeight="true" outlineLevel="0" collapsed="false">
      <c r="A977" s="210"/>
      <c r="B977" s="234"/>
      <c r="C977" s="226"/>
      <c r="D977" s="226"/>
      <c r="E977" s="226"/>
      <c r="F977" s="226"/>
      <c r="G977" s="226"/>
      <c r="H977" s="226"/>
      <c r="I977" s="226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</row>
    <row r="978" customFormat="false" ht="12.75" hidden="false" customHeight="true" outlineLevel="0" collapsed="false">
      <c r="A978" s="210"/>
      <c r="B978" s="234"/>
      <c r="C978" s="226"/>
      <c r="D978" s="226"/>
      <c r="E978" s="226"/>
      <c r="F978" s="226"/>
      <c r="G978" s="226"/>
      <c r="H978" s="226"/>
      <c r="I978" s="226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</row>
    <row r="979" customFormat="false" ht="12.75" hidden="false" customHeight="true" outlineLevel="0" collapsed="false">
      <c r="A979" s="210"/>
      <c r="B979" s="234"/>
      <c r="C979" s="226"/>
      <c r="D979" s="226"/>
      <c r="E979" s="226"/>
      <c r="F979" s="226"/>
      <c r="G979" s="226"/>
      <c r="H979" s="226"/>
      <c r="I979" s="226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</row>
    <row r="980" customFormat="false" ht="12.75" hidden="false" customHeight="true" outlineLevel="0" collapsed="false">
      <c r="A980" s="210"/>
      <c r="B980" s="234"/>
      <c r="C980" s="226"/>
      <c r="D980" s="226"/>
      <c r="E980" s="226"/>
      <c r="F980" s="226"/>
      <c r="G980" s="226"/>
      <c r="H980" s="226"/>
      <c r="I980" s="226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</row>
    <row r="981" customFormat="false" ht="12.75" hidden="false" customHeight="true" outlineLevel="0" collapsed="false">
      <c r="A981" s="210"/>
      <c r="B981" s="234"/>
      <c r="C981" s="226"/>
      <c r="D981" s="226"/>
      <c r="E981" s="226"/>
      <c r="F981" s="226"/>
      <c r="G981" s="226"/>
      <c r="H981" s="226"/>
      <c r="I981" s="226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</row>
    <row r="982" customFormat="false" ht="12.75" hidden="false" customHeight="true" outlineLevel="0" collapsed="false">
      <c r="A982" s="210"/>
      <c r="B982" s="234"/>
      <c r="C982" s="226"/>
      <c r="D982" s="226"/>
      <c r="E982" s="226"/>
      <c r="F982" s="226"/>
      <c r="G982" s="226"/>
      <c r="H982" s="226"/>
      <c r="I982" s="226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</row>
    <row r="983" customFormat="false" ht="12.75" hidden="false" customHeight="true" outlineLevel="0" collapsed="false">
      <c r="A983" s="210"/>
      <c r="B983" s="234"/>
      <c r="C983" s="226"/>
      <c r="D983" s="226"/>
      <c r="E983" s="226"/>
      <c r="F983" s="226"/>
      <c r="G983" s="226"/>
      <c r="H983" s="226"/>
      <c r="I983" s="226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</row>
    <row r="984" customFormat="false" ht="12.75" hidden="false" customHeight="true" outlineLevel="0" collapsed="false">
      <c r="A984" s="210"/>
      <c r="B984" s="234"/>
      <c r="C984" s="226"/>
      <c r="D984" s="226"/>
      <c r="E984" s="226"/>
      <c r="F984" s="226"/>
      <c r="G984" s="226"/>
      <c r="H984" s="226"/>
      <c r="I984" s="226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</row>
    <row r="985" customFormat="false" ht="12.75" hidden="false" customHeight="true" outlineLevel="0" collapsed="false">
      <c r="A985" s="210"/>
      <c r="B985" s="234"/>
      <c r="C985" s="226"/>
      <c r="D985" s="226"/>
      <c r="E985" s="226"/>
      <c r="F985" s="226"/>
      <c r="G985" s="226"/>
      <c r="H985" s="226"/>
      <c r="I985" s="226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</row>
    <row r="986" customFormat="false" ht="12.75" hidden="false" customHeight="true" outlineLevel="0" collapsed="false">
      <c r="A986" s="210"/>
      <c r="B986" s="234"/>
      <c r="C986" s="226"/>
      <c r="D986" s="226"/>
      <c r="E986" s="226"/>
      <c r="F986" s="226"/>
      <c r="G986" s="226"/>
      <c r="H986" s="226"/>
      <c r="I986" s="226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</row>
    <row r="987" customFormat="false" ht="12.75" hidden="false" customHeight="true" outlineLevel="0" collapsed="false">
      <c r="A987" s="210"/>
      <c r="B987" s="234"/>
      <c r="C987" s="226"/>
      <c r="D987" s="226"/>
      <c r="E987" s="226"/>
      <c r="F987" s="226"/>
      <c r="G987" s="226"/>
      <c r="H987" s="226"/>
      <c r="I987" s="226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</row>
    <row r="988" customFormat="false" ht="12.75" hidden="false" customHeight="true" outlineLevel="0" collapsed="false">
      <c r="A988" s="210"/>
      <c r="B988" s="234"/>
      <c r="C988" s="226"/>
      <c r="D988" s="226"/>
      <c r="E988" s="226"/>
      <c r="F988" s="226"/>
      <c r="G988" s="226"/>
      <c r="H988" s="226"/>
      <c r="I988" s="226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</row>
    <row r="989" customFormat="false" ht="12.75" hidden="false" customHeight="true" outlineLevel="0" collapsed="false">
      <c r="A989" s="210"/>
      <c r="B989" s="234"/>
      <c r="C989" s="226"/>
      <c r="D989" s="226"/>
      <c r="E989" s="226"/>
      <c r="F989" s="226"/>
      <c r="G989" s="226"/>
      <c r="H989" s="226"/>
      <c r="I989" s="226"/>
      <c r="J989" s="180"/>
      <c r="K989" s="180"/>
      <c r="L989" s="180"/>
      <c r="M989" s="180"/>
      <c r="N989" s="180"/>
      <c r="O989" s="180"/>
      <c r="P989" s="180"/>
      <c r="Q989" s="180"/>
      <c r="R989" s="180"/>
      <c r="S989" s="180"/>
      <c r="T989" s="180"/>
      <c r="U989" s="180"/>
      <c r="V989" s="180"/>
      <c r="W989" s="180"/>
      <c r="X989" s="180"/>
      <c r="Y989" s="180"/>
      <c r="Z989" s="180"/>
    </row>
    <row r="990" customFormat="false" ht="12.75" hidden="false" customHeight="true" outlineLevel="0" collapsed="false">
      <c r="A990" s="210"/>
      <c r="B990" s="234"/>
      <c r="C990" s="226"/>
      <c r="D990" s="226"/>
      <c r="E990" s="226"/>
      <c r="F990" s="226"/>
      <c r="G990" s="226"/>
      <c r="H990" s="226"/>
      <c r="I990" s="226"/>
      <c r="J990" s="180"/>
      <c r="K990" s="180"/>
      <c r="L990" s="180"/>
      <c r="M990" s="180"/>
      <c r="N990" s="180"/>
      <c r="O990" s="180"/>
      <c r="P990" s="180"/>
      <c r="Q990" s="180"/>
      <c r="R990" s="180"/>
      <c r="S990" s="180"/>
      <c r="T990" s="180"/>
      <c r="U990" s="180"/>
      <c r="V990" s="180"/>
      <c r="W990" s="180"/>
      <c r="X990" s="180"/>
      <c r="Y990" s="180"/>
      <c r="Z990" s="180"/>
    </row>
    <row r="991" customFormat="false" ht="12.75" hidden="false" customHeight="true" outlineLevel="0" collapsed="false">
      <c r="A991" s="210"/>
      <c r="B991" s="234"/>
      <c r="C991" s="226"/>
      <c r="D991" s="226"/>
      <c r="E991" s="226"/>
      <c r="F991" s="226"/>
      <c r="G991" s="226"/>
      <c r="H991" s="226"/>
      <c r="I991" s="226"/>
      <c r="J991" s="180"/>
      <c r="K991" s="180"/>
      <c r="L991" s="180"/>
      <c r="M991" s="180"/>
      <c r="N991" s="180"/>
      <c r="O991" s="180"/>
      <c r="P991" s="180"/>
      <c r="Q991" s="180"/>
      <c r="R991" s="180"/>
      <c r="S991" s="180"/>
      <c r="T991" s="180"/>
      <c r="U991" s="180"/>
      <c r="V991" s="180"/>
      <c r="W991" s="180"/>
      <c r="X991" s="180"/>
      <c r="Y991" s="180"/>
      <c r="Z991" s="180"/>
    </row>
    <row r="992" customFormat="false" ht="12.75" hidden="false" customHeight="true" outlineLevel="0" collapsed="false">
      <c r="A992" s="210"/>
      <c r="B992" s="234"/>
      <c r="C992" s="226"/>
      <c r="D992" s="226"/>
      <c r="E992" s="226"/>
      <c r="F992" s="226"/>
      <c r="G992" s="226"/>
      <c r="H992" s="226"/>
      <c r="I992" s="226"/>
      <c r="J992" s="180"/>
      <c r="K992" s="180"/>
      <c r="L992" s="180"/>
      <c r="M992" s="180"/>
      <c r="N992" s="180"/>
      <c r="O992" s="180"/>
      <c r="P992" s="180"/>
      <c r="Q992" s="180"/>
      <c r="R992" s="180"/>
      <c r="S992" s="180"/>
      <c r="T992" s="180"/>
      <c r="U992" s="180"/>
      <c r="V992" s="180"/>
      <c r="W992" s="180"/>
      <c r="X992" s="180"/>
      <c r="Y992" s="180"/>
      <c r="Z992" s="180"/>
    </row>
    <row r="993" customFormat="false" ht="12.75" hidden="false" customHeight="true" outlineLevel="0" collapsed="false">
      <c r="A993" s="210"/>
      <c r="B993" s="234"/>
      <c r="C993" s="226"/>
      <c r="D993" s="226"/>
      <c r="E993" s="226"/>
      <c r="F993" s="226"/>
      <c r="G993" s="226"/>
      <c r="H993" s="226"/>
      <c r="I993" s="226"/>
      <c r="J993" s="180"/>
      <c r="K993" s="180"/>
      <c r="L993" s="180"/>
      <c r="M993" s="180"/>
      <c r="N993" s="180"/>
      <c r="O993" s="180"/>
      <c r="P993" s="180"/>
      <c r="Q993" s="180"/>
      <c r="R993" s="180"/>
      <c r="S993" s="180"/>
      <c r="T993" s="180"/>
      <c r="U993" s="180"/>
      <c r="V993" s="180"/>
      <c r="W993" s="180"/>
      <c r="X993" s="180"/>
      <c r="Y993" s="180"/>
      <c r="Z993" s="180"/>
    </row>
    <row r="994" customFormat="false" ht="12.75" hidden="false" customHeight="true" outlineLevel="0" collapsed="false">
      <c r="A994" s="210"/>
      <c r="B994" s="234"/>
      <c r="C994" s="226"/>
      <c r="D994" s="226"/>
      <c r="E994" s="226"/>
      <c r="F994" s="226"/>
      <c r="G994" s="226"/>
      <c r="H994" s="226"/>
      <c r="I994" s="226"/>
      <c r="J994" s="180"/>
      <c r="K994" s="180"/>
      <c r="L994" s="180"/>
      <c r="M994" s="180"/>
      <c r="N994" s="180"/>
      <c r="O994" s="180"/>
      <c r="P994" s="180"/>
      <c r="Q994" s="180"/>
      <c r="R994" s="180"/>
      <c r="S994" s="180"/>
      <c r="T994" s="180"/>
      <c r="U994" s="180"/>
      <c r="V994" s="180"/>
      <c r="W994" s="180"/>
      <c r="X994" s="180"/>
      <c r="Y994" s="180"/>
      <c r="Z994" s="180"/>
    </row>
    <row r="995" customFormat="false" ht="12.75" hidden="false" customHeight="true" outlineLevel="0" collapsed="false">
      <c r="A995" s="210"/>
      <c r="B995" s="234"/>
      <c r="C995" s="226"/>
      <c r="D995" s="226"/>
      <c r="E995" s="226"/>
      <c r="F995" s="226"/>
      <c r="G995" s="226"/>
      <c r="H995" s="226"/>
      <c r="I995" s="226"/>
      <c r="J995" s="180"/>
      <c r="K995" s="180"/>
      <c r="L995" s="180"/>
      <c r="M995" s="180"/>
      <c r="N995" s="180"/>
      <c r="O995" s="180"/>
      <c r="P995" s="180"/>
      <c r="Q995" s="180"/>
      <c r="R995" s="180"/>
      <c r="S995" s="180"/>
      <c r="T995" s="180"/>
      <c r="U995" s="180"/>
      <c r="V995" s="180"/>
      <c r="W995" s="180"/>
      <c r="X995" s="180"/>
      <c r="Y995" s="180"/>
      <c r="Z995" s="180"/>
    </row>
    <row r="996" customFormat="false" ht="12.75" hidden="false" customHeight="true" outlineLevel="0" collapsed="false">
      <c r="A996" s="210"/>
      <c r="B996" s="234"/>
      <c r="C996" s="226"/>
      <c r="D996" s="226"/>
      <c r="E996" s="226"/>
      <c r="F996" s="226"/>
      <c r="G996" s="226"/>
      <c r="H996" s="226"/>
      <c r="I996" s="226"/>
      <c r="J996" s="180"/>
      <c r="K996" s="180"/>
      <c r="L996" s="180"/>
      <c r="M996" s="180"/>
      <c r="N996" s="180"/>
      <c r="O996" s="180"/>
      <c r="P996" s="180"/>
      <c r="Q996" s="180"/>
      <c r="R996" s="180"/>
      <c r="S996" s="180"/>
      <c r="T996" s="180"/>
      <c r="U996" s="180"/>
      <c r="V996" s="180"/>
      <c r="W996" s="180"/>
      <c r="X996" s="180"/>
      <c r="Y996" s="180"/>
      <c r="Z996" s="180"/>
    </row>
    <row r="997" customFormat="false" ht="12.75" hidden="false" customHeight="true" outlineLevel="0" collapsed="false">
      <c r="A997" s="210"/>
      <c r="B997" s="234"/>
      <c r="C997" s="226"/>
      <c r="D997" s="226"/>
      <c r="E997" s="226"/>
      <c r="F997" s="226"/>
      <c r="G997" s="226"/>
      <c r="H997" s="226"/>
      <c r="I997" s="226"/>
      <c r="J997" s="180"/>
      <c r="K997" s="180"/>
      <c r="L997" s="180"/>
      <c r="M997" s="180"/>
      <c r="N997" s="180"/>
      <c r="O997" s="180"/>
      <c r="P997" s="180"/>
      <c r="Q997" s="180"/>
      <c r="R997" s="180"/>
      <c r="S997" s="180"/>
      <c r="T997" s="180"/>
      <c r="U997" s="180"/>
      <c r="V997" s="180"/>
      <c r="W997" s="180"/>
      <c r="X997" s="180"/>
      <c r="Y997" s="180"/>
      <c r="Z997" s="180"/>
    </row>
    <row r="998" customFormat="false" ht="12.75" hidden="false" customHeight="true" outlineLevel="0" collapsed="false">
      <c r="A998" s="210"/>
      <c r="B998" s="234"/>
      <c r="C998" s="226"/>
      <c r="D998" s="226"/>
      <c r="E998" s="226"/>
      <c r="F998" s="226"/>
      <c r="G998" s="226"/>
      <c r="H998" s="226"/>
      <c r="I998" s="226"/>
      <c r="J998" s="180"/>
      <c r="K998" s="180"/>
      <c r="L998" s="180"/>
      <c r="M998" s="180"/>
      <c r="N998" s="180"/>
      <c r="O998" s="180"/>
      <c r="P998" s="180"/>
      <c r="Q998" s="180"/>
      <c r="R998" s="180"/>
      <c r="S998" s="180"/>
      <c r="T998" s="180"/>
      <c r="U998" s="180"/>
      <c r="V998" s="180"/>
      <c r="W998" s="180"/>
      <c r="X998" s="180"/>
      <c r="Y998" s="180"/>
      <c r="Z998" s="180"/>
    </row>
    <row r="999" customFormat="false" ht="12.75" hidden="false" customHeight="true" outlineLevel="0" collapsed="false">
      <c r="A999" s="210"/>
      <c r="B999" s="234"/>
      <c r="C999" s="226"/>
      <c r="D999" s="226"/>
      <c r="E999" s="226"/>
      <c r="F999" s="226"/>
      <c r="G999" s="226"/>
      <c r="H999" s="226"/>
      <c r="I999" s="226"/>
      <c r="J999" s="180"/>
      <c r="K999" s="180"/>
      <c r="L999" s="180"/>
      <c r="M999" s="180"/>
      <c r="N999" s="180"/>
      <c r="O999" s="180"/>
      <c r="P999" s="180"/>
      <c r="Q999" s="180"/>
      <c r="R999" s="180"/>
      <c r="S999" s="180"/>
      <c r="T999" s="180"/>
      <c r="U999" s="180"/>
      <c r="V999" s="180"/>
      <c r="W999" s="180"/>
      <c r="X999" s="180"/>
      <c r="Y999" s="180"/>
      <c r="Z999" s="180"/>
    </row>
    <row r="1000" customFormat="false" ht="12.75" hidden="false" customHeight="true" outlineLevel="0" collapsed="false">
      <c r="A1000" s="210"/>
      <c r="B1000" s="234"/>
      <c r="C1000" s="226"/>
      <c r="D1000" s="226"/>
      <c r="E1000" s="226"/>
      <c r="F1000" s="226"/>
      <c r="G1000" s="226"/>
      <c r="H1000" s="226"/>
      <c r="I1000" s="226"/>
      <c r="J1000" s="180"/>
      <c r="K1000" s="180"/>
      <c r="L1000" s="180"/>
      <c r="M1000" s="180"/>
      <c r="N1000" s="180"/>
      <c r="O1000" s="180"/>
      <c r="P1000" s="180"/>
      <c r="Q1000" s="180"/>
      <c r="R1000" s="180"/>
      <c r="S1000" s="180"/>
      <c r="T1000" s="180"/>
      <c r="U1000" s="180"/>
      <c r="V1000" s="180"/>
      <c r="W1000" s="180"/>
      <c r="X1000" s="180"/>
      <c r="Y1000" s="180"/>
      <c r="Z1000" s="180"/>
    </row>
  </sheetData>
  <mergeCells count="6">
    <mergeCell ref="B1:K1"/>
    <mergeCell ref="K3:K4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8.87"/>
    <col collapsed="false" customWidth="true" hidden="false" outlineLevel="0" max="3" min="3" style="0" width="15.49"/>
    <col collapsed="false" customWidth="true" hidden="false" outlineLevel="0" max="4" min="4" style="0" width="9.88"/>
    <col collapsed="false" customWidth="true" hidden="false" outlineLevel="0" max="5" min="5" style="0" width="13.02"/>
    <col collapsed="false" customWidth="true" hidden="false" outlineLevel="0" max="6" min="6" style="0" width="10.63"/>
    <col collapsed="false" customWidth="true" hidden="false" outlineLevel="0" max="7" min="7" style="0" width="13.02"/>
    <col collapsed="false" customWidth="true" hidden="false" outlineLevel="0" max="8" min="8" style="0" width="10.63"/>
    <col collapsed="false" customWidth="true" hidden="false" outlineLevel="0" max="9" min="9" style="0" width="12.5"/>
    <col collapsed="false" customWidth="true" hidden="false" outlineLevel="0" max="10" min="10" style="0" width="17.52"/>
    <col collapsed="false" customWidth="true" hidden="false" outlineLevel="0" max="11" min="11" style="0" width="13.37"/>
    <col collapsed="false" customWidth="true" hidden="false" outlineLevel="0" max="26" min="12" style="0" width="8.87"/>
  </cols>
  <sheetData>
    <row r="1" customFormat="false" ht="12.75" hidden="false" customHeight="true" outlineLevel="0" collapsed="false">
      <c r="A1" s="239"/>
      <c r="B1" s="211" t="s">
        <v>958</v>
      </c>
      <c r="C1" s="211"/>
      <c r="D1" s="211"/>
      <c r="E1" s="211"/>
      <c r="F1" s="211"/>
      <c r="G1" s="211"/>
      <c r="H1" s="211"/>
      <c r="I1" s="211"/>
      <c r="J1" s="211"/>
      <c r="K1" s="211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customFormat="false" ht="15.75" hidden="false" customHeight="true" outlineLevel="0" collapsed="false">
      <c r="A2" s="240" t="s">
        <v>1</v>
      </c>
      <c r="B2" s="241" t="s">
        <v>2</v>
      </c>
      <c r="C2" s="242" t="s">
        <v>3</v>
      </c>
      <c r="D2" s="242" t="s">
        <v>4</v>
      </c>
      <c r="E2" s="242" t="s">
        <v>5</v>
      </c>
      <c r="F2" s="242" t="s">
        <v>6</v>
      </c>
      <c r="G2" s="242" t="s">
        <v>7</v>
      </c>
      <c r="H2" s="242" t="s">
        <v>8</v>
      </c>
      <c r="I2" s="242" t="s">
        <v>9</v>
      </c>
      <c r="J2" s="243" t="s">
        <v>10</v>
      </c>
      <c r="K2" s="244" t="s">
        <v>11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2.75" hidden="false" customHeight="true" outlineLevel="0" collapsed="false">
      <c r="A3" s="245" t="s">
        <v>289</v>
      </c>
      <c r="B3" s="246" t="n">
        <v>0.003184</v>
      </c>
      <c r="C3" s="247" t="n">
        <f aca="false">C4</f>
        <v>0.001592</v>
      </c>
      <c r="D3" s="248" t="n">
        <f aca="false">MIN(B:B)</f>
        <v>0</v>
      </c>
      <c r="E3" s="248" t="n">
        <f aca="false">QUARTILE(B:B,1)</f>
        <v>0.00037875</v>
      </c>
      <c r="F3" s="248" t="n">
        <f aca="false">MEDIAN(B:B)</f>
        <v>0.0016485</v>
      </c>
      <c r="G3" s="249" t="n">
        <f aca="false">QUARTILE(B:B,3)</f>
        <v>0.002594</v>
      </c>
      <c r="H3" s="250" t="n">
        <f aca="false">MAX(B:B)</f>
        <v>0.003479</v>
      </c>
      <c r="I3" s="248" t="n">
        <f aca="false">AVERAGE(B:B)</f>
        <v>0.00157556794871795</v>
      </c>
      <c r="J3" s="251" t="n">
        <f aca="false">_xlfn.STDEV.S(B:B)</f>
        <v>0.00110921752329769</v>
      </c>
      <c r="K3" s="252" t="str">
        <f aca="false">IF(AND(C3&lt;E3,C3&gt;D3),"PÉSSIMA",IF(AND(C3&lt;=F3,C3&gt;E3),"RUIM",IF(AND(C3&lt;=G3,C3&gt;F3),"BOA",IF(AND(C3&lt;=H3,C3&gt;G3),"ÓTIMA"))))</f>
        <v>RUIM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customFormat="false" ht="12.75" hidden="false" customHeight="true" outlineLevel="0" collapsed="false">
      <c r="A4" s="245" t="s">
        <v>290</v>
      </c>
      <c r="B4" s="246" t="n">
        <v>0.003197</v>
      </c>
      <c r="C4" s="253" t="n">
        <f aca="false">LOOKUP(2,1/(B:B&lt;&gt;""),B:B)</f>
        <v>0.001592</v>
      </c>
      <c r="D4" s="254" t="s">
        <v>14</v>
      </c>
      <c r="E4" s="254"/>
      <c r="F4" s="39"/>
      <c r="G4" s="39"/>
      <c r="H4" s="39"/>
      <c r="I4" s="39"/>
      <c r="J4" s="32"/>
      <c r="K4" s="25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2.75" hidden="false" customHeight="true" outlineLevel="0" collapsed="false">
      <c r="A5" s="245" t="s">
        <v>291</v>
      </c>
      <c r="B5" s="246" t="n">
        <v>0.003249</v>
      </c>
      <c r="C5" s="255"/>
      <c r="D5" s="39"/>
      <c r="E5" s="256" t="s">
        <v>16</v>
      </c>
      <c r="F5" s="256"/>
      <c r="G5" s="39"/>
      <c r="H5" s="39"/>
      <c r="I5" s="39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customFormat="false" ht="12.75" hidden="false" customHeight="true" outlineLevel="0" collapsed="false">
      <c r="A6" s="245" t="s">
        <v>292</v>
      </c>
      <c r="B6" s="246" t="n">
        <v>0.003264</v>
      </c>
      <c r="C6" s="39"/>
      <c r="D6" s="39"/>
      <c r="E6" s="39"/>
      <c r="F6" s="257" t="s">
        <v>18</v>
      </c>
      <c r="G6" s="257"/>
      <c r="H6" s="39"/>
      <c r="I6" s="3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2.75" hidden="false" customHeight="true" outlineLevel="0" collapsed="false">
      <c r="A7" s="245" t="s">
        <v>293</v>
      </c>
      <c r="B7" s="246" t="n">
        <v>0.003275</v>
      </c>
      <c r="C7" s="258"/>
      <c r="D7" s="39"/>
      <c r="E7" s="39"/>
      <c r="F7" s="39"/>
      <c r="G7" s="250" t="s">
        <v>20</v>
      </c>
      <c r="H7" s="250"/>
      <c r="I7" s="39" t="n">
        <v>23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2.75" hidden="false" customHeight="true" outlineLevel="0" collapsed="false">
      <c r="A8" s="245" t="s">
        <v>294</v>
      </c>
      <c r="B8" s="246" t="n">
        <v>0.003281</v>
      </c>
      <c r="C8" s="258"/>
      <c r="D8" s="39"/>
      <c r="E8" s="39"/>
      <c r="F8" s="39"/>
      <c r="G8" s="39"/>
      <c r="H8" s="39"/>
      <c r="I8" s="39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2.75" hidden="false" customHeight="true" outlineLevel="0" collapsed="false">
      <c r="A9" s="245" t="s">
        <v>295</v>
      </c>
      <c r="B9" s="246" t="n">
        <v>0.003293</v>
      </c>
      <c r="C9" s="258"/>
      <c r="D9" s="39"/>
      <c r="E9" s="39"/>
      <c r="F9" s="39"/>
      <c r="G9" s="39"/>
      <c r="H9" s="39"/>
      <c r="I9" s="39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customFormat="false" ht="12.75" hidden="false" customHeight="true" outlineLevel="0" collapsed="false">
      <c r="A10" s="245" t="s">
        <v>296</v>
      </c>
      <c r="B10" s="246" t="n">
        <v>0.003316</v>
      </c>
      <c r="C10" s="258"/>
      <c r="D10" s="39"/>
      <c r="E10" s="39"/>
      <c r="F10" s="39"/>
      <c r="G10" s="39"/>
      <c r="H10" s="39"/>
      <c r="I10" s="39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2.75" hidden="false" customHeight="true" outlineLevel="0" collapsed="false">
      <c r="A11" s="245" t="s">
        <v>297</v>
      </c>
      <c r="B11" s="246" t="n">
        <v>0.003344</v>
      </c>
      <c r="C11" s="258"/>
      <c r="D11" s="39"/>
      <c r="E11" s="39"/>
      <c r="F11" s="39"/>
      <c r="G11" s="39"/>
      <c r="H11" s="39"/>
      <c r="I11" s="39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customFormat="false" ht="12.75" hidden="false" customHeight="true" outlineLevel="0" collapsed="false">
      <c r="A12" s="245" t="s">
        <v>298</v>
      </c>
      <c r="B12" s="246" t="n">
        <v>0.003334</v>
      </c>
      <c r="C12" s="258"/>
      <c r="D12" s="39"/>
      <c r="E12" s="39"/>
      <c r="F12" s="39"/>
      <c r="G12" s="39"/>
      <c r="H12" s="39"/>
      <c r="I12" s="39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customFormat="false" ht="12.75" hidden="false" customHeight="true" outlineLevel="0" collapsed="false">
      <c r="A13" s="245" t="s">
        <v>299</v>
      </c>
      <c r="B13" s="246" t="n">
        <v>0.003352</v>
      </c>
      <c r="C13" s="258"/>
      <c r="D13" s="39"/>
      <c r="E13" s="39"/>
      <c r="F13" s="39"/>
      <c r="G13" s="39"/>
      <c r="H13" s="39"/>
      <c r="I13" s="39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2.75" hidden="false" customHeight="true" outlineLevel="0" collapsed="false">
      <c r="A14" s="245" t="s">
        <v>300</v>
      </c>
      <c r="B14" s="246" t="n">
        <v>0.003368</v>
      </c>
      <c r="C14" s="258"/>
      <c r="D14" s="39"/>
      <c r="E14" s="39"/>
      <c r="F14" s="39"/>
      <c r="G14" s="39"/>
      <c r="H14" s="39"/>
      <c r="I14" s="39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2.75" hidden="false" customHeight="true" outlineLevel="0" collapsed="false">
      <c r="A15" s="245" t="s">
        <v>301</v>
      </c>
      <c r="B15" s="246" t="n">
        <v>0.003363</v>
      </c>
      <c r="C15" s="258"/>
      <c r="D15" s="39"/>
      <c r="E15" s="39"/>
      <c r="F15" s="39"/>
      <c r="G15" s="39"/>
      <c r="H15" s="39"/>
      <c r="I15" s="39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2.75" hidden="false" customHeight="true" outlineLevel="0" collapsed="false">
      <c r="A16" s="245" t="s">
        <v>302</v>
      </c>
      <c r="B16" s="246" t="n">
        <v>0.003361</v>
      </c>
      <c r="C16" s="258"/>
      <c r="D16" s="39"/>
      <c r="E16" s="39"/>
      <c r="F16" s="39"/>
      <c r="G16" s="39"/>
      <c r="H16" s="39"/>
      <c r="I16" s="39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customFormat="false" ht="12.75" hidden="false" customHeight="true" outlineLevel="0" collapsed="false">
      <c r="A17" s="245" t="s">
        <v>303</v>
      </c>
      <c r="B17" s="246" t="n">
        <v>0.003324</v>
      </c>
      <c r="C17" s="258"/>
      <c r="D17" s="39"/>
      <c r="E17" s="39"/>
      <c r="F17" s="39"/>
      <c r="G17" s="39"/>
      <c r="H17" s="39"/>
      <c r="I17" s="39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12.75" hidden="false" customHeight="true" outlineLevel="0" collapsed="false">
      <c r="A18" s="245" t="s">
        <v>304</v>
      </c>
      <c r="B18" s="246" t="n">
        <v>0.003317</v>
      </c>
      <c r="C18" s="258"/>
      <c r="D18" s="39"/>
      <c r="E18" s="39"/>
      <c r="F18" s="39"/>
      <c r="G18" s="39"/>
      <c r="H18" s="39"/>
      <c r="I18" s="39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customFormat="false" ht="12.75" hidden="false" customHeight="true" outlineLevel="0" collapsed="false">
      <c r="A19" s="245" t="s">
        <v>305</v>
      </c>
      <c r="B19" s="246" t="n">
        <v>0.003257</v>
      </c>
      <c r="C19" s="258"/>
      <c r="D19" s="39"/>
      <c r="E19" s="39"/>
      <c r="F19" s="39"/>
      <c r="G19" s="39"/>
      <c r="H19" s="39"/>
      <c r="I19" s="39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customFormat="false" ht="12.75" hidden="false" customHeight="true" outlineLevel="0" collapsed="false">
      <c r="A20" s="245" t="s">
        <v>306</v>
      </c>
      <c r="B20" s="246" t="n">
        <v>0.003299</v>
      </c>
      <c r="C20" s="258"/>
      <c r="D20" s="39"/>
      <c r="E20" s="39"/>
      <c r="F20" s="39"/>
      <c r="G20" s="39"/>
      <c r="H20" s="39"/>
      <c r="I20" s="39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customFormat="false" ht="12.75" hidden="false" customHeight="true" outlineLevel="0" collapsed="false">
      <c r="A21" s="245" t="s">
        <v>307</v>
      </c>
      <c r="B21" s="246" t="n">
        <v>0.003317</v>
      </c>
      <c r="C21" s="258"/>
      <c r="D21" s="39"/>
      <c r="E21" s="39"/>
      <c r="F21" s="39"/>
      <c r="G21" s="39"/>
      <c r="H21" s="39"/>
      <c r="I21" s="39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12.75" hidden="false" customHeight="true" outlineLevel="0" collapsed="false">
      <c r="A22" s="245" t="s">
        <v>308</v>
      </c>
      <c r="B22" s="246" t="n">
        <v>0.003333</v>
      </c>
      <c r="C22" s="258"/>
      <c r="D22" s="39"/>
      <c r="E22" s="39"/>
      <c r="F22" s="39"/>
      <c r="G22" s="39"/>
      <c r="H22" s="39"/>
      <c r="I22" s="39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customFormat="false" ht="12.75" hidden="false" customHeight="true" outlineLevel="0" collapsed="false">
      <c r="A23" s="245" t="s">
        <v>309</v>
      </c>
      <c r="B23" s="246" t="n">
        <v>0.003307</v>
      </c>
      <c r="C23" s="258"/>
      <c r="D23" s="39"/>
      <c r="E23" s="39"/>
      <c r="F23" s="39"/>
      <c r="G23" s="39"/>
      <c r="H23" s="39"/>
      <c r="I23" s="39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customFormat="false" ht="12.75" hidden="false" customHeight="true" outlineLevel="0" collapsed="false">
      <c r="A24" s="245" t="s">
        <v>310</v>
      </c>
      <c r="B24" s="246" t="n">
        <v>0.00333</v>
      </c>
      <c r="C24" s="258"/>
      <c r="D24" s="39"/>
      <c r="E24" s="39"/>
      <c r="F24" s="39"/>
      <c r="G24" s="39"/>
      <c r="H24" s="39"/>
      <c r="I24" s="39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customFormat="false" ht="12.75" hidden="false" customHeight="true" outlineLevel="0" collapsed="false">
      <c r="A25" s="245" t="s">
        <v>311</v>
      </c>
      <c r="B25" s="246" t="n">
        <v>0.003391</v>
      </c>
      <c r="C25" s="258"/>
      <c r="D25" s="39"/>
      <c r="E25" s="39"/>
      <c r="F25" s="39"/>
      <c r="G25" s="39"/>
      <c r="H25" s="39"/>
      <c r="I25" s="39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customFormat="false" ht="12.75" hidden="false" customHeight="true" outlineLevel="0" collapsed="false">
      <c r="A26" s="245" t="s">
        <v>312</v>
      </c>
      <c r="B26" s="246" t="n">
        <v>0.003415</v>
      </c>
      <c r="C26" s="258"/>
      <c r="D26" s="39"/>
      <c r="E26" s="39"/>
      <c r="F26" s="39"/>
      <c r="G26" s="39"/>
      <c r="H26" s="39"/>
      <c r="I26" s="39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2.75" hidden="false" customHeight="true" outlineLevel="0" collapsed="false">
      <c r="A27" s="245" t="s">
        <v>313</v>
      </c>
      <c r="B27" s="246" t="n">
        <v>0.003423</v>
      </c>
      <c r="C27" s="258"/>
      <c r="D27" s="39"/>
      <c r="E27" s="39"/>
      <c r="F27" s="39"/>
      <c r="G27" s="39"/>
      <c r="H27" s="39"/>
      <c r="I27" s="39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2.75" hidden="false" customHeight="true" outlineLevel="0" collapsed="false">
      <c r="A28" s="245" t="s">
        <v>314</v>
      </c>
      <c r="B28" s="246" t="n">
        <v>0.003433</v>
      </c>
      <c r="C28" s="258"/>
      <c r="D28" s="39"/>
      <c r="E28" s="39"/>
      <c r="F28" s="39"/>
      <c r="G28" s="39"/>
      <c r="H28" s="39"/>
      <c r="I28" s="39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2.75" hidden="false" customHeight="true" outlineLevel="0" collapsed="false">
      <c r="A29" s="245" t="s">
        <v>315</v>
      </c>
      <c r="B29" s="246" t="n">
        <v>0.003465</v>
      </c>
      <c r="C29" s="258"/>
      <c r="D29" s="39"/>
      <c r="E29" s="39"/>
      <c r="F29" s="39"/>
      <c r="G29" s="39"/>
      <c r="H29" s="39"/>
      <c r="I29" s="39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customFormat="false" ht="12.75" hidden="false" customHeight="true" outlineLevel="0" collapsed="false">
      <c r="A30" s="245" t="s">
        <v>316</v>
      </c>
      <c r="B30" s="246" t="n">
        <v>0.0034</v>
      </c>
      <c r="C30" s="258"/>
      <c r="D30" s="39"/>
      <c r="E30" s="39"/>
      <c r="F30" s="39"/>
      <c r="G30" s="39"/>
      <c r="H30" s="39"/>
      <c r="I30" s="39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2.75" hidden="false" customHeight="true" outlineLevel="0" collapsed="false">
      <c r="A31" s="245" t="s">
        <v>317</v>
      </c>
      <c r="B31" s="246" t="n">
        <v>0.003349</v>
      </c>
      <c r="C31" s="258"/>
      <c r="D31" s="39"/>
      <c r="E31" s="39"/>
      <c r="F31" s="39"/>
      <c r="G31" s="39"/>
      <c r="H31" s="39"/>
      <c r="I31" s="39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customFormat="false" ht="12.75" hidden="false" customHeight="true" outlineLevel="0" collapsed="false">
      <c r="A32" s="245" t="s">
        <v>318</v>
      </c>
      <c r="B32" s="246" t="n">
        <v>0.003219</v>
      </c>
      <c r="C32" s="258"/>
      <c r="D32" s="39"/>
      <c r="E32" s="39"/>
      <c r="F32" s="39"/>
      <c r="G32" s="39"/>
      <c r="H32" s="39"/>
      <c r="I32" s="39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12.75" hidden="false" customHeight="true" outlineLevel="0" collapsed="false">
      <c r="A33" s="245" t="s">
        <v>319</v>
      </c>
      <c r="B33" s="246" t="n">
        <v>0.003202</v>
      </c>
      <c r="C33" s="258"/>
      <c r="D33" s="39"/>
      <c r="E33" s="39"/>
      <c r="F33" s="39"/>
      <c r="G33" s="39"/>
      <c r="H33" s="39"/>
      <c r="I33" s="39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2.75" hidden="false" customHeight="true" outlineLevel="0" collapsed="false">
      <c r="A34" s="245" t="s">
        <v>320</v>
      </c>
      <c r="B34" s="246" t="n">
        <v>0.003188</v>
      </c>
      <c r="C34" s="258"/>
      <c r="D34" s="39"/>
      <c r="E34" s="39"/>
      <c r="F34" s="39"/>
      <c r="G34" s="39"/>
      <c r="H34" s="39"/>
      <c r="I34" s="39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2.75" hidden="false" customHeight="true" outlineLevel="0" collapsed="false">
      <c r="A35" s="245" t="s">
        <v>321</v>
      </c>
      <c r="B35" s="246" t="n">
        <v>0.003278</v>
      </c>
      <c r="C35" s="258"/>
      <c r="D35" s="39"/>
      <c r="E35" s="39"/>
      <c r="F35" s="39"/>
      <c r="G35" s="39"/>
      <c r="H35" s="39"/>
      <c r="I35" s="39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2.75" hidden="false" customHeight="true" outlineLevel="0" collapsed="false">
      <c r="A36" s="245" t="s">
        <v>322</v>
      </c>
      <c r="B36" s="246" t="n">
        <v>0.003213</v>
      </c>
      <c r="C36" s="258"/>
      <c r="D36" s="39"/>
      <c r="E36" s="39"/>
      <c r="F36" s="39"/>
      <c r="G36" s="39"/>
      <c r="H36" s="39"/>
      <c r="I36" s="39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12.75" hidden="false" customHeight="true" outlineLevel="0" collapsed="false">
      <c r="A37" s="245" t="s">
        <v>323</v>
      </c>
      <c r="B37" s="246" t="n">
        <v>0.003191</v>
      </c>
      <c r="C37" s="258"/>
      <c r="D37" s="39"/>
      <c r="E37" s="39"/>
      <c r="F37" s="39"/>
      <c r="G37" s="39"/>
      <c r="H37" s="39"/>
      <c r="I37" s="39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customFormat="false" ht="12.75" hidden="false" customHeight="true" outlineLevel="0" collapsed="false">
      <c r="A38" s="245" t="s">
        <v>324</v>
      </c>
      <c r="B38" s="246" t="n">
        <v>0.003204</v>
      </c>
      <c r="C38" s="258"/>
      <c r="D38" s="39"/>
      <c r="E38" s="39"/>
      <c r="F38" s="39"/>
      <c r="G38" s="39"/>
      <c r="H38" s="39"/>
      <c r="I38" s="39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customFormat="false" ht="12.75" hidden="false" customHeight="true" outlineLevel="0" collapsed="false">
      <c r="A39" s="245" t="s">
        <v>325</v>
      </c>
      <c r="B39" s="246" t="n">
        <v>0.003214</v>
      </c>
      <c r="C39" s="258"/>
      <c r="D39" s="39"/>
      <c r="E39" s="39"/>
      <c r="F39" s="39"/>
      <c r="G39" s="39"/>
      <c r="H39" s="39"/>
      <c r="I39" s="39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12.75" hidden="false" customHeight="true" outlineLevel="0" collapsed="false">
      <c r="A40" s="245" t="s">
        <v>326</v>
      </c>
      <c r="B40" s="246" t="n">
        <v>0.0033</v>
      </c>
      <c r="C40" s="258"/>
      <c r="D40" s="39"/>
      <c r="E40" s="39"/>
      <c r="F40" s="39"/>
      <c r="G40" s="39"/>
      <c r="H40" s="39"/>
      <c r="I40" s="39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customFormat="false" ht="12.75" hidden="false" customHeight="true" outlineLevel="0" collapsed="false">
      <c r="A41" s="245" t="s">
        <v>327</v>
      </c>
      <c r="B41" s="246" t="n">
        <v>0.003316</v>
      </c>
      <c r="C41" s="258"/>
      <c r="D41" s="39"/>
      <c r="E41" s="39"/>
      <c r="F41" s="39"/>
      <c r="G41" s="39"/>
      <c r="H41" s="39"/>
      <c r="I41" s="39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2.75" hidden="false" customHeight="true" outlineLevel="0" collapsed="false">
      <c r="A42" s="245" t="s">
        <v>328</v>
      </c>
      <c r="B42" s="246" t="n">
        <v>0.003328</v>
      </c>
      <c r="C42" s="258"/>
      <c r="D42" s="39"/>
      <c r="E42" s="39"/>
      <c r="F42" s="39"/>
      <c r="G42" s="39"/>
      <c r="H42" s="39"/>
      <c r="I42" s="39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2.75" hidden="false" customHeight="true" outlineLevel="0" collapsed="false">
      <c r="A43" s="245" t="s">
        <v>329</v>
      </c>
      <c r="B43" s="246" t="n">
        <v>0.003382</v>
      </c>
      <c r="C43" s="258"/>
      <c r="D43" s="39"/>
      <c r="E43" s="39"/>
      <c r="F43" s="39"/>
      <c r="G43" s="39"/>
      <c r="H43" s="39"/>
      <c r="I43" s="39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customFormat="false" ht="12.75" hidden="false" customHeight="true" outlineLevel="0" collapsed="false">
      <c r="A44" s="245" t="s">
        <v>330</v>
      </c>
      <c r="B44" s="246" t="n">
        <v>0.003367</v>
      </c>
      <c r="C44" s="258"/>
      <c r="D44" s="39"/>
      <c r="E44" s="39"/>
      <c r="F44" s="39"/>
      <c r="G44" s="39"/>
      <c r="H44" s="39"/>
      <c r="I44" s="39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customFormat="false" ht="12.75" hidden="false" customHeight="true" outlineLevel="0" collapsed="false">
      <c r="A45" s="245" t="s">
        <v>331</v>
      </c>
      <c r="B45" s="246" t="n">
        <v>0.003368</v>
      </c>
      <c r="C45" s="258"/>
      <c r="D45" s="39"/>
      <c r="E45" s="39"/>
      <c r="F45" s="39"/>
      <c r="G45" s="39"/>
      <c r="H45" s="39"/>
      <c r="I45" s="39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customFormat="false" ht="12.75" hidden="false" customHeight="true" outlineLevel="0" collapsed="false">
      <c r="A46" s="245" t="s">
        <v>332</v>
      </c>
      <c r="B46" s="246" t="n">
        <v>0.003362</v>
      </c>
      <c r="C46" s="258"/>
      <c r="D46" s="39"/>
      <c r="E46" s="39"/>
      <c r="F46" s="39"/>
      <c r="G46" s="39"/>
      <c r="H46" s="39"/>
      <c r="I46" s="39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customFormat="false" ht="12.75" hidden="false" customHeight="true" outlineLevel="0" collapsed="false">
      <c r="A47" s="245" t="s">
        <v>333</v>
      </c>
      <c r="B47" s="246" t="n">
        <v>0.003364</v>
      </c>
      <c r="C47" s="258"/>
      <c r="D47" s="39"/>
      <c r="E47" s="39"/>
      <c r="F47" s="39"/>
      <c r="G47" s="39"/>
      <c r="H47" s="39"/>
      <c r="I47" s="39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customFormat="false" ht="12.75" hidden="false" customHeight="true" outlineLevel="0" collapsed="false">
      <c r="A48" s="245" t="s">
        <v>334</v>
      </c>
      <c r="B48" s="246" t="n">
        <v>0.003376</v>
      </c>
      <c r="C48" s="258"/>
      <c r="D48" s="39"/>
      <c r="E48" s="39"/>
      <c r="F48" s="39"/>
      <c r="G48" s="39"/>
      <c r="H48" s="39"/>
      <c r="I48" s="39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2.75" hidden="false" customHeight="true" outlineLevel="0" collapsed="false">
      <c r="A49" s="245" t="s">
        <v>335</v>
      </c>
      <c r="B49" s="246" t="n">
        <v>0.003385</v>
      </c>
      <c r="C49" s="258"/>
      <c r="D49" s="39"/>
      <c r="E49" s="39"/>
      <c r="F49" s="39"/>
      <c r="G49" s="39"/>
      <c r="H49" s="39"/>
      <c r="I49" s="39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customFormat="false" ht="12.75" hidden="false" customHeight="true" outlineLevel="0" collapsed="false">
      <c r="A50" s="245" t="s">
        <v>336</v>
      </c>
      <c r="B50" s="246" t="n">
        <v>0.003421</v>
      </c>
      <c r="C50" s="258"/>
      <c r="D50" s="39"/>
      <c r="E50" s="39"/>
      <c r="F50" s="39"/>
      <c r="G50" s="39"/>
      <c r="H50" s="39"/>
      <c r="I50" s="39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customFormat="false" ht="12.75" hidden="false" customHeight="true" outlineLevel="0" collapsed="false">
      <c r="A51" s="245" t="s">
        <v>337</v>
      </c>
      <c r="B51" s="246" t="n">
        <v>0.003427</v>
      </c>
      <c r="C51" s="258"/>
      <c r="D51" s="39"/>
      <c r="E51" s="39"/>
      <c r="F51" s="39"/>
      <c r="G51" s="39"/>
      <c r="H51" s="39"/>
      <c r="I51" s="39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customFormat="false" ht="12.75" hidden="false" customHeight="true" outlineLevel="0" collapsed="false">
      <c r="A52" s="245" t="s">
        <v>338</v>
      </c>
      <c r="B52" s="246" t="n">
        <v>0.003448</v>
      </c>
      <c r="C52" s="258"/>
      <c r="D52" s="39"/>
      <c r="E52" s="39"/>
      <c r="F52" s="39"/>
      <c r="G52" s="39"/>
      <c r="H52" s="39"/>
      <c r="I52" s="39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customFormat="false" ht="12.75" hidden="false" customHeight="true" outlineLevel="0" collapsed="false">
      <c r="A53" s="245" t="s">
        <v>339</v>
      </c>
      <c r="B53" s="246" t="n">
        <v>0.003454</v>
      </c>
      <c r="C53" s="258"/>
      <c r="D53" s="39"/>
      <c r="E53" s="39"/>
      <c r="F53" s="39"/>
      <c r="G53" s="39"/>
      <c r="H53" s="39"/>
      <c r="I53" s="39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customFormat="false" ht="12.75" hidden="false" customHeight="true" outlineLevel="0" collapsed="false">
      <c r="A54" s="245" t="s">
        <v>340</v>
      </c>
      <c r="B54" s="246" t="n">
        <v>0.003455</v>
      </c>
      <c r="C54" s="258"/>
      <c r="D54" s="39"/>
      <c r="E54" s="39"/>
      <c r="F54" s="39"/>
      <c r="G54" s="39"/>
      <c r="H54" s="39"/>
      <c r="I54" s="39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customFormat="false" ht="12.75" hidden="false" customHeight="true" outlineLevel="0" collapsed="false">
      <c r="A55" s="245" t="s">
        <v>341</v>
      </c>
      <c r="B55" s="246" t="n">
        <v>0.003455</v>
      </c>
      <c r="C55" s="258"/>
      <c r="D55" s="39"/>
      <c r="E55" s="39"/>
      <c r="F55" s="39"/>
      <c r="G55" s="39"/>
      <c r="H55" s="39"/>
      <c r="I55" s="39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customFormat="false" ht="12.75" hidden="false" customHeight="true" outlineLevel="0" collapsed="false">
      <c r="A56" s="245" t="s">
        <v>342</v>
      </c>
      <c r="B56" s="246" t="n">
        <v>0.003477</v>
      </c>
      <c r="C56" s="258"/>
      <c r="D56" s="39"/>
      <c r="E56" s="39"/>
      <c r="F56" s="39"/>
      <c r="G56" s="39"/>
      <c r="H56" s="39"/>
      <c r="I56" s="39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customFormat="false" ht="12.75" hidden="false" customHeight="true" outlineLevel="0" collapsed="false">
      <c r="A57" s="245" t="s">
        <v>343</v>
      </c>
      <c r="B57" s="246" t="n">
        <v>0.003479</v>
      </c>
      <c r="C57" s="258"/>
      <c r="D57" s="39"/>
      <c r="E57" s="39"/>
      <c r="F57" s="39"/>
      <c r="G57" s="39"/>
      <c r="H57" s="39"/>
      <c r="I57" s="39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customFormat="false" ht="12.75" hidden="false" customHeight="true" outlineLevel="0" collapsed="false">
      <c r="A58" s="245" t="s">
        <v>344</v>
      </c>
      <c r="B58" s="246" t="n">
        <v>0.003471</v>
      </c>
      <c r="C58" s="258"/>
      <c r="D58" s="39"/>
      <c r="E58" s="39"/>
      <c r="F58" s="39"/>
      <c r="G58" s="39"/>
      <c r="H58" s="39"/>
      <c r="I58" s="39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customFormat="false" ht="12.75" hidden="false" customHeight="true" outlineLevel="0" collapsed="false">
      <c r="A59" s="245" t="s">
        <v>345</v>
      </c>
      <c r="B59" s="246" t="n">
        <v>0.003459</v>
      </c>
      <c r="C59" s="258"/>
      <c r="D59" s="39"/>
      <c r="E59" s="39"/>
      <c r="F59" s="39"/>
      <c r="G59" s="39"/>
      <c r="H59" s="39"/>
      <c r="I59" s="39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customFormat="false" ht="12.75" hidden="false" customHeight="true" outlineLevel="0" collapsed="false">
      <c r="A60" s="245" t="s">
        <v>346</v>
      </c>
      <c r="B60" s="246" t="n">
        <v>0.003451</v>
      </c>
      <c r="C60" s="258"/>
      <c r="D60" s="39"/>
      <c r="E60" s="39"/>
      <c r="F60" s="39"/>
      <c r="G60" s="39"/>
      <c r="H60" s="39"/>
      <c r="I60" s="39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customFormat="false" ht="12.75" hidden="false" customHeight="true" outlineLevel="0" collapsed="false">
      <c r="A61" s="245" t="s">
        <v>347</v>
      </c>
      <c r="B61" s="246" t="n">
        <v>0.00345</v>
      </c>
      <c r="C61" s="258"/>
      <c r="D61" s="39"/>
      <c r="E61" s="39"/>
      <c r="F61" s="39"/>
      <c r="G61" s="39"/>
      <c r="H61" s="39"/>
      <c r="I61" s="39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customFormat="false" ht="12.75" hidden="false" customHeight="true" outlineLevel="0" collapsed="false">
      <c r="A62" s="245" t="s">
        <v>348</v>
      </c>
      <c r="B62" s="246" t="n">
        <v>0.003468</v>
      </c>
      <c r="C62" s="258"/>
      <c r="D62" s="39"/>
      <c r="E62" s="39"/>
      <c r="F62" s="39"/>
      <c r="G62" s="39"/>
      <c r="H62" s="39"/>
      <c r="I62" s="39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12.75" hidden="false" customHeight="true" outlineLevel="0" collapsed="false">
      <c r="A63" s="245" t="s">
        <v>349</v>
      </c>
      <c r="B63" s="246" t="n">
        <v>0.003427</v>
      </c>
      <c r="C63" s="258"/>
      <c r="D63" s="39"/>
      <c r="E63" s="39"/>
      <c r="F63" s="39"/>
      <c r="G63" s="39"/>
      <c r="H63" s="39"/>
      <c r="I63" s="39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customFormat="false" ht="12.75" hidden="false" customHeight="true" outlineLevel="0" collapsed="false">
      <c r="A64" s="245" t="s">
        <v>350</v>
      </c>
      <c r="B64" s="246" t="n">
        <v>0.003425</v>
      </c>
      <c r="C64" s="258"/>
      <c r="D64" s="39"/>
      <c r="E64" s="39"/>
      <c r="F64" s="39"/>
      <c r="G64" s="39"/>
      <c r="H64" s="39"/>
      <c r="I64" s="39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customFormat="false" ht="12.75" hidden="false" customHeight="true" outlineLevel="0" collapsed="false">
      <c r="A65" s="245" t="s">
        <v>351</v>
      </c>
      <c r="B65" s="246" t="n">
        <v>0.003418</v>
      </c>
      <c r="C65" s="258"/>
      <c r="D65" s="39"/>
      <c r="E65" s="39"/>
      <c r="F65" s="39"/>
      <c r="G65" s="39"/>
      <c r="H65" s="39"/>
      <c r="I65" s="39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customFormat="false" ht="12.75" hidden="false" customHeight="true" outlineLevel="0" collapsed="false">
      <c r="A66" s="245" t="s">
        <v>352</v>
      </c>
      <c r="B66" s="246" t="n">
        <v>0.003409</v>
      </c>
      <c r="C66" s="258"/>
      <c r="D66" s="39"/>
      <c r="E66" s="39"/>
      <c r="F66" s="39"/>
      <c r="G66" s="39"/>
      <c r="H66" s="39"/>
      <c r="I66" s="39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customFormat="false" ht="12.75" hidden="false" customHeight="true" outlineLevel="0" collapsed="false">
      <c r="A67" s="245" t="s">
        <v>353</v>
      </c>
      <c r="B67" s="246" t="n">
        <v>0.003402</v>
      </c>
      <c r="C67" s="258"/>
      <c r="D67" s="39"/>
      <c r="E67" s="39"/>
      <c r="F67" s="39"/>
      <c r="G67" s="39"/>
      <c r="H67" s="39"/>
      <c r="I67" s="39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customFormat="false" ht="12.75" hidden="false" customHeight="true" outlineLevel="0" collapsed="false">
      <c r="A68" s="245" t="s">
        <v>354</v>
      </c>
      <c r="B68" s="246" t="n">
        <v>0.003397</v>
      </c>
      <c r="C68" s="258"/>
      <c r="D68" s="39"/>
      <c r="E68" s="39"/>
      <c r="F68" s="39"/>
      <c r="G68" s="39"/>
      <c r="H68" s="39"/>
      <c r="I68" s="39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customFormat="false" ht="12.75" hidden="false" customHeight="true" outlineLevel="0" collapsed="false">
      <c r="A69" s="245" t="s">
        <v>355</v>
      </c>
      <c r="B69" s="246" t="n">
        <v>0.003387</v>
      </c>
      <c r="C69" s="258"/>
      <c r="D69" s="39"/>
      <c r="E69" s="39"/>
      <c r="F69" s="39"/>
      <c r="G69" s="39"/>
      <c r="H69" s="39"/>
      <c r="I69" s="39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customFormat="false" ht="12.75" hidden="false" customHeight="true" outlineLevel="0" collapsed="false">
      <c r="A70" s="245" t="s">
        <v>356</v>
      </c>
      <c r="B70" s="246" t="n">
        <v>0.00336</v>
      </c>
      <c r="C70" s="258"/>
      <c r="D70" s="39"/>
      <c r="E70" s="39"/>
      <c r="F70" s="39"/>
      <c r="G70" s="39"/>
      <c r="H70" s="39"/>
      <c r="I70" s="39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customFormat="false" ht="12.75" hidden="false" customHeight="true" outlineLevel="0" collapsed="false">
      <c r="A71" s="245" t="s">
        <v>357</v>
      </c>
      <c r="B71" s="246" t="n">
        <v>0.003291</v>
      </c>
      <c r="C71" s="258"/>
      <c r="D71" s="39"/>
      <c r="E71" s="39"/>
      <c r="F71" s="39"/>
      <c r="G71" s="39"/>
      <c r="H71" s="39"/>
      <c r="I71" s="39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customFormat="false" ht="12.75" hidden="false" customHeight="true" outlineLevel="0" collapsed="false">
      <c r="A72" s="245" t="s">
        <v>358</v>
      </c>
      <c r="B72" s="246" t="n">
        <v>0.003188</v>
      </c>
      <c r="C72" s="258"/>
      <c r="D72" s="39"/>
      <c r="E72" s="39"/>
      <c r="F72" s="39"/>
      <c r="G72" s="39"/>
      <c r="H72" s="39"/>
      <c r="I72" s="39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customFormat="false" ht="12.75" hidden="false" customHeight="true" outlineLevel="0" collapsed="false">
      <c r="A73" s="245" t="s">
        <v>359</v>
      </c>
      <c r="B73" s="246" t="n">
        <v>0.003194</v>
      </c>
      <c r="C73" s="258"/>
      <c r="D73" s="39"/>
      <c r="E73" s="39"/>
      <c r="F73" s="39"/>
      <c r="G73" s="39"/>
      <c r="H73" s="39"/>
      <c r="I73" s="39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customFormat="false" ht="12.75" hidden="false" customHeight="true" outlineLevel="0" collapsed="false">
      <c r="A74" s="245" t="s">
        <v>360</v>
      </c>
      <c r="B74" s="246" t="n">
        <v>0.0032</v>
      </c>
      <c r="C74" s="258"/>
      <c r="D74" s="39"/>
      <c r="E74" s="39"/>
      <c r="F74" s="39"/>
      <c r="G74" s="39"/>
      <c r="H74" s="39"/>
      <c r="I74" s="39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customFormat="false" ht="12.75" hidden="false" customHeight="true" outlineLevel="0" collapsed="false">
      <c r="A75" s="245" t="s">
        <v>361</v>
      </c>
      <c r="B75" s="246" t="n">
        <v>0.0032</v>
      </c>
      <c r="C75" s="258"/>
      <c r="D75" s="39"/>
      <c r="E75" s="39"/>
      <c r="F75" s="39"/>
      <c r="G75" s="39"/>
      <c r="H75" s="39"/>
      <c r="I75" s="39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customFormat="false" ht="12.75" hidden="false" customHeight="true" outlineLevel="0" collapsed="false">
      <c r="A76" s="245" t="s">
        <v>362</v>
      </c>
      <c r="B76" s="246" t="n">
        <v>0.0032</v>
      </c>
      <c r="C76" s="258"/>
      <c r="D76" s="39"/>
      <c r="E76" s="39"/>
      <c r="F76" s="39"/>
      <c r="G76" s="39"/>
      <c r="H76" s="39"/>
      <c r="I76" s="39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2.75" hidden="false" customHeight="true" outlineLevel="0" collapsed="false">
      <c r="A77" s="245" t="s">
        <v>363</v>
      </c>
      <c r="B77" s="246" t="n">
        <v>0.003207</v>
      </c>
      <c r="C77" s="258"/>
      <c r="D77" s="39"/>
      <c r="E77" s="39"/>
      <c r="F77" s="39"/>
      <c r="G77" s="39"/>
      <c r="H77" s="39"/>
      <c r="I77" s="39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customFormat="false" ht="12.75" hidden="false" customHeight="true" outlineLevel="0" collapsed="false">
      <c r="A78" s="245" t="s">
        <v>364</v>
      </c>
      <c r="B78" s="246" t="n">
        <v>0.003209</v>
      </c>
      <c r="C78" s="258"/>
      <c r="D78" s="39"/>
      <c r="E78" s="39"/>
      <c r="F78" s="39"/>
      <c r="G78" s="39"/>
      <c r="H78" s="39"/>
      <c r="I78" s="39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customFormat="false" ht="12.75" hidden="false" customHeight="true" outlineLevel="0" collapsed="false">
      <c r="A79" s="245" t="s">
        <v>365</v>
      </c>
      <c r="B79" s="246" t="n">
        <v>0.003205</v>
      </c>
      <c r="C79" s="258"/>
      <c r="D79" s="39"/>
      <c r="E79" s="39"/>
      <c r="F79" s="39"/>
      <c r="G79" s="39"/>
      <c r="H79" s="39"/>
      <c r="I79" s="39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customFormat="false" ht="12.75" hidden="false" customHeight="true" outlineLevel="0" collapsed="false">
      <c r="A80" s="245" t="s">
        <v>366</v>
      </c>
      <c r="B80" s="246" t="n">
        <v>0.0032</v>
      </c>
      <c r="C80" s="258"/>
      <c r="D80" s="39"/>
      <c r="E80" s="39"/>
      <c r="F80" s="39"/>
      <c r="G80" s="39"/>
      <c r="H80" s="39"/>
      <c r="I80" s="39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customFormat="false" ht="12.75" hidden="false" customHeight="true" outlineLevel="0" collapsed="false">
      <c r="A81" s="245" t="s">
        <v>367</v>
      </c>
      <c r="B81" s="246" t="n">
        <v>0.0032</v>
      </c>
      <c r="C81" s="258"/>
      <c r="D81" s="39"/>
      <c r="E81" s="39"/>
      <c r="F81" s="39"/>
      <c r="G81" s="39"/>
      <c r="H81" s="39"/>
      <c r="I81" s="39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customFormat="false" ht="12.75" hidden="false" customHeight="true" outlineLevel="0" collapsed="false">
      <c r="A82" s="245" t="s">
        <v>368</v>
      </c>
      <c r="B82" s="246" t="n">
        <v>0.003188</v>
      </c>
      <c r="C82" s="258"/>
      <c r="D82" s="39"/>
      <c r="E82" s="39"/>
      <c r="F82" s="39"/>
      <c r="G82" s="39"/>
      <c r="H82" s="39"/>
      <c r="I82" s="39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customFormat="false" ht="12.75" hidden="false" customHeight="true" outlineLevel="0" collapsed="false">
      <c r="A83" s="245" t="s">
        <v>369</v>
      </c>
      <c r="B83" s="246" t="n">
        <v>0.003172</v>
      </c>
      <c r="C83" s="258"/>
      <c r="D83" s="39"/>
      <c r="E83" s="39"/>
      <c r="F83" s="39"/>
      <c r="G83" s="39"/>
      <c r="H83" s="39"/>
      <c r="I83" s="39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2.75" hidden="false" customHeight="true" outlineLevel="0" collapsed="false">
      <c r="A84" s="245" t="s">
        <v>370</v>
      </c>
      <c r="B84" s="246" t="n">
        <v>0.003168</v>
      </c>
      <c r="C84" s="258"/>
      <c r="D84" s="39"/>
      <c r="E84" s="39"/>
      <c r="F84" s="39"/>
      <c r="G84" s="39"/>
      <c r="H84" s="39"/>
      <c r="I84" s="39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customFormat="false" ht="12.75" hidden="false" customHeight="true" outlineLevel="0" collapsed="false">
      <c r="A85" s="245" t="s">
        <v>371</v>
      </c>
      <c r="B85" s="246" t="n">
        <v>0.003164</v>
      </c>
      <c r="C85" s="258"/>
      <c r="D85" s="39"/>
      <c r="E85" s="39"/>
      <c r="F85" s="39"/>
      <c r="G85" s="39"/>
      <c r="H85" s="39"/>
      <c r="I85" s="39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customFormat="false" ht="12.75" hidden="false" customHeight="true" outlineLevel="0" collapsed="false">
      <c r="A86" s="245" t="s">
        <v>372</v>
      </c>
      <c r="B86" s="246" t="n">
        <v>0.003164</v>
      </c>
      <c r="C86" s="258"/>
      <c r="D86" s="39"/>
      <c r="E86" s="39"/>
      <c r="F86" s="39"/>
      <c r="G86" s="39"/>
      <c r="H86" s="39"/>
      <c r="I86" s="39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customFormat="false" ht="12.75" hidden="false" customHeight="true" outlineLevel="0" collapsed="false">
      <c r="A87" s="245" t="s">
        <v>373</v>
      </c>
      <c r="B87" s="246" t="n">
        <v>0.003183</v>
      </c>
      <c r="C87" s="258"/>
      <c r="D87" s="39"/>
      <c r="E87" s="39"/>
      <c r="F87" s="39"/>
      <c r="G87" s="39"/>
      <c r="H87" s="39"/>
      <c r="I87" s="39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customFormat="false" ht="12.75" hidden="false" customHeight="true" outlineLevel="0" collapsed="false">
      <c r="A88" s="245" t="s">
        <v>374</v>
      </c>
      <c r="B88" s="246" t="n">
        <v>0.003181</v>
      </c>
      <c r="C88" s="258"/>
      <c r="D88" s="39"/>
      <c r="E88" s="39"/>
      <c r="F88" s="39"/>
      <c r="G88" s="39"/>
      <c r="H88" s="39"/>
      <c r="I88" s="39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customFormat="false" ht="12.75" hidden="false" customHeight="true" outlineLevel="0" collapsed="false">
      <c r="A89" s="245" t="s">
        <v>375</v>
      </c>
      <c r="B89" s="246" t="n">
        <v>0.003179</v>
      </c>
      <c r="C89" s="258"/>
      <c r="D89" s="39"/>
      <c r="E89" s="39"/>
      <c r="F89" s="39"/>
      <c r="G89" s="39"/>
      <c r="H89" s="39"/>
      <c r="I89" s="39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customFormat="false" ht="12.75" hidden="false" customHeight="true" outlineLevel="0" collapsed="false">
      <c r="A90" s="245" t="s">
        <v>376</v>
      </c>
      <c r="B90" s="246" t="n">
        <v>0.003176</v>
      </c>
      <c r="C90" s="258"/>
      <c r="D90" s="39"/>
      <c r="E90" s="39"/>
      <c r="F90" s="39"/>
      <c r="G90" s="39"/>
      <c r="H90" s="39"/>
      <c r="I90" s="39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2.75" hidden="false" customHeight="true" outlineLevel="0" collapsed="false">
      <c r="A91" s="245" t="s">
        <v>377</v>
      </c>
      <c r="B91" s="246" t="n">
        <v>0.00318</v>
      </c>
      <c r="C91" s="258"/>
      <c r="D91" s="39"/>
      <c r="E91" s="39"/>
      <c r="F91" s="39"/>
      <c r="G91" s="39"/>
      <c r="H91" s="39"/>
      <c r="I91" s="39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12.75" hidden="false" customHeight="true" outlineLevel="0" collapsed="false">
      <c r="A92" s="245" t="s">
        <v>378</v>
      </c>
      <c r="B92" s="246" t="n">
        <v>0.003171</v>
      </c>
      <c r="C92" s="258"/>
      <c r="D92" s="39"/>
      <c r="E92" s="39"/>
      <c r="F92" s="39"/>
      <c r="G92" s="39"/>
      <c r="H92" s="39"/>
      <c r="I92" s="39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customFormat="false" ht="12.75" hidden="false" customHeight="true" outlineLevel="0" collapsed="false">
      <c r="A93" s="245" t="s">
        <v>379</v>
      </c>
      <c r="B93" s="246" t="n">
        <v>0.003172</v>
      </c>
      <c r="C93" s="258"/>
      <c r="D93" s="39"/>
      <c r="E93" s="39"/>
      <c r="F93" s="39"/>
      <c r="G93" s="39"/>
      <c r="H93" s="39"/>
      <c r="I93" s="39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customFormat="false" ht="12.75" hidden="false" customHeight="true" outlineLevel="0" collapsed="false">
      <c r="A94" s="245" t="s">
        <v>380</v>
      </c>
      <c r="B94" s="246" t="n">
        <v>0.003173</v>
      </c>
      <c r="C94" s="258"/>
      <c r="D94" s="39"/>
      <c r="E94" s="39"/>
      <c r="F94" s="39"/>
      <c r="G94" s="39"/>
      <c r="H94" s="39"/>
      <c r="I94" s="39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customFormat="false" ht="12.75" hidden="false" customHeight="true" outlineLevel="0" collapsed="false">
      <c r="A95" s="245" t="s">
        <v>381</v>
      </c>
      <c r="B95" s="246" t="n">
        <v>0.003167</v>
      </c>
      <c r="C95" s="258"/>
      <c r="D95" s="39"/>
      <c r="E95" s="39"/>
      <c r="F95" s="39"/>
      <c r="G95" s="39"/>
      <c r="H95" s="39"/>
      <c r="I95" s="39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customFormat="false" ht="12.75" hidden="false" customHeight="true" outlineLevel="0" collapsed="false">
      <c r="A96" s="245" t="s">
        <v>382</v>
      </c>
      <c r="B96" s="246" t="n">
        <v>0.003161</v>
      </c>
      <c r="C96" s="258"/>
      <c r="D96" s="39"/>
      <c r="E96" s="39"/>
      <c r="F96" s="39"/>
      <c r="G96" s="39"/>
      <c r="H96" s="39"/>
      <c r="I96" s="39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customFormat="false" ht="12.75" hidden="false" customHeight="true" outlineLevel="0" collapsed="false">
      <c r="A97" s="245" t="s">
        <v>383</v>
      </c>
      <c r="B97" s="246" t="n">
        <v>0.003163</v>
      </c>
      <c r="C97" s="258"/>
      <c r="D97" s="39"/>
      <c r="E97" s="39"/>
      <c r="F97" s="39"/>
      <c r="G97" s="39"/>
      <c r="H97" s="39"/>
      <c r="I97" s="39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2.75" hidden="false" customHeight="true" outlineLevel="0" collapsed="false">
      <c r="A98" s="245" t="s">
        <v>384</v>
      </c>
      <c r="B98" s="246" t="n">
        <v>0.003102</v>
      </c>
      <c r="C98" s="258"/>
      <c r="D98" s="39"/>
      <c r="E98" s="39"/>
      <c r="F98" s="39"/>
      <c r="G98" s="39"/>
      <c r="H98" s="39"/>
      <c r="I98" s="39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customFormat="false" ht="12.75" hidden="false" customHeight="true" outlineLevel="0" collapsed="false">
      <c r="A99" s="245" t="s">
        <v>385</v>
      </c>
      <c r="B99" s="246" t="n">
        <v>0.003062</v>
      </c>
      <c r="C99" s="258"/>
      <c r="D99" s="39"/>
      <c r="E99" s="39"/>
      <c r="F99" s="39"/>
      <c r="G99" s="39"/>
      <c r="H99" s="39"/>
      <c r="I99" s="39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customFormat="false" ht="12.75" hidden="false" customHeight="true" outlineLevel="0" collapsed="false">
      <c r="A100" s="245" t="s">
        <v>386</v>
      </c>
      <c r="B100" s="246" t="n">
        <v>0.003038</v>
      </c>
      <c r="C100" s="258"/>
      <c r="D100" s="39"/>
      <c r="E100" s="39"/>
      <c r="F100" s="39"/>
      <c r="G100" s="39"/>
      <c r="H100" s="39"/>
      <c r="I100" s="39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customFormat="false" ht="12.75" hidden="false" customHeight="true" outlineLevel="0" collapsed="false">
      <c r="A101" s="245" t="s">
        <v>387</v>
      </c>
      <c r="B101" s="246" t="n">
        <v>0.003014</v>
      </c>
      <c r="C101" s="258"/>
      <c r="D101" s="39"/>
      <c r="E101" s="39"/>
      <c r="F101" s="39"/>
      <c r="G101" s="39"/>
      <c r="H101" s="39"/>
      <c r="I101" s="39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customFormat="false" ht="12.75" hidden="false" customHeight="true" outlineLevel="0" collapsed="false">
      <c r="A102" s="245" t="s">
        <v>388</v>
      </c>
      <c r="B102" s="246" t="n">
        <v>0.002998</v>
      </c>
      <c r="C102" s="258"/>
      <c r="D102" s="39"/>
      <c r="E102" s="39"/>
      <c r="F102" s="39"/>
      <c r="G102" s="39"/>
      <c r="H102" s="39"/>
      <c r="I102" s="39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customFormat="false" ht="12.75" hidden="false" customHeight="true" outlineLevel="0" collapsed="false">
      <c r="A103" s="245" t="s">
        <v>389</v>
      </c>
      <c r="B103" s="246" t="n">
        <v>0.002989</v>
      </c>
      <c r="C103" s="258"/>
      <c r="D103" s="39"/>
      <c r="E103" s="39"/>
      <c r="F103" s="39"/>
      <c r="G103" s="39"/>
      <c r="H103" s="39"/>
      <c r="I103" s="39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customFormat="false" ht="12.75" hidden="false" customHeight="true" outlineLevel="0" collapsed="false">
      <c r="A104" s="245" t="s">
        <v>390</v>
      </c>
      <c r="B104" s="246" t="n">
        <v>0.002988</v>
      </c>
      <c r="C104" s="258"/>
      <c r="D104" s="39"/>
      <c r="E104" s="39"/>
      <c r="F104" s="39"/>
      <c r="G104" s="39"/>
      <c r="H104" s="39"/>
      <c r="I104" s="39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customFormat="false" ht="12.75" hidden="false" customHeight="true" outlineLevel="0" collapsed="false">
      <c r="A105" s="245" t="s">
        <v>391</v>
      </c>
      <c r="B105" s="246" t="n">
        <v>0.002979</v>
      </c>
      <c r="C105" s="258"/>
      <c r="D105" s="39"/>
      <c r="E105" s="39"/>
      <c r="F105" s="39"/>
      <c r="G105" s="39"/>
      <c r="H105" s="39"/>
      <c r="I105" s="39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customFormat="false" ht="12.75" hidden="false" customHeight="true" outlineLevel="0" collapsed="false">
      <c r="A106" s="245" t="s">
        <v>392</v>
      </c>
      <c r="B106" s="246" t="n">
        <v>0.002978</v>
      </c>
      <c r="C106" s="258"/>
      <c r="D106" s="39"/>
      <c r="E106" s="39"/>
      <c r="F106" s="39"/>
      <c r="G106" s="39"/>
      <c r="H106" s="39"/>
      <c r="I106" s="39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customFormat="false" ht="12.75" hidden="false" customHeight="true" outlineLevel="0" collapsed="false">
      <c r="A107" s="245" t="s">
        <v>393</v>
      </c>
      <c r="B107" s="246" t="n">
        <v>0.002981</v>
      </c>
      <c r="C107" s="258"/>
      <c r="D107" s="39"/>
      <c r="E107" s="39"/>
      <c r="F107" s="39"/>
      <c r="G107" s="39"/>
      <c r="H107" s="39"/>
      <c r="I107" s="39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customFormat="false" ht="12.75" hidden="false" customHeight="true" outlineLevel="0" collapsed="false">
      <c r="A108" s="245" t="s">
        <v>394</v>
      </c>
      <c r="B108" s="246" t="n">
        <v>0.002981</v>
      </c>
      <c r="C108" s="258"/>
      <c r="D108" s="39"/>
      <c r="E108" s="39"/>
      <c r="F108" s="39"/>
      <c r="G108" s="39"/>
      <c r="H108" s="39"/>
      <c r="I108" s="39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customFormat="false" ht="12.75" hidden="false" customHeight="true" outlineLevel="0" collapsed="false">
      <c r="A109" s="245" t="s">
        <v>395</v>
      </c>
      <c r="B109" s="246" t="n">
        <v>0.002961</v>
      </c>
      <c r="C109" s="258"/>
      <c r="D109" s="39"/>
      <c r="E109" s="39"/>
      <c r="F109" s="39"/>
      <c r="G109" s="39"/>
      <c r="H109" s="39"/>
      <c r="I109" s="39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customFormat="false" ht="12.75" hidden="false" customHeight="true" outlineLevel="0" collapsed="false">
      <c r="A110" s="245" t="s">
        <v>396</v>
      </c>
      <c r="B110" s="246" t="n">
        <v>0.002922</v>
      </c>
      <c r="C110" s="258"/>
      <c r="D110" s="39"/>
      <c r="E110" s="39"/>
      <c r="F110" s="39"/>
      <c r="G110" s="39"/>
      <c r="H110" s="39"/>
      <c r="I110" s="39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customFormat="false" ht="12.75" hidden="false" customHeight="true" outlineLevel="0" collapsed="false">
      <c r="A111" s="245" t="s">
        <v>397</v>
      </c>
      <c r="B111" s="246" t="n">
        <v>0.002908</v>
      </c>
      <c r="C111" s="258"/>
      <c r="D111" s="39"/>
      <c r="E111" s="39"/>
      <c r="F111" s="39"/>
      <c r="G111" s="39"/>
      <c r="H111" s="39"/>
      <c r="I111" s="39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Format="false" ht="12.75" hidden="false" customHeight="true" outlineLevel="0" collapsed="false">
      <c r="A112" s="245" t="s">
        <v>398</v>
      </c>
      <c r="B112" s="246" t="n">
        <v>0.002893</v>
      </c>
      <c r="C112" s="258"/>
      <c r="D112" s="39"/>
      <c r="E112" s="39"/>
      <c r="F112" s="39"/>
      <c r="G112" s="39"/>
      <c r="H112" s="39"/>
      <c r="I112" s="39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customFormat="false" ht="12.75" hidden="false" customHeight="true" outlineLevel="0" collapsed="false">
      <c r="A113" s="245" t="s">
        <v>399</v>
      </c>
      <c r="B113" s="246" t="n">
        <v>0.00285</v>
      </c>
      <c r="C113" s="258"/>
      <c r="D113" s="39"/>
      <c r="E113" s="39"/>
      <c r="F113" s="39"/>
      <c r="G113" s="39"/>
      <c r="H113" s="39"/>
      <c r="I113" s="39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customFormat="false" ht="12.75" hidden="false" customHeight="true" outlineLevel="0" collapsed="false">
      <c r="A114" s="245" t="s">
        <v>400</v>
      </c>
      <c r="B114" s="246" t="n">
        <v>0.002838</v>
      </c>
      <c r="C114" s="258"/>
      <c r="D114" s="39"/>
      <c r="E114" s="39"/>
      <c r="F114" s="39"/>
      <c r="G114" s="39"/>
      <c r="H114" s="39"/>
      <c r="I114" s="39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customFormat="false" ht="12.75" hidden="false" customHeight="true" outlineLevel="0" collapsed="false">
      <c r="A115" s="245" t="s">
        <v>401</v>
      </c>
      <c r="B115" s="246" t="n">
        <v>0.00281</v>
      </c>
      <c r="C115" s="258"/>
      <c r="D115" s="39"/>
      <c r="E115" s="39"/>
      <c r="F115" s="39"/>
      <c r="G115" s="39"/>
      <c r="H115" s="39"/>
      <c r="I115" s="39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customFormat="false" ht="12.75" hidden="false" customHeight="true" outlineLevel="0" collapsed="false">
      <c r="A116" s="245" t="s">
        <v>402</v>
      </c>
      <c r="B116" s="246" t="n">
        <v>0.002767</v>
      </c>
      <c r="C116" s="258"/>
      <c r="D116" s="39"/>
      <c r="E116" s="39"/>
      <c r="F116" s="39"/>
      <c r="G116" s="39"/>
      <c r="H116" s="39"/>
      <c r="I116" s="39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customFormat="false" ht="12.75" hidden="false" customHeight="true" outlineLevel="0" collapsed="false">
      <c r="A117" s="245" t="s">
        <v>403</v>
      </c>
      <c r="B117" s="246" t="n">
        <v>0.002741</v>
      </c>
      <c r="C117" s="258"/>
      <c r="D117" s="39"/>
      <c r="E117" s="39"/>
      <c r="F117" s="39"/>
      <c r="G117" s="39"/>
      <c r="H117" s="39"/>
      <c r="I117" s="39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customFormat="false" ht="12.75" hidden="false" customHeight="true" outlineLevel="0" collapsed="false">
      <c r="A118" s="245" t="s">
        <v>404</v>
      </c>
      <c r="B118" s="246" t="n">
        <v>0.002717</v>
      </c>
      <c r="C118" s="258"/>
      <c r="D118" s="39"/>
      <c r="E118" s="39"/>
      <c r="F118" s="39"/>
      <c r="G118" s="39"/>
      <c r="H118" s="39"/>
      <c r="I118" s="39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Format="false" ht="12.75" hidden="false" customHeight="true" outlineLevel="0" collapsed="false">
      <c r="A119" s="245" t="s">
        <v>405</v>
      </c>
      <c r="B119" s="246" t="n">
        <v>0.002667</v>
      </c>
      <c r="C119" s="258"/>
      <c r="D119" s="39"/>
      <c r="E119" s="39"/>
      <c r="F119" s="39"/>
      <c r="G119" s="39"/>
      <c r="H119" s="39"/>
      <c r="I119" s="39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customFormat="false" ht="12.75" hidden="false" customHeight="true" outlineLevel="0" collapsed="false">
      <c r="A120" s="245" t="s">
        <v>406</v>
      </c>
      <c r="B120" s="246" t="n">
        <v>0.00265</v>
      </c>
      <c r="C120" s="258"/>
      <c r="D120" s="39"/>
      <c r="E120" s="39"/>
      <c r="F120" s="39"/>
      <c r="G120" s="39"/>
      <c r="H120" s="39"/>
      <c r="I120" s="39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customFormat="false" ht="12.75" hidden="false" customHeight="true" outlineLevel="0" collapsed="false">
      <c r="A121" s="245" t="s">
        <v>407</v>
      </c>
      <c r="B121" s="246" t="n">
        <v>0.00265</v>
      </c>
      <c r="C121" s="258"/>
      <c r="D121" s="39"/>
      <c r="E121" s="39"/>
      <c r="F121" s="39"/>
      <c r="G121" s="39"/>
      <c r="H121" s="39"/>
      <c r="I121" s="39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customFormat="false" ht="12.75" hidden="false" customHeight="true" outlineLevel="0" collapsed="false">
      <c r="A122" s="245" t="s">
        <v>408</v>
      </c>
      <c r="B122" s="246" t="n">
        <v>0.002677</v>
      </c>
      <c r="C122" s="258"/>
      <c r="D122" s="39"/>
      <c r="E122" s="39"/>
      <c r="F122" s="39"/>
      <c r="G122" s="39"/>
      <c r="H122" s="39"/>
      <c r="I122" s="39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customFormat="false" ht="12.75" hidden="false" customHeight="true" outlineLevel="0" collapsed="false">
      <c r="A123" s="245" t="s">
        <v>409</v>
      </c>
      <c r="B123" s="246" t="n">
        <v>0.002688</v>
      </c>
      <c r="C123" s="258"/>
      <c r="D123" s="39"/>
      <c r="E123" s="39"/>
      <c r="F123" s="39"/>
      <c r="G123" s="39"/>
      <c r="H123" s="39"/>
      <c r="I123" s="39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customFormat="false" ht="12.75" hidden="false" customHeight="true" outlineLevel="0" collapsed="false">
      <c r="A124" s="245" t="s">
        <v>410</v>
      </c>
      <c r="B124" s="246" t="n">
        <v>0.002718</v>
      </c>
      <c r="C124" s="258"/>
      <c r="D124" s="39"/>
      <c r="E124" s="39"/>
      <c r="F124" s="39"/>
      <c r="G124" s="39"/>
      <c r="H124" s="39"/>
      <c r="I124" s="39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customFormat="false" ht="12.75" hidden="false" customHeight="true" outlineLevel="0" collapsed="false">
      <c r="A125" s="245" t="s">
        <v>411</v>
      </c>
      <c r="B125" s="246" t="n">
        <v>0.002749</v>
      </c>
      <c r="C125" s="258"/>
      <c r="D125" s="39"/>
      <c r="E125" s="39"/>
      <c r="F125" s="39"/>
      <c r="G125" s="39"/>
      <c r="H125" s="39"/>
      <c r="I125" s="39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customFormat="false" ht="12.75" hidden="false" customHeight="true" outlineLevel="0" collapsed="false">
      <c r="A126" s="245" t="s">
        <v>412</v>
      </c>
      <c r="B126" s="246" t="n">
        <v>0.002752</v>
      </c>
      <c r="C126" s="258"/>
      <c r="D126" s="39"/>
      <c r="E126" s="39"/>
      <c r="F126" s="39"/>
      <c r="G126" s="39"/>
      <c r="H126" s="39"/>
      <c r="I126" s="39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customFormat="false" ht="12.75" hidden="false" customHeight="true" outlineLevel="0" collapsed="false">
      <c r="A127" s="245" t="s">
        <v>413</v>
      </c>
      <c r="B127" s="246" t="n">
        <v>0.002777</v>
      </c>
      <c r="C127" s="258"/>
      <c r="D127" s="39"/>
      <c r="E127" s="39"/>
      <c r="F127" s="39"/>
      <c r="G127" s="39"/>
      <c r="H127" s="39"/>
      <c r="I127" s="39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customFormat="false" ht="12.75" hidden="false" customHeight="true" outlineLevel="0" collapsed="false">
      <c r="A128" s="245" t="s">
        <v>414</v>
      </c>
      <c r="B128" s="246" t="n">
        <v>0.002795</v>
      </c>
      <c r="C128" s="258"/>
      <c r="D128" s="39"/>
      <c r="E128" s="39"/>
      <c r="F128" s="39"/>
      <c r="G128" s="39"/>
      <c r="H128" s="39"/>
      <c r="I128" s="39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customFormat="false" ht="12.75" hidden="false" customHeight="true" outlineLevel="0" collapsed="false">
      <c r="A129" s="245" t="s">
        <v>415</v>
      </c>
      <c r="B129" s="246" t="n">
        <v>0.002818</v>
      </c>
      <c r="C129" s="258"/>
      <c r="D129" s="39"/>
      <c r="E129" s="39"/>
      <c r="F129" s="39"/>
      <c r="G129" s="39"/>
      <c r="H129" s="39"/>
      <c r="I129" s="39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customFormat="false" ht="12.75" hidden="false" customHeight="true" outlineLevel="0" collapsed="false">
      <c r="A130" s="245" t="s">
        <v>416</v>
      </c>
      <c r="B130" s="246" t="n">
        <v>0.002834</v>
      </c>
      <c r="C130" s="258"/>
      <c r="D130" s="39"/>
      <c r="E130" s="39"/>
      <c r="F130" s="39"/>
      <c r="G130" s="39"/>
      <c r="H130" s="39"/>
      <c r="I130" s="39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customFormat="false" ht="12.75" hidden="false" customHeight="true" outlineLevel="0" collapsed="false">
      <c r="A131" s="245" t="s">
        <v>417</v>
      </c>
      <c r="B131" s="246" t="n">
        <v>0.002851</v>
      </c>
      <c r="C131" s="258"/>
      <c r="D131" s="39"/>
      <c r="E131" s="39"/>
      <c r="F131" s="39"/>
      <c r="G131" s="39"/>
      <c r="H131" s="39"/>
      <c r="I131" s="39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customFormat="false" ht="12.75" hidden="false" customHeight="true" outlineLevel="0" collapsed="false">
      <c r="A132" s="245" t="s">
        <v>418</v>
      </c>
      <c r="B132" s="246" t="n">
        <v>0.002892</v>
      </c>
      <c r="C132" s="258"/>
      <c r="D132" s="39"/>
      <c r="E132" s="39"/>
      <c r="F132" s="39"/>
      <c r="G132" s="39"/>
      <c r="H132" s="39"/>
      <c r="I132" s="39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2.75" hidden="false" customHeight="true" outlineLevel="0" collapsed="false">
      <c r="A133" s="245" t="s">
        <v>419</v>
      </c>
      <c r="B133" s="246" t="n">
        <v>0.002903</v>
      </c>
      <c r="C133" s="258"/>
      <c r="D133" s="39"/>
      <c r="E133" s="39"/>
      <c r="F133" s="39"/>
      <c r="G133" s="39"/>
      <c r="H133" s="39"/>
      <c r="I133" s="39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customFormat="false" ht="12.75" hidden="false" customHeight="true" outlineLevel="0" collapsed="false">
      <c r="A134" s="245" t="s">
        <v>420</v>
      </c>
      <c r="B134" s="246" t="n">
        <v>0.002914</v>
      </c>
      <c r="C134" s="258"/>
      <c r="D134" s="39"/>
      <c r="E134" s="39"/>
      <c r="F134" s="39"/>
      <c r="G134" s="39"/>
      <c r="H134" s="39"/>
      <c r="I134" s="39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customFormat="false" ht="12.75" hidden="false" customHeight="true" outlineLevel="0" collapsed="false">
      <c r="A135" s="245" t="s">
        <v>421</v>
      </c>
      <c r="B135" s="246" t="n">
        <v>0.00294</v>
      </c>
      <c r="C135" s="258"/>
      <c r="D135" s="39"/>
      <c r="E135" s="39"/>
      <c r="F135" s="39"/>
      <c r="G135" s="39"/>
      <c r="H135" s="39"/>
      <c r="I135" s="39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customFormat="false" ht="12.75" hidden="false" customHeight="true" outlineLevel="0" collapsed="false">
      <c r="A136" s="245" t="s">
        <v>422</v>
      </c>
      <c r="B136" s="246" t="n">
        <v>0.002971</v>
      </c>
      <c r="C136" s="258"/>
      <c r="D136" s="39"/>
      <c r="E136" s="39"/>
      <c r="F136" s="39"/>
      <c r="G136" s="39"/>
      <c r="H136" s="39"/>
      <c r="I136" s="39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customFormat="false" ht="12.75" hidden="false" customHeight="true" outlineLevel="0" collapsed="false">
      <c r="A137" s="245" t="s">
        <v>423</v>
      </c>
      <c r="B137" s="246" t="n">
        <v>0.002991</v>
      </c>
      <c r="C137" s="258"/>
      <c r="D137" s="39"/>
      <c r="E137" s="39"/>
      <c r="F137" s="39"/>
      <c r="G137" s="39"/>
      <c r="H137" s="39"/>
      <c r="I137" s="39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customFormat="false" ht="12.75" hidden="false" customHeight="true" outlineLevel="0" collapsed="false">
      <c r="A138" s="245" t="s">
        <v>424</v>
      </c>
      <c r="B138" s="246" t="n">
        <v>0.003019</v>
      </c>
      <c r="C138" s="258"/>
      <c r="D138" s="39"/>
      <c r="E138" s="39"/>
      <c r="F138" s="39"/>
      <c r="G138" s="39"/>
      <c r="H138" s="39"/>
      <c r="I138" s="39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customFormat="false" ht="12.75" hidden="false" customHeight="true" outlineLevel="0" collapsed="false">
      <c r="A139" s="245" t="s">
        <v>425</v>
      </c>
      <c r="B139" s="246" t="n">
        <v>0.003023</v>
      </c>
      <c r="C139" s="258"/>
      <c r="D139" s="39"/>
      <c r="E139" s="39"/>
      <c r="F139" s="39"/>
      <c r="G139" s="39"/>
      <c r="H139" s="39"/>
      <c r="I139" s="39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Format="false" ht="12.75" hidden="false" customHeight="true" outlineLevel="0" collapsed="false">
      <c r="A140" s="245" t="s">
        <v>426</v>
      </c>
      <c r="B140" s="246" t="n">
        <v>0.003018</v>
      </c>
      <c r="C140" s="258"/>
      <c r="D140" s="39"/>
      <c r="E140" s="39"/>
      <c r="F140" s="39"/>
      <c r="G140" s="39"/>
      <c r="H140" s="39"/>
      <c r="I140" s="39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customFormat="false" ht="12.75" hidden="false" customHeight="true" outlineLevel="0" collapsed="false">
      <c r="A141" s="245" t="s">
        <v>427</v>
      </c>
      <c r="B141" s="246" t="n">
        <v>0.003015</v>
      </c>
      <c r="C141" s="258"/>
      <c r="D141" s="39"/>
      <c r="E141" s="39"/>
      <c r="F141" s="39"/>
      <c r="G141" s="39"/>
      <c r="H141" s="39"/>
      <c r="I141" s="39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customFormat="false" ht="12.75" hidden="false" customHeight="true" outlineLevel="0" collapsed="false">
      <c r="A142" s="245" t="s">
        <v>428</v>
      </c>
      <c r="B142" s="246" t="n">
        <v>0.00302</v>
      </c>
      <c r="C142" s="258"/>
      <c r="D142" s="39"/>
      <c r="E142" s="39"/>
      <c r="F142" s="39"/>
      <c r="G142" s="39"/>
      <c r="H142" s="39"/>
      <c r="I142" s="39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customFormat="false" ht="12.75" hidden="false" customHeight="true" outlineLevel="0" collapsed="false">
      <c r="A143" s="245" t="s">
        <v>429</v>
      </c>
      <c r="B143" s="246" t="n">
        <v>0.003017</v>
      </c>
      <c r="C143" s="258"/>
      <c r="D143" s="39"/>
      <c r="E143" s="39"/>
      <c r="F143" s="39"/>
      <c r="G143" s="39"/>
      <c r="H143" s="39"/>
      <c r="I143" s="39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customFormat="false" ht="12.75" hidden="false" customHeight="true" outlineLevel="0" collapsed="false">
      <c r="A144" s="245" t="s">
        <v>430</v>
      </c>
      <c r="B144" s="246" t="n">
        <v>0.003006</v>
      </c>
      <c r="C144" s="258"/>
      <c r="D144" s="39"/>
      <c r="E144" s="39"/>
      <c r="F144" s="39"/>
      <c r="G144" s="39"/>
      <c r="H144" s="39"/>
      <c r="I144" s="39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customFormat="false" ht="12.75" hidden="false" customHeight="true" outlineLevel="0" collapsed="false">
      <c r="A145" s="245" t="s">
        <v>431</v>
      </c>
      <c r="B145" s="246" t="n">
        <v>0.002932</v>
      </c>
      <c r="C145" s="258"/>
      <c r="D145" s="39"/>
      <c r="E145" s="39"/>
      <c r="F145" s="39"/>
      <c r="G145" s="39"/>
      <c r="H145" s="39"/>
      <c r="I145" s="39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customFormat="false" ht="12.75" hidden="false" customHeight="true" outlineLevel="0" collapsed="false">
      <c r="A146" s="245" t="s">
        <v>432</v>
      </c>
      <c r="B146" s="246" t="n">
        <v>0.002925</v>
      </c>
      <c r="C146" s="258"/>
      <c r="D146" s="39"/>
      <c r="E146" s="39"/>
      <c r="F146" s="39"/>
      <c r="G146" s="39"/>
      <c r="H146" s="39"/>
      <c r="I146" s="39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customFormat="false" ht="12.75" hidden="false" customHeight="true" outlineLevel="0" collapsed="false">
      <c r="A147" s="245" t="s">
        <v>433</v>
      </c>
      <c r="B147" s="246" t="n">
        <v>0.002894</v>
      </c>
      <c r="C147" s="258"/>
      <c r="D147" s="39"/>
      <c r="E147" s="39"/>
      <c r="F147" s="39"/>
      <c r="G147" s="39"/>
      <c r="H147" s="39"/>
      <c r="I147" s="39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customFormat="false" ht="12.75" hidden="false" customHeight="true" outlineLevel="0" collapsed="false">
      <c r="A148" s="245" t="s">
        <v>434</v>
      </c>
      <c r="B148" s="246" t="n">
        <v>0.002866</v>
      </c>
      <c r="C148" s="258"/>
      <c r="D148" s="39"/>
      <c r="E148" s="39"/>
      <c r="F148" s="39"/>
      <c r="G148" s="39"/>
      <c r="H148" s="39"/>
      <c r="I148" s="39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customFormat="false" ht="12.75" hidden="false" customHeight="true" outlineLevel="0" collapsed="false">
      <c r="A149" s="245" t="s">
        <v>435</v>
      </c>
      <c r="B149" s="246" t="n">
        <v>0.002858</v>
      </c>
      <c r="C149" s="258"/>
      <c r="D149" s="39"/>
      <c r="E149" s="39"/>
      <c r="F149" s="39"/>
      <c r="G149" s="39"/>
      <c r="H149" s="39"/>
      <c r="I149" s="39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customFormat="false" ht="12.75" hidden="false" customHeight="true" outlineLevel="0" collapsed="false">
      <c r="A150" s="245" t="s">
        <v>436</v>
      </c>
      <c r="B150" s="246" t="n">
        <v>0.002859</v>
      </c>
      <c r="C150" s="258"/>
      <c r="D150" s="39"/>
      <c r="E150" s="39"/>
      <c r="F150" s="39"/>
      <c r="G150" s="39"/>
      <c r="H150" s="39"/>
      <c r="I150" s="39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customFormat="false" ht="12.75" hidden="false" customHeight="true" outlineLevel="0" collapsed="false">
      <c r="A151" s="245" t="s">
        <v>437</v>
      </c>
      <c r="B151" s="246" t="n">
        <v>0.002863</v>
      </c>
      <c r="C151" s="258"/>
      <c r="D151" s="39"/>
      <c r="E151" s="39"/>
      <c r="F151" s="39"/>
      <c r="G151" s="39"/>
      <c r="H151" s="39"/>
      <c r="I151" s="39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customFormat="false" ht="12.75" hidden="false" customHeight="true" outlineLevel="0" collapsed="false">
      <c r="A152" s="245" t="s">
        <v>438</v>
      </c>
      <c r="B152" s="246" t="n">
        <v>0.00285</v>
      </c>
      <c r="C152" s="258"/>
      <c r="D152" s="39"/>
      <c r="E152" s="39"/>
      <c r="F152" s="39"/>
      <c r="G152" s="39"/>
      <c r="H152" s="39"/>
      <c r="I152" s="39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customFormat="false" ht="12.75" hidden="false" customHeight="true" outlineLevel="0" collapsed="false">
      <c r="A153" s="245" t="s">
        <v>439</v>
      </c>
      <c r="B153" s="246" t="n">
        <v>0.002833</v>
      </c>
      <c r="C153" s="258"/>
      <c r="D153" s="39"/>
      <c r="E153" s="39"/>
      <c r="F153" s="39"/>
      <c r="G153" s="39"/>
      <c r="H153" s="39"/>
      <c r="I153" s="39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customFormat="false" ht="12.75" hidden="false" customHeight="true" outlineLevel="0" collapsed="false">
      <c r="A154" s="245" t="s">
        <v>440</v>
      </c>
      <c r="B154" s="246" t="n">
        <v>0.002851</v>
      </c>
      <c r="C154" s="258"/>
      <c r="D154" s="39"/>
      <c r="E154" s="39"/>
      <c r="F154" s="39"/>
      <c r="G154" s="39"/>
      <c r="H154" s="39"/>
      <c r="I154" s="39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customFormat="false" ht="12.75" hidden="false" customHeight="true" outlineLevel="0" collapsed="false">
      <c r="A155" s="245" t="s">
        <v>441</v>
      </c>
      <c r="B155" s="246" t="n">
        <v>0.002862</v>
      </c>
      <c r="C155" s="258"/>
      <c r="D155" s="39"/>
      <c r="E155" s="39"/>
      <c r="F155" s="39"/>
      <c r="G155" s="39"/>
      <c r="H155" s="39"/>
      <c r="I155" s="39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customFormat="false" ht="12.75" hidden="false" customHeight="true" outlineLevel="0" collapsed="false">
      <c r="A156" s="245" t="s">
        <v>442</v>
      </c>
      <c r="B156" s="246" t="n">
        <v>0.002853</v>
      </c>
      <c r="C156" s="258"/>
      <c r="D156" s="39"/>
      <c r="E156" s="39"/>
      <c r="F156" s="39"/>
      <c r="G156" s="39"/>
      <c r="H156" s="39"/>
      <c r="I156" s="39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customFormat="false" ht="12.75" hidden="false" customHeight="true" outlineLevel="0" collapsed="false">
      <c r="A157" s="245" t="s">
        <v>443</v>
      </c>
      <c r="B157" s="246" t="n">
        <v>0.00285</v>
      </c>
      <c r="C157" s="258"/>
      <c r="D157" s="39"/>
      <c r="E157" s="39"/>
      <c r="F157" s="39"/>
      <c r="G157" s="39"/>
      <c r="H157" s="39"/>
      <c r="I157" s="39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customFormat="false" ht="12.75" hidden="false" customHeight="true" outlineLevel="0" collapsed="false">
      <c r="A158" s="245" t="s">
        <v>444</v>
      </c>
      <c r="B158" s="246" t="n">
        <v>0.00285</v>
      </c>
      <c r="C158" s="258"/>
      <c r="D158" s="39"/>
      <c r="E158" s="39"/>
      <c r="F158" s="39"/>
      <c r="G158" s="39"/>
      <c r="H158" s="39"/>
      <c r="I158" s="39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customFormat="false" ht="12.75" hidden="false" customHeight="true" outlineLevel="0" collapsed="false">
      <c r="A159" s="245" t="s">
        <v>445</v>
      </c>
      <c r="B159" s="246" t="n">
        <v>0.00285</v>
      </c>
      <c r="C159" s="258"/>
      <c r="D159" s="39"/>
      <c r="E159" s="39"/>
      <c r="F159" s="39"/>
      <c r="G159" s="39"/>
      <c r="H159" s="39"/>
      <c r="I159" s="39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customFormat="false" ht="12.75" hidden="false" customHeight="true" outlineLevel="0" collapsed="false">
      <c r="A160" s="245" t="s">
        <v>446</v>
      </c>
      <c r="B160" s="246" t="n">
        <v>0.00285</v>
      </c>
      <c r="C160" s="258"/>
      <c r="D160" s="39"/>
      <c r="E160" s="39"/>
      <c r="F160" s="39"/>
      <c r="G160" s="39"/>
      <c r="H160" s="39"/>
      <c r="I160" s="39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customFormat="false" ht="12.75" hidden="false" customHeight="true" outlineLevel="0" collapsed="false">
      <c r="A161" s="245" t="s">
        <v>447</v>
      </c>
      <c r="B161" s="246" t="n">
        <v>0.00285</v>
      </c>
      <c r="C161" s="258"/>
      <c r="D161" s="39"/>
      <c r="E161" s="39"/>
      <c r="F161" s="39"/>
      <c r="G161" s="39"/>
      <c r="H161" s="39"/>
      <c r="I161" s="39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customFormat="false" ht="12.75" hidden="false" customHeight="true" outlineLevel="0" collapsed="false">
      <c r="A162" s="245" t="s">
        <v>448</v>
      </c>
      <c r="B162" s="246" t="n">
        <v>0.00285</v>
      </c>
      <c r="C162" s="258"/>
      <c r="D162" s="39"/>
      <c r="E162" s="39"/>
      <c r="F162" s="39"/>
      <c r="G162" s="39"/>
      <c r="H162" s="39"/>
      <c r="I162" s="39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customFormat="false" ht="12.75" hidden="false" customHeight="true" outlineLevel="0" collapsed="false">
      <c r="A163" s="245" t="s">
        <v>449</v>
      </c>
      <c r="B163" s="246" t="n">
        <v>0.00285</v>
      </c>
      <c r="C163" s="258"/>
      <c r="D163" s="39"/>
      <c r="E163" s="39"/>
      <c r="F163" s="39"/>
      <c r="G163" s="39"/>
      <c r="H163" s="39"/>
      <c r="I163" s="39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customFormat="false" ht="12.75" hidden="false" customHeight="true" outlineLevel="0" collapsed="false">
      <c r="A164" s="245" t="s">
        <v>450</v>
      </c>
      <c r="B164" s="246" t="n">
        <v>0.00285</v>
      </c>
      <c r="C164" s="258"/>
      <c r="D164" s="39"/>
      <c r="E164" s="39"/>
      <c r="F164" s="39"/>
      <c r="G164" s="39"/>
      <c r="H164" s="39"/>
      <c r="I164" s="39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customFormat="false" ht="12.75" hidden="false" customHeight="true" outlineLevel="0" collapsed="false">
      <c r="A165" s="245" t="s">
        <v>451</v>
      </c>
      <c r="B165" s="246" t="n">
        <v>0.00285</v>
      </c>
      <c r="C165" s="258"/>
      <c r="D165" s="39"/>
      <c r="E165" s="39"/>
      <c r="F165" s="39"/>
      <c r="G165" s="39"/>
      <c r="H165" s="39"/>
      <c r="I165" s="39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customFormat="false" ht="12.75" hidden="false" customHeight="true" outlineLevel="0" collapsed="false">
      <c r="A166" s="245" t="s">
        <v>452</v>
      </c>
      <c r="B166" s="246" t="n">
        <v>0.00285</v>
      </c>
      <c r="C166" s="258"/>
      <c r="D166" s="39"/>
      <c r="E166" s="39"/>
      <c r="F166" s="39"/>
      <c r="G166" s="39"/>
      <c r="H166" s="39"/>
      <c r="I166" s="39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customFormat="false" ht="12.75" hidden="false" customHeight="true" outlineLevel="0" collapsed="false">
      <c r="A167" s="245" t="s">
        <v>453</v>
      </c>
      <c r="B167" s="246" t="n">
        <v>0.002821</v>
      </c>
      <c r="C167" s="258"/>
      <c r="D167" s="39"/>
      <c r="E167" s="39"/>
      <c r="F167" s="39"/>
      <c r="G167" s="39"/>
      <c r="H167" s="39"/>
      <c r="I167" s="39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customFormat="false" ht="12.75" hidden="false" customHeight="true" outlineLevel="0" collapsed="false">
      <c r="A168" s="245" t="s">
        <v>454</v>
      </c>
      <c r="B168" s="246" t="n">
        <v>0.002755</v>
      </c>
      <c r="C168" s="258"/>
      <c r="D168" s="39"/>
      <c r="E168" s="39"/>
      <c r="F168" s="39"/>
      <c r="G168" s="39"/>
      <c r="H168" s="39"/>
      <c r="I168" s="39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customFormat="false" ht="12.75" hidden="false" customHeight="true" outlineLevel="0" collapsed="false">
      <c r="A169" s="245" t="s">
        <v>455</v>
      </c>
      <c r="B169" s="246" t="n">
        <v>0.002731</v>
      </c>
      <c r="C169" s="258"/>
      <c r="D169" s="39"/>
      <c r="E169" s="39"/>
      <c r="F169" s="39"/>
      <c r="G169" s="39"/>
      <c r="H169" s="39"/>
      <c r="I169" s="39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customFormat="false" ht="12.75" hidden="false" customHeight="true" outlineLevel="0" collapsed="false">
      <c r="A170" s="245" t="s">
        <v>456</v>
      </c>
      <c r="B170" s="246" t="n">
        <v>0.002717</v>
      </c>
      <c r="C170" s="258"/>
      <c r="D170" s="39"/>
      <c r="E170" s="39"/>
      <c r="F170" s="39"/>
      <c r="G170" s="39"/>
      <c r="H170" s="39"/>
      <c r="I170" s="39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customFormat="false" ht="12.75" hidden="false" customHeight="true" outlineLevel="0" collapsed="false">
      <c r="A171" s="245" t="s">
        <v>457</v>
      </c>
      <c r="B171" s="246" t="n">
        <v>0.0027</v>
      </c>
      <c r="C171" s="258"/>
      <c r="D171" s="39"/>
      <c r="E171" s="39"/>
      <c r="F171" s="39"/>
      <c r="G171" s="39"/>
      <c r="H171" s="39"/>
      <c r="I171" s="39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customFormat="false" ht="12.75" hidden="false" customHeight="true" outlineLevel="0" collapsed="false">
      <c r="A172" s="245" t="s">
        <v>458</v>
      </c>
      <c r="B172" s="246" t="n">
        <v>0.002682</v>
      </c>
      <c r="C172" s="258"/>
      <c r="D172" s="39"/>
      <c r="E172" s="39"/>
      <c r="F172" s="39"/>
      <c r="G172" s="39"/>
      <c r="H172" s="39"/>
      <c r="I172" s="39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customFormat="false" ht="12.75" hidden="false" customHeight="true" outlineLevel="0" collapsed="false">
      <c r="A173" s="245" t="s">
        <v>459</v>
      </c>
      <c r="B173" s="246" t="n">
        <v>0.00266</v>
      </c>
      <c r="C173" s="258"/>
      <c r="D173" s="39"/>
      <c r="E173" s="39"/>
      <c r="F173" s="39"/>
      <c r="G173" s="39"/>
      <c r="H173" s="39"/>
      <c r="I173" s="39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customFormat="false" ht="12.75" hidden="false" customHeight="true" outlineLevel="0" collapsed="false">
      <c r="A174" s="245" t="s">
        <v>460</v>
      </c>
      <c r="B174" s="246" t="n">
        <v>0.002656</v>
      </c>
      <c r="C174" s="258"/>
      <c r="D174" s="39"/>
      <c r="E174" s="39"/>
      <c r="F174" s="39"/>
      <c r="G174" s="39"/>
      <c r="H174" s="39"/>
      <c r="I174" s="39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customFormat="false" ht="12.75" hidden="false" customHeight="true" outlineLevel="0" collapsed="false">
      <c r="A175" s="245" t="s">
        <v>461</v>
      </c>
      <c r="B175" s="246" t="n">
        <v>0.00265</v>
      </c>
      <c r="C175" s="258"/>
      <c r="D175" s="39"/>
      <c r="E175" s="39"/>
      <c r="F175" s="39"/>
      <c r="G175" s="39"/>
      <c r="H175" s="39"/>
      <c r="I175" s="39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customFormat="false" ht="12.75" hidden="false" customHeight="true" outlineLevel="0" collapsed="false">
      <c r="A176" s="245" t="s">
        <v>462</v>
      </c>
      <c r="B176" s="246" t="n">
        <v>0.00265</v>
      </c>
      <c r="C176" s="258"/>
      <c r="D176" s="39"/>
      <c r="E176" s="39"/>
      <c r="F176" s="39"/>
      <c r="G176" s="39"/>
      <c r="H176" s="39"/>
      <c r="I176" s="39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customFormat="false" ht="12.75" hidden="false" customHeight="true" outlineLevel="0" collapsed="false">
      <c r="A177" s="245" t="s">
        <v>463</v>
      </c>
      <c r="B177" s="246" t="n">
        <v>0.00265</v>
      </c>
      <c r="C177" s="258"/>
      <c r="D177" s="39"/>
      <c r="E177" s="39"/>
      <c r="F177" s="39"/>
      <c r="G177" s="39"/>
      <c r="H177" s="39"/>
      <c r="I177" s="39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customFormat="false" ht="12.75" hidden="false" customHeight="true" outlineLevel="0" collapsed="false">
      <c r="A178" s="245" t="s">
        <v>464</v>
      </c>
      <c r="B178" s="246" t="n">
        <v>0.00265</v>
      </c>
      <c r="C178" s="258"/>
      <c r="D178" s="39"/>
      <c r="E178" s="39"/>
      <c r="F178" s="39"/>
      <c r="G178" s="39"/>
      <c r="H178" s="39"/>
      <c r="I178" s="39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customFormat="false" ht="12.75" hidden="false" customHeight="true" outlineLevel="0" collapsed="false">
      <c r="A179" s="245" t="s">
        <v>465</v>
      </c>
      <c r="B179" s="246" t="n">
        <v>0.00265</v>
      </c>
      <c r="C179" s="258"/>
      <c r="D179" s="39"/>
      <c r="E179" s="39"/>
      <c r="F179" s="39"/>
      <c r="G179" s="39"/>
      <c r="H179" s="39"/>
      <c r="I179" s="39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customFormat="false" ht="12.75" hidden="false" customHeight="true" outlineLevel="0" collapsed="false">
      <c r="A180" s="245" t="s">
        <v>466</v>
      </c>
      <c r="B180" s="246" t="n">
        <v>0.00265</v>
      </c>
      <c r="C180" s="258"/>
      <c r="D180" s="39"/>
      <c r="E180" s="39"/>
      <c r="F180" s="39"/>
      <c r="G180" s="39"/>
      <c r="H180" s="39"/>
      <c r="I180" s="39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customFormat="false" ht="12.75" hidden="false" customHeight="true" outlineLevel="0" collapsed="false">
      <c r="A181" s="245" t="s">
        <v>467</v>
      </c>
      <c r="B181" s="246" t="n">
        <v>0.002665</v>
      </c>
      <c r="C181" s="258"/>
      <c r="D181" s="39"/>
      <c r="E181" s="39"/>
      <c r="F181" s="39"/>
      <c r="G181" s="39"/>
      <c r="H181" s="39"/>
      <c r="I181" s="39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customFormat="false" ht="12.75" hidden="false" customHeight="true" outlineLevel="0" collapsed="false">
      <c r="A182" s="245" t="s">
        <v>468</v>
      </c>
      <c r="B182" s="246" t="n">
        <v>0.002668</v>
      </c>
      <c r="C182" s="258"/>
      <c r="D182" s="39"/>
      <c r="E182" s="39"/>
      <c r="F182" s="39"/>
      <c r="G182" s="39"/>
      <c r="H182" s="39"/>
      <c r="I182" s="39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customFormat="false" ht="12.75" hidden="false" customHeight="true" outlineLevel="0" collapsed="false">
      <c r="A183" s="245" t="s">
        <v>469</v>
      </c>
      <c r="B183" s="246" t="n">
        <v>0.002657</v>
      </c>
      <c r="C183" s="258"/>
      <c r="D183" s="39"/>
      <c r="E183" s="39"/>
      <c r="F183" s="39"/>
      <c r="G183" s="39"/>
      <c r="H183" s="39"/>
      <c r="I183" s="39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customFormat="false" ht="12.75" hidden="false" customHeight="true" outlineLevel="0" collapsed="false">
      <c r="A184" s="245" t="s">
        <v>470</v>
      </c>
      <c r="B184" s="246" t="n">
        <v>0.002652</v>
      </c>
      <c r="C184" s="258"/>
      <c r="D184" s="39"/>
      <c r="E184" s="39"/>
      <c r="F184" s="39"/>
      <c r="G184" s="39"/>
      <c r="H184" s="39"/>
      <c r="I184" s="39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customFormat="false" ht="12.75" hidden="false" customHeight="true" outlineLevel="0" collapsed="false">
      <c r="A185" s="245" t="s">
        <v>471</v>
      </c>
      <c r="B185" s="246" t="n">
        <v>0.002641</v>
      </c>
      <c r="C185" s="258"/>
      <c r="D185" s="39"/>
      <c r="E185" s="39"/>
      <c r="F185" s="39"/>
      <c r="G185" s="39"/>
      <c r="H185" s="39"/>
      <c r="I185" s="39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customFormat="false" ht="12.75" hidden="false" customHeight="true" outlineLevel="0" collapsed="false">
      <c r="A186" s="245" t="s">
        <v>472</v>
      </c>
      <c r="B186" s="246" t="n">
        <v>0.002632</v>
      </c>
      <c r="C186" s="258"/>
      <c r="D186" s="39"/>
      <c r="E186" s="39"/>
      <c r="F186" s="39"/>
      <c r="G186" s="39"/>
      <c r="H186" s="39"/>
      <c r="I186" s="39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customFormat="false" ht="12.75" hidden="false" customHeight="true" outlineLevel="0" collapsed="false">
      <c r="A187" s="245" t="s">
        <v>473</v>
      </c>
      <c r="B187" s="246" t="n">
        <v>0.002635</v>
      </c>
      <c r="C187" s="258"/>
      <c r="D187" s="39"/>
      <c r="E187" s="39"/>
      <c r="F187" s="39"/>
      <c r="G187" s="39"/>
      <c r="H187" s="39"/>
      <c r="I187" s="39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customFormat="false" ht="12.75" hidden="false" customHeight="true" outlineLevel="0" collapsed="false">
      <c r="A188" s="245" t="s">
        <v>474</v>
      </c>
      <c r="B188" s="246" t="n">
        <v>0.002637</v>
      </c>
      <c r="C188" s="258"/>
      <c r="D188" s="39"/>
      <c r="E188" s="39"/>
      <c r="F188" s="39"/>
      <c r="G188" s="39"/>
      <c r="H188" s="39"/>
      <c r="I188" s="39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customFormat="false" ht="12.75" hidden="false" customHeight="true" outlineLevel="0" collapsed="false">
      <c r="A189" s="245" t="s">
        <v>475</v>
      </c>
      <c r="B189" s="246" t="n">
        <v>0.002632</v>
      </c>
      <c r="C189" s="258"/>
      <c r="D189" s="39"/>
      <c r="E189" s="39"/>
      <c r="F189" s="39"/>
      <c r="G189" s="39"/>
      <c r="H189" s="39"/>
      <c r="I189" s="39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customFormat="false" ht="12.75" hidden="false" customHeight="true" outlineLevel="0" collapsed="false">
      <c r="A190" s="245" t="s">
        <v>476</v>
      </c>
      <c r="B190" s="246" t="n">
        <v>0.002631</v>
      </c>
      <c r="C190" s="258"/>
      <c r="D190" s="39"/>
      <c r="E190" s="39"/>
      <c r="F190" s="39"/>
      <c r="G190" s="39"/>
      <c r="H190" s="39"/>
      <c r="I190" s="39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customFormat="false" ht="12.75" hidden="false" customHeight="true" outlineLevel="0" collapsed="false">
      <c r="A191" s="245" t="s">
        <v>477</v>
      </c>
      <c r="B191" s="246" t="n">
        <v>0.002631</v>
      </c>
      <c r="C191" s="258"/>
      <c r="D191" s="39"/>
      <c r="E191" s="39"/>
      <c r="F191" s="39"/>
      <c r="G191" s="39"/>
      <c r="H191" s="39"/>
      <c r="I191" s="39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customFormat="false" ht="12.75" hidden="false" customHeight="true" outlineLevel="0" collapsed="false">
      <c r="A192" s="245" t="s">
        <v>478</v>
      </c>
      <c r="B192" s="246" t="n">
        <v>0.002626</v>
      </c>
      <c r="C192" s="258"/>
      <c r="D192" s="39"/>
      <c r="E192" s="39"/>
      <c r="F192" s="39"/>
      <c r="G192" s="39"/>
      <c r="H192" s="39"/>
      <c r="I192" s="39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customFormat="false" ht="12.75" hidden="false" customHeight="true" outlineLevel="0" collapsed="false">
      <c r="A193" s="245" t="s">
        <v>479</v>
      </c>
      <c r="B193" s="246" t="n">
        <v>0.002626</v>
      </c>
      <c r="C193" s="258"/>
      <c r="D193" s="39"/>
      <c r="E193" s="39"/>
      <c r="F193" s="39"/>
      <c r="G193" s="39"/>
      <c r="H193" s="39"/>
      <c r="I193" s="39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customFormat="false" ht="12.75" hidden="false" customHeight="true" outlineLevel="0" collapsed="false">
      <c r="A194" s="245" t="s">
        <v>480</v>
      </c>
      <c r="B194" s="246" t="n">
        <v>0.002613</v>
      </c>
      <c r="C194" s="258"/>
      <c r="D194" s="39"/>
      <c r="E194" s="39"/>
      <c r="F194" s="39"/>
      <c r="G194" s="39"/>
      <c r="H194" s="39"/>
      <c r="I194" s="39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customFormat="false" ht="12.75" hidden="false" customHeight="true" outlineLevel="0" collapsed="false">
      <c r="A195" s="245" t="s">
        <v>481</v>
      </c>
      <c r="B195" s="246" t="n">
        <v>0.002615</v>
      </c>
      <c r="C195" s="258"/>
      <c r="D195" s="39"/>
      <c r="E195" s="39"/>
      <c r="F195" s="39"/>
      <c r="G195" s="39"/>
      <c r="H195" s="39"/>
      <c r="I195" s="39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customFormat="false" ht="12.75" hidden="false" customHeight="true" outlineLevel="0" collapsed="false">
      <c r="A196" s="245" t="s">
        <v>482</v>
      </c>
      <c r="B196" s="246" t="n">
        <v>0.002609</v>
      </c>
      <c r="C196" s="258"/>
      <c r="D196" s="39"/>
      <c r="E196" s="39"/>
      <c r="F196" s="39"/>
      <c r="G196" s="39"/>
      <c r="H196" s="39"/>
      <c r="I196" s="39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customFormat="false" ht="12.75" hidden="false" customHeight="true" outlineLevel="0" collapsed="false">
      <c r="A197" s="245" t="s">
        <v>483</v>
      </c>
      <c r="B197" s="246" t="n">
        <v>0.0026</v>
      </c>
      <c r="C197" s="258"/>
      <c r="D197" s="39"/>
      <c r="E197" s="39"/>
      <c r="F197" s="39"/>
      <c r="G197" s="39"/>
      <c r="H197" s="39"/>
      <c r="I197" s="39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customFormat="false" ht="12.75" hidden="false" customHeight="true" outlineLevel="0" collapsed="false">
      <c r="A198" s="245" t="s">
        <v>484</v>
      </c>
      <c r="B198" s="246" t="n">
        <v>0.002592</v>
      </c>
      <c r="C198" s="258"/>
      <c r="D198" s="39"/>
      <c r="E198" s="39"/>
      <c r="F198" s="39"/>
      <c r="G198" s="39"/>
      <c r="H198" s="39"/>
      <c r="I198" s="39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customFormat="false" ht="12.75" hidden="false" customHeight="true" outlineLevel="0" collapsed="false">
      <c r="A199" s="245" t="s">
        <v>485</v>
      </c>
      <c r="B199" s="246" t="n">
        <v>0.00259</v>
      </c>
      <c r="C199" s="258"/>
      <c r="D199" s="39"/>
      <c r="E199" s="39"/>
      <c r="F199" s="39"/>
      <c r="G199" s="39"/>
      <c r="H199" s="39"/>
      <c r="I199" s="39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customFormat="false" ht="12.75" hidden="false" customHeight="true" outlineLevel="0" collapsed="false">
      <c r="A200" s="245" t="s">
        <v>486</v>
      </c>
      <c r="B200" s="246" t="n">
        <v>0.002576</v>
      </c>
      <c r="C200" s="258"/>
      <c r="D200" s="39"/>
      <c r="E200" s="39"/>
      <c r="F200" s="39"/>
      <c r="G200" s="39"/>
      <c r="H200" s="39"/>
      <c r="I200" s="39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customFormat="false" ht="12.75" hidden="false" customHeight="true" outlineLevel="0" collapsed="false">
      <c r="A201" s="245" t="s">
        <v>487</v>
      </c>
      <c r="B201" s="246" t="n">
        <v>0.002545</v>
      </c>
      <c r="C201" s="258"/>
      <c r="D201" s="39"/>
      <c r="E201" s="39"/>
      <c r="F201" s="39"/>
      <c r="G201" s="39"/>
      <c r="H201" s="39"/>
      <c r="I201" s="39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customFormat="false" ht="12.75" hidden="false" customHeight="true" outlineLevel="0" collapsed="false">
      <c r="A202" s="245" t="s">
        <v>488</v>
      </c>
      <c r="B202" s="246" t="n">
        <v>0.002526</v>
      </c>
      <c r="C202" s="258"/>
      <c r="D202" s="39"/>
      <c r="E202" s="39"/>
      <c r="F202" s="39"/>
      <c r="G202" s="39"/>
      <c r="H202" s="39"/>
      <c r="I202" s="39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12.75" hidden="false" customHeight="true" outlineLevel="0" collapsed="false">
      <c r="A203" s="245" t="s">
        <v>489</v>
      </c>
      <c r="B203" s="246" t="n">
        <v>0.002526</v>
      </c>
      <c r="C203" s="258"/>
      <c r="D203" s="39"/>
      <c r="E203" s="39"/>
      <c r="F203" s="39"/>
      <c r="G203" s="39"/>
      <c r="H203" s="39"/>
      <c r="I203" s="39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customFormat="false" ht="12.75" hidden="false" customHeight="true" outlineLevel="0" collapsed="false">
      <c r="A204" s="245" t="s">
        <v>490</v>
      </c>
      <c r="B204" s="246" t="n">
        <v>0.002518</v>
      </c>
      <c r="C204" s="258"/>
      <c r="D204" s="39"/>
      <c r="E204" s="39"/>
      <c r="F204" s="39"/>
      <c r="G204" s="39"/>
      <c r="H204" s="39"/>
      <c r="I204" s="39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customFormat="false" ht="12.75" hidden="false" customHeight="true" outlineLevel="0" collapsed="false">
      <c r="A205" s="245" t="s">
        <v>491</v>
      </c>
      <c r="B205" s="246" t="n">
        <v>0.002491</v>
      </c>
      <c r="C205" s="258"/>
      <c r="D205" s="39"/>
      <c r="E205" s="39"/>
      <c r="F205" s="39"/>
      <c r="G205" s="39"/>
      <c r="H205" s="39"/>
      <c r="I205" s="39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customFormat="false" ht="12.75" hidden="false" customHeight="true" outlineLevel="0" collapsed="false">
      <c r="A206" s="245" t="s">
        <v>492</v>
      </c>
      <c r="B206" s="246" t="n">
        <v>0.002482</v>
      </c>
      <c r="C206" s="258"/>
      <c r="D206" s="39"/>
      <c r="E206" s="39"/>
      <c r="F206" s="39"/>
      <c r="G206" s="39"/>
      <c r="H206" s="39"/>
      <c r="I206" s="39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customFormat="false" ht="12.75" hidden="false" customHeight="true" outlineLevel="0" collapsed="false">
      <c r="A207" s="245" t="s">
        <v>493</v>
      </c>
      <c r="B207" s="246" t="n">
        <v>0.002486</v>
      </c>
      <c r="C207" s="258"/>
      <c r="D207" s="39"/>
      <c r="E207" s="39"/>
      <c r="F207" s="39"/>
      <c r="G207" s="39"/>
      <c r="H207" s="39"/>
      <c r="I207" s="39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customFormat="false" ht="12.75" hidden="false" customHeight="true" outlineLevel="0" collapsed="false">
      <c r="A208" s="245" t="s">
        <v>494</v>
      </c>
      <c r="B208" s="246" t="n">
        <v>0.002487</v>
      </c>
      <c r="C208" s="258"/>
      <c r="D208" s="39"/>
      <c r="E208" s="39"/>
      <c r="F208" s="39"/>
      <c r="G208" s="39"/>
      <c r="H208" s="39"/>
      <c r="I208" s="39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customFormat="false" ht="12.75" hidden="false" customHeight="true" outlineLevel="0" collapsed="false">
      <c r="A209" s="245" t="s">
        <v>495</v>
      </c>
      <c r="B209" s="246" t="n">
        <v>0.002478</v>
      </c>
      <c r="C209" s="258"/>
      <c r="D209" s="39"/>
      <c r="E209" s="39"/>
      <c r="F209" s="39"/>
      <c r="G209" s="39"/>
      <c r="H209" s="39"/>
      <c r="I209" s="39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customFormat="false" ht="12.75" hidden="false" customHeight="true" outlineLevel="0" collapsed="false">
      <c r="A210" s="245" t="s">
        <v>496</v>
      </c>
      <c r="B210" s="246" t="n">
        <v>0.002483</v>
      </c>
      <c r="C210" s="258"/>
      <c r="D210" s="39"/>
      <c r="E210" s="39"/>
      <c r="F210" s="39"/>
      <c r="G210" s="39"/>
      <c r="H210" s="39"/>
      <c r="I210" s="39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customFormat="false" ht="12.75" hidden="false" customHeight="true" outlineLevel="0" collapsed="false">
      <c r="A211" s="245" t="s">
        <v>497</v>
      </c>
      <c r="B211" s="246" t="n">
        <v>0.002486</v>
      </c>
      <c r="C211" s="258"/>
      <c r="D211" s="39"/>
      <c r="E211" s="39"/>
      <c r="F211" s="39"/>
      <c r="G211" s="39"/>
      <c r="H211" s="39"/>
      <c r="I211" s="39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customFormat="false" ht="12.75" hidden="false" customHeight="true" outlineLevel="0" collapsed="false">
      <c r="A212" s="245" t="s">
        <v>498</v>
      </c>
      <c r="B212" s="246" t="n">
        <v>0.002487</v>
      </c>
      <c r="C212" s="258"/>
      <c r="D212" s="39"/>
      <c r="E212" s="39"/>
      <c r="F212" s="39"/>
      <c r="G212" s="39"/>
      <c r="H212" s="39"/>
      <c r="I212" s="39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customFormat="false" ht="12.75" hidden="false" customHeight="true" outlineLevel="0" collapsed="false">
      <c r="A213" s="245" t="s">
        <v>499</v>
      </c>
      <c r="B213" s="246" t="n">
        <v>0.002485</v>
      </c>
      <c r="C213" s="258"/>
      <c r="D213" s="39"/>
      <c r="E213" s="39"/>
      <c r="F213" s="39"/>
      <c r="G213" s="39"/>
      <c r="H213" s="39"/>
      <c r="I213" s="39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customFormat="false" ht="12.75" hidden="false" customHeight="true" outlineLevel="0" collapsed="false">
      <c r="A214" s="245" t="s">
        <v>500</v>
      </c>
      <c r="B214" s="246" t="n">
        <v>0.002491</v>
      </c>
      <c r="C214" s="258"/>
      <c r="D214" s="39"/>
      <c r="E214" s="39"/>
      <c r="F214" s="39"/>
      <c r="G214" s="39"/>
      <c r="H214" s="39"/>
      <c r="I214" s="39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customFormat="false" ht="12.75" hidden="false" customHeight="true" outlineLevel="0" collapsed="false">
      <c r="A215" s="245" t="s">
        <v>501</v>
      </c>
      <c r="B215" s="246" t="n">
        <v>0.002492</v>
      </c>
      <c r="C215" s="258"/>
      <c r="D215" s="39"/>
      <c r="E215" s="39"/>
      <c r="F215" s="39"/>
      <c r="G215" s="39"/>
      <c r="H215" s="39"/>
      <c r="I215" s="39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customFormat="false" ht="12.75" hidden="false" customHeight="true" outlineLevel="0" collapsed="false">
      <c r="A216" s="245" t="s">
        <v>502</v>
      </c>
      <c r="B216" s="246" t="n">
        <v>0.002494</v>
      </c>
      <c r="C216" s="258"/>
      <c r="D216" s="39"/>
      <c r="E216" s="39"/>
      <c r="F216" s="39"/>
      <c r="G216" s="39"/>
      <c r="H216" s="39"/>
      <c r="I216" s="39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customFormat="false" ht="12.75" hidden="false" customHeight="true" outlineLevel="0" collapsed="false">
      <c r="A217" s="245" t="s">
        <v>503</v>
      </c>
      <c r="B217" s="246" t="n">
        <v>0.002493</v>
      </c>
      <c r="C217" s="258"/>
      <c r="D217" s="39"/>
      <c r="E217" s="39"/>
      <c r="F217" s="39"/>
      <c r="G217" s="39"/>
      <c r="H217" s="39"/>
      <c r="I217" s="39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customFormat="false" ht="12.75" hidden="false" customHeight="true" outlineLevel="0" collapsed="false">
      <c r="A218" s="245" t="s">
        <v>504</v>
      </c>
      <c r="B218" s="246" t="n">
        <v>0.002489</v>
      </c>
      <c r="C218" s="258"/>
      <c r="D218" s="39"/>
      <c r="E218" s="39"/>
      <c r="F218" s="39"/>
      <c r="G218" s="39"/>
      <c r="H218" s="39"/>
      <c r="I218" s="39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customFormat="false" ht="12.75" hidden="false" customHeight="true" outlineLevel="0" collapsed="false">
      <c r="A219" s="245" t="s">
        <v>505</v>
      </c>
      <c r="B219" s="246" t="n">
        <v>0.002479</v>
      </c>
      <c r="C219" s="258"/>
      <c r="D219" s="39"/>
      <c r="E219" s="39"/>
      <c r="F219" s="39"/>
      <c r="G219" s="39"/>
      <c r="H219" s="39"/>
      <c r="I219" s="39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customFormat="false" ht="12.75" hidden="false" customHeight="true" outlineLevel="0" collapsed="false">
      <c r="A220" s="245" t="s">
        <v>506</v>
      </c>
      <c r="B220" s="246" t="n">
        <v>0.002478</v>
      </c>
      <c r="C220" s="258"/>
      <c r="D220" s="39"/>
      <c r="E220" s="39"/>
      <c r="F220" s="39"/>
      <c r="G220" s="39"/>
      <c r="H220" s="39"/>
      <c r="I220" s="39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customFormat="false" ht="12.75" hidden="false" customHeight="true" outlineLevel="0" collapsed="false">
      <c r="A221" s="245" t="s">
        <v>507</v>
      </c>
      <c r="B221" s="246" t="n">
        <v>0.002474</v>
      </c>
      <c r="C221" s="258"/>
      <c r="D221" s="39"/>
      <c r="E221" s="39"/>
      <c r="F221" s="39"/>
      <c r="G221" s="39"/>
      <c r="H221" s="39"/>
      <c r="I221" s="39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customFormat="false" ht="12.75" hidden="false" customHeight="true" outlineLevel="0" collapsed="false">
      <c r="A222" s="245" t="s">
        <v>508</v>
      </c>
      <c r="B222" s="246" t="n">
        <v>0.002471</v>
      </c>
      <c r="C222" s="258"/>
      <c r="D222" s="39"/>
      <c r="E222" s="39"/>
      <c r="F222" s="39"/>
      <c r="G222" s="39"/>
      <c r="H222" s="39"/>
      <c r="I222" s="39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customFormat="false" ht="12.75" hidden="false" customHeight="true" outlineLevel="0" collapsed="false">
      <c r="A223" s="245" t="s">
        <v>509</v>
      </c>
      <c r="B223" s="246" t="n">
        <v>0.002472</v>
      </c>
      <c r="C223" s="258"/>
      <c r="D223" s="39"/>
      <c r="E223" s="39"/>
      <c r="F223" s="39"/>
      <c r="G223" s="39"/>
      <c r="H223" s="39"/>
      <c r="I223" s="39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customFormat="false" ht="12.75" hidden="false" customHeight="true" outlineLevel="0" collapsed="false">
      <c r="A224" s="245" t="s">
        <v>510</v>
      </c>
      <c r="B224" s="246" t="n">
        <v>0.002478</v>
      </c>
      <c r="C224" s="258"/>
      <c r="D224" s="39"/>
      <c r="E224" s="39"/>
      <c r="F224" s="39"/>
      <c r="G224" s="39"/>
      <c r="H224" s="39"/>
      <c r="I224" s="39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customFormat="false" ht="12.75" hidden="false" customHeight="true" outlineLevel="0" collapsed="false">
      <c r="A225" s="245" t="s">
        <v>511</v>
      </c>
      <c r="B225" s="246" t="n">
        <v>0.00248</v>
      </c>
      <c r="C225" s="258"/>
      <c r="D225" s="39"/>
      <c r="E225" s="39"/>
      <c r="F225" s="39"/>
      <c r="G225" s="39"/>
      <c r="H225" s="39"/>
      <c r="I225" s="39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customFormat="false" ht="12.75" hidden="false" customHeight="true" outlineLevel="0" collapsed="false">
      <c r="A226" s="259" t="n">
        <v>44564</v>
      </c>
      <c r="B226" s="260" t="n">
        <v>0.0025</v>
      </c>
      <c r="C226" s="258"/>
      <c r="D226" s="39"/>
      <c r="E226" s="39"/>
      <c r="F226" s="39"/>
      <c r="G226" s="39"/>
      <c r="H226" s="39"/>
      <c r="I226" s="39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customFormat="false" ht="12.75" hidden="false" customHeight="true" outlineLevel="0" collapsed="false">
      <c r="A227" s="259" t="n">
        <v>44565</v>
      </c>
      <c r="B227" s="260" t="n">
        <v>0.0025</v>
      </c>
      <c r="C227" s="258"/>
      <c r="D227" s="39"/>
      <c r="E227" s="39"/>
      <c r="F227" s="39"/>
      <c r="G227" s="39"/>
      <c r="H227" s="39"/>
      <c r="I227" s="39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customFormat="false" ht="12.75" hidden="false" customHeight="true" outlineLevel="0" collapsed="false">
      <c r="A228" s="259" t="n">
        <v>44566</v>
      </c>
      <c r="B228" s="260" t="n">
        <v>0.0025</v>
      </c>
      <c r="C228" s="258"/>
      <c r="D228" s="39"/>
      <c r="E228" s="39"/>
      <c r="F228" s="39"/>
      <c r="G228" s="39"/>
      <c r="H228" s="39"/>
      <c r="I228" s="39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customFormat="false" ht="12.75" hidden="false" customHeight="true" outlineLevel="0" collapsed="false">
      <c r="A229" s="259" t="n">
        <v>44567</v>
      </c>
      <c r="B229" s="260" t="n">
        <v>0.0025</v>
      </c>
      <c r="C229" s="258"/>
      <c r="D229" s="39"/>
      <c r="E229" s="39"/>
      <c r="F229" s="39"/>
      <c r="G229" s="39"/>
      <c r="H229" s="39"/>
      <c r="I229" s="39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customFormat="false" ht="12.75" hidden="false" customHeight="true" outlineLevel="0" collapsed="false">
      <c r="A230" s="259" t="n">
        <v>44568</v>
      </c>
      <c r="B230" s="260" t="n">
        <v>0.0025</v>
      </c>
      <c r="C230" s="258"/>
      <c r="D230" s="39"/>
      <c r="E230" s="39"/>
      <c r="F230" s="39"/>
      <c r="G230" s="39"/>
      <c r="H230" s="39"/>
      <c r="I230" s="39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12.75" hidden="false" customHeight="true" outlineLevel="0" collapsed="false">
      <c r="A231" s="259" t="n">
        <v>44571</v>
      </c>
      <c r="B231" s="260" t="n">
        <v>0.0025</v>
      </c>
      <c r="C231" s="258"/>
      <c r="D231" s="39"/>
      <c r="E231" s="39"/>
      <c r="F231" s="39"/>
      <c r="G231" s="39"/>
      <c r="H231" s="39"/>
      <c r="I231" s="39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12.75" hidden="false" customHeight="true" outlineLevel="0" collapsed="false">
      <c r="A232" s="259" t="n">
        <v>44572</v>
      </c>
      <c r="B232" s="260" t="n">
        <v>0.0025</v>
      </c>
      <c r="C232" s="258"/>
      <c r="D232" s="39"/>
      <c r="E232" s="39"/>
      <c r="F232" s="39"/>
      <c r="G232" s="39"/>
      <c r="H232" s="39"/>
      <c r="I232" s="39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customFormat="false" ht="12.75" hidden="false" customHeight="true" outlineLevel="0" collapsed="false">
      <c r="A233" s="259" t="n">
        <v>44573</v>
      </c>
      <c r="B233" s="260" t="n">
        <v>0.0025</v>
      </c>
      <c r="C233" s="258"/>
      <c r="D233" s="39"/>
      <c r="E233" s="39"/>
      <c r="F233" s="39"/>
      <c r="G233" s="39"/>
      <c r="H233" s="39"/>
      <c r="I233" s="39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customFormat="false" ht="12.75" hidden="false" customHeight="true" outlineLevel="0" collapsed="false">
      <c r="A234" s="259" t="n">
        <v>44574</v>
      </c>
      <c r="B234" s="260" t="n">
        <v>0.0025</v>
      </c>
      <c r="C234" s="258"/>
      <c r="D234" s="39"/>
      <c r="E234" s="39"/>
      <c r="F234" s="39"/>
      <c r="G234" s="39"/>
      <c r="H234" s="39"/>
      <c r="I234" s="39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customFormat="false" ht="12.75" hidden="false" customHeight="true" outlineLevel="0" collapsed="false">
      <c r="A235" s="259" t="n">
        <v>44575</v>
      </c>
      <c r="B235" s="260" t="n">
        <v>0.0024</v>
      </c>
      <c r="C235" s="258"/>
      <c r="D235" s="39"/>
      <c r="E235" s="39"/>
      <c r="F235" s="39"/>
      <c r="G235" s="39"/>
      <c r="H235" s="39"/>
      <c r="I235" s="39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customFormat="false" ht="12.75" hidden="false" customHeight="true" outlineLevel="0" collapsed="false">
      <c r="A236" s="259" t="n">
        <v>44578</v>
      </c>
      <c r="B236" s="260" t="n">
        <v>0.0024</v>
      </c>
      <c r="C236" s="258"/>
      <c r="D236" s="39"/>
      <c r="E236" s="39"/>
      <c r="F236" s="39"/>
      <c r="G236" s="39"/>
      <c r="H236" s="39"/>
      <c r="I236" s="39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customFormat="false" ht="12.75" hidden="false" customHeight="true" outlineLevel="0" collapsed="false">
      <c r="A237" s="259" t="n">
        <v>44579</v>
      </c>
      <c r="B237" s="260" t="n">
        <v>0.0024</v>
      </c>
      <c r="C237" s="258"/>
      <c r="D237" s="39"/>
      <c r="E237" s="39"/>
      <c r="F237" s="39"/>
      <c r="G237" s="39"/>
      <c r="H237" s="39"/>
      <c r="I237" s="39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Format="false" ht="12.75" hidden="false" customHeight="true" outlineLevel="0" collapsed="false">
      <c r="A238" s="259" t="n">
        <v>44580</v>
      </c>
      <c r="B238" s="260" t="n">
        <v>0.0024</v>
      </c>
      <c r="C238" s="258"/>
      <c r="D238" s="39"/>
      <c r="E238" s="39"/>
      <c r="F238" s="39"/>
      <c r="G238" s="39"/>
      <c r="H238" s="39"/>
      <c r="I238" s="39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customFormat="false" ht="12.75" hidden="false" customHeight="true" outlineLevel="0" collapsed="false">
      <c r="A239" s="259" t="n">
        <v>44581</v>
      </c>
      <c r="B239" s="260" t="n">
        <v>0.0023</v>
      </c>
      <c r="C239" s="258"/>
      <c r="D239" s="39"/>
      <c r="E239" s="39"/>
      <c r="F239" s="39"/>
      <c r="G239" s="39"/>
      <c r="H239" s="39"/>
      <c r="I239" s="39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customFormat="false" ht="12.75" hidden="false" customHeight="true" outlineLevel="0" collapsed="false">
      <c r="A240" s="259" t="n">
        <v>44582</v>
      </c>
      <c r="B240" s="260" t="n">
        <v>0.0023</v>
      </c>
      <c r="C240" s="258"/>
      <c r="D240" s="39"/>
      <c r="E240" s="39"/>
      <c r="F240" s="39"/>
      <c r="G240" s="39"/>
      <c r="H240" s="39"/>
      <c r="I240" s="39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customFormat="false" ht="12.75" hidden="false" customHeight="true" outlineLevel="0" collapsed="false">
      <c r="A241" s="259" t="n">
        <v>44585</v>
      </c>
      <c r="B241" s="260" t="n">
        <v>0.0023</v>
      </c>
      <c r="C241" s="258"/>
      <c r="D241" s="39"/>
      <c r="E241" s="39"/>
      <c r="F241" s="39"/>
      <c r="G241" s="39"/>
      <c r="H241" s="39"/>
      <c r="I241" s="39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customFormat="false" ht="12.75" hidden="false" customHeight="true" outlineLevel="0" collapsed="false">
      <c r="A242" s="259" t="n">
        <v>44586</v>
      </c>
      <c r="B242" s="260" t="n">
        <v>0.0023</v>
      </c>
      <c r="C242" s="258"/>
      <c r="D242" s="39"/>
      <c r="E242" s="39"/>
      <c r="F242" s="39"/>
      <c r="G242" s="39"/>
      <c r="H242" s="39"/>
      <c r="I242" s="39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customFormat="false" ht="12.75" hidden="false" customHeight="true" outlineLevel="0" collapsed="false">
      <c r="A243" s="259" t="n">
        <v>44587</v>
      </c>
      <c r="B243" s="260" t="n">
        <v>0.0022</v>
      </c>
      <c r="C243" s="258"/>
      <c r="D243" s="39"/>
      <c r="E243" s="39"/>
      <c r="F243" s="39"/>
      <c r="G243" s="39"/>
      <c r="H243" s="39"/>
      <c r="I243" s="39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customFormat="false" ht="12.75" hidden="false" customHeight="true" outlineLevel="0" collapsed="false">
      <c r="A244" s="259" t="n">
        <v>44588</v>
      </c>
      <c r="B244" s="260" t="n">
        <v>0.0022</v>
      </c>
      <c r="C244" s="258"/>
      <c r="D244" s="39"/>
      <c r="E244" s="39"/>
      <c r="F244" s="39"/>
      <c r="G244" s="39"/>
      <c r="H244" s="39"/>
      <c r="I244" s="39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customFormat="false" ht="12.75" hidden="false" customHeight="true" outlineLevel="0" collapsed="false">
      <c r="A245" s="259" t="n">
        <v>44589</v>
      </c>
      <c r="B245" s="260" t="n">
        <v>0.0022</v>
      </c>
      <c r="C245" s="258"/>
      <c r="D245" s="39"/>
      <c r="E245" s="39"/>
      <c r="F245" s="39"/>
      <c r="G245" s="39"/>
      <c r="H245" s="39"/>
      <c r="I245" s="39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customFormat="false" ht="12.75" hidden="false" customHeight="true" outlineLevel="0" collapsed="false">
      <c r="A246" s="259" t="n">
        <v>44592</v>
      </c>
      <c r="B246" s="260" t="n">
        <v>0.0022</v>
      </c>
      <c r="C246" s="258"/>
      <c r="D246" s="39"/>
      <c r="E246" s="39"/>
      <c r="F246" s="39"/>
      <c r="G246" s="39"/>
      <c r="H246" s="39"/>
      <c r="I246" s="39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customFormat="false" ht="12.75" hidden="false" customHeight="true" outlineLevel="0" collapsed="false">
      <c r="A247" s="259" t="n">
        <v>44593</v>
      </c>
      <c r="B247" s="260" t="n">
        <v>0.0022</v>
      </c>
      <c r="C247" s="258"/>
      <c r="D247" s="39"/>
      <c r="E247" s="39"/>
      <c r="F247" s="39"/>
      <c r="G247" s="39"/>
      <c r="H247" s="39"/>
      <c r="I247" s="39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customFormat="false" ht="12.75" hidden="false" customHeight="true" outlineLevel="0" collapsed="false">
      <c r="A248" s="259" t="n">
        <v>44594</v>
      </c>
      <c r="B248" s="260" t="n">
        <v>0.0022</v>
      </c>
      <c r="C248" s="258"/>
      <c r="D248" s="39"/>
      <c r="E248" s="39"/>
      <c r="F248" s="39"/>
      <c r="G248" s="39"/>
      <c r="H248" s="39"/>
      <c r="I248" s="39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customFormat="false" ht="12.75" hidden="false" customHeight="true" outlineLevel="0" collapsed="false">
      <c r="A249" s="259" t="n">
        <v>44595</v>
      </c>
      <c r="B249" s="260" t="n">
        <v>0.0022</v>
      </c>
      <c r="C249" s="258"/>
      <c r="D249" s="39"/>
      <c r="E249" s="39"/>
      <c r="F249" s="39"/>
      <c r="G249" s="39"/>
      <c r="H249" s="39"/>
      <c r="I249" s="39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customFormat="false" ht="12.75" hidden="false" customHeight="true" outlineLevel="0" collapsed="false">
      <c r="A250" s="259" t="n">
        <v>44596</v>
      </c>
      <c r="B250" s="260" t="n">
        <v>0.0022</v>
      </c>
      <c r="C250" s="258"/>
      <c r="D250" s="39"/>
      <c r="E250" s="39"/>
      <c r="F250" s="39"/>
      <c r="G250" s="39"/>
      <c r="H250" s="39"/>
      <c r="I250" s="39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customFormat="false" ht="12.75" hidden="false" customHeight="true" outlineLevel="0" collapsed="false">
      <c r="A251" s="259" t="n">
        <v>44599</v>
      </c>
      <c r="B251" s="260" t="n">
        <v>0.0022</v>
      </c>
      <c r="C251" s="258"/>
      <c r="D251" s="39"/>
      <c r="E251" s="39"/>
      <c r="F251" s="39"/>
      <c r="G251" s="39"/>
      <c r="H251" s="39"/>
      <c r="I251" s="39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customFormat="false" ht="12.75" hidden="false" customHeight="true" outlineLevel="0" collapsed="false">
      <c r="A252" s="259" t="n">
        <v>44600</v>
      </c>
      <c r="B252" s="260" t="n">
        <v>0.0021</v>
      </c>
      <c r="C252" s="258"/>
      <c r="D252" s="39"/>
      <c r="E252" s="39"/>
      <c r="F252" s="39"/>
      <c r="G252" s="39"/>
      <c r="H252" s="39"/>
      <c r="I252" s="39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customFormat="false" ht="12.75" hidden="false" customHeight="true" outlineLevel="0" collapsed="false">
      <c r="A253" s="259" t="n">
        <v>44601</v>
      </c>
      <c r="B253" s="260" t="n">
        <v>0.0021</v>
      </c>
      <c r="C253" s="258"/>
      <c r="D253" s="39"/>
      <c r="E253" s="39"/>
      <c r="F253" s="39"/>
      <c r="G253" s="39"/>
      <c r="H253" s="39"/>
      <c r="I253" s="39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customFormat="false" ht="12.75" hidden="false" customHeight="true" outlineLevel="0" collapsed="false">
      <c r="A254" s="259" t="n">
        <v>44602</v>
      </c>
      <c r="B254" s="260" t="n">
        <v>0.0021</v>
      </c>
      <c r="C254" s="258"/>
      <c r="D254" s="39"/>
      <c r="E254" s="39"/>
      <c r="F254" s="39"/>
      <c r="G254" s="39"/>
      <c r="H254" s="39"/>
      <c r="I254" s="39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customFormat="false" ht="12.75" hidden="false" customHeight="true" outlineLevel="0" collapsed="false">
      <c r="A255" s="259" t="n">
        <v>44603</v>
      </c>
      <c r="B255" s="260" t="n">
        <v>0.0021</v>
      </c>
      <c r="C255" s="258"/>
      <c r="D255" s="39"/>
      <c r="E255" s="39"/>
      <c r="F255" s="39"/>
      <c r="G255" s="39"/>
      <c r="H255" s="39"/>
      <c r="I255" s="39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customFormat="false" ht="12.75" hidden="false" customHeight="true" outlineLevel="0" collapsed="false">
      <c r="A256" s="259" t="n">
        <v>44606</v>
      </c>
      <c r="B256" s="260" t="n">
        <v>0.0021</v>
      </c>
      <c r="C256" s="258"/>
      <c r="D256" s="39"/>
      <c r="E256" s="39"/>
      <c r="F256" s="39"/>
      <c r="G256" s="39"/>
      <c r="H256" s="39"/>
      <c r="I256" s="39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customFormat="false" ht="12.75" hidden="false" customHeight="true" outlineLevel="0" collapsed="false">
      <c r="A257" s="259" t="n">
        <v>44607</v>
      </c>
      <c r="B257" s="260" t="n">
        <v>0.0021</v>
      </c>
      <c r="C257" s="258"/>
      <c r="D257" s="39"/>
      <c r="E257" s="39"/>
      <c r="F257" s="39"/>
      <c r="G257" s="39"/>
      <c r="H257" s="39"/>
      <c r="I257" s="39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customFormat="false" ht="12.75" hidden="false" customHeight="true" outlineLevel="0" collapsed="false">
      <c r="A258" s="259" t="n">
        <v>44608</v>
      </c>
      <c r="B258" s="260" t="n">
        <v>0.0021</v>
      </c>
      <c r="C258" s="258"/>
      <c r="D258" s="39"/>
      <c r="E258" s="39"/>
      <c r="F258" s="39"/>
      <c r="G258" s="39"/>
      <c r="H258" s="39"/>
      <c r="I258" s="39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customFormat="false" ht="12.75" hidden="false" customHeight="true" outlineLevel="0" collapsed="false">
      <c r="A259" s="259" t="n">
        <v>44609</v>
      </c>
      <c r="B259" s="260" t="n">
        <v>0.002</v>
      </c>
      <c r="C259" s="258"/>
      <c r="D259" s="39"/>
      <c r="E259" s="39"/>
      <c r="F259" s="39"/>
      <c r="G259" s="39"/>
      <c r="H259" s="39"/>
      <c r="I259" s="39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customFormat="false" ht="12.75" hidden="false" customHeight="true" outlineLevel="0" collapsed="false">
      <c r="A260" s="259" t="n">
        <v>44610</v>
      </c>
      <c r="B260" s="260" t="n">
        <v>0.0019</v>
      </c>
      <c r="C260" s="258"/>
      <c r="D260" s="39"/>
      <c r="E260" s="39"/>
      <c r="F260" s="39"/>
      <c r="G260" s="39"/>
      <c r="H260" s="39"/>
      <c r="I260" s="39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customFormat="false" ht="12.75" hidden="false" customHeight="true" outlineLevel="0" collapsed="false">
      <c r="A261" s="259" t="n">
        <v>44613</v>
      </c>
      <c r="B261" s="260" t="n">
        <v>0.0018</v>
      </c>
      <c r="C261" s="258"/>
      <c r="D261" s="39"/>
      <c r="E261" s="39"/>
      <c r="F261" s="39"/>
      <c r="G261" s="39"/>
      <c r="H261" s="39"/>
      <c r="I261" s="39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customFormat="false" ht="12.75" hidden="false" customHeight="true" outlineLevel="0" collapsed="false">
      <c r="A262" s="259" t="n">
        <v>44614</v>
      </c>
      <c r="B262" s="260" t="n">
        <v>0.0016</v>
      </c>
      <c r="C262" s="258"/>
      <c r="D262" s="39"/>
      <c r="E262" s="39"/>
      <c r="F262" s="39"/>
      <c r="G262" s="39"/>
      <c r="H262" s="39"/>
      <c r="I262" s="39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customFormat="false" ht="12.75" hidden="false" customHeight="true" outlineLevel="0" collapsed="false">
      <c r="A263" s="259" t="n">
        <v>44615</v>
      </c>
      <c r="B263" s="260" t="n">
        <v>0.0015</v>
      </c>
      <c r="C263" s="258"/>
      <c r="D263" s="39"/>
      <c r="E263" s="39"/>
      <c r="F263" s="39"/>
      <c r="G263" s="39"/>
      <c r="H263" s="39"/>
      <c r="I263" s="39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customFormat="false" ht="12.75" hidden="false" customHeight="true" outlineLevel="0" collapsed="false">
      <c r="A264" s="259" t="n">
        <v>44616</v>
      </c>
      <c r="B264" s="260" t="n">
        <v>0.0014</v>
      </c>
      <c r="C264" s="258"/>
      <c r="D264" s="39"/>
      <c r="E264" s="39"/>
      <c r="F264" s="39"/>
      <c r="G264" s="39"/>
      <c r="H264" s="39"/>
      <c r="I264" s="39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customFormat="false" ht="12.75" hidden="false" customHeight="true" outlineLevel="0" collapsed="false">
      <c r="A265" s="259" t="n">
        <v>44617</v>
      </c>
      <c r="B265" s="260" t="n">
        <v>0.0015</v>
      </c>
      <c r="C265" s="258"/>
      <c r="D265" s="39"/>
      <c r="E265" s="39"/>
      <c r="F265" s="39"/>
      <c r="G265" s="39"/>
      <c r="H265" s="39"/>
      <c r="I265" s="39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Format="false" ht="12.75" hidden="false" customHeight="true" outlineLevel="0" collapsed="false">
      <c r="A266" s="259" t="n">
        <v>44622</v>
      </c>
      <c r="B266" s="260" t="n">
        <v>0.0015</v>
      </c>
      <c r="C266" s="258"/>
      <c r="D266" s="39"/>
      <c r="E266" s="39"/>
      <c r="F266" s="39"/>
      <c r="G266" s="39"/>
      <c r="H266" s="39"/>
      <c r="I266" s="39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12.75" hidden="false" customHeight="true" outlineLevel="0" collapsed="false">
      <c r="A267" s="259" t="n">
        <v>44623</v>
      </c>
      <c r="B267" s="260" t="n">
        <v>0.0015</v>
      </c>
      <c r="C267" s="258"/>
      <c r="D267" s="39"/>
      <c r="E267" s="39"/>
      <c r="F267" s="39"/>
      <c r="G267" s="39"/>
      <c r="H267" s="39"/>
      <c r="I267" s="39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customFormat="false" ht="12.75" hidden="false" customHeight="true" outlineLevel="0" collapsed="false">
      <c r="A268" s="259" t="n">
        <v>44624</v>
      </c>
      <c r="B268" s="260" t="n">
        <v>0.0015</v>
      </c>
      <c r="C268" s="258"/>
      <c r="D268" s="39"/>
      <c r="E268" s="39"/>
      <c r="F268" s="39"/>
      <c r="G268" s="39"/>
      <c r="H268" s="39"/>
      <c r="I268" s="39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customFormat="false" ht="12.75" hidden="false" customHeight="true" outlineLevel="0" collapsed="false">
      <c r="A269" s="259" t="n">
        <v>44627</v>
      </c>
      <c r="B269" s="260" t="n">
        <v>0.0016</v>
      </c>
      <c r="C269" s="258"/>
      <c r="D269" s="39"/>
      <c r="E269" s="39"/>
      <c r="F269" s="39"/>
      <c r="G269" s="39"/>
      <c r="H269" s="39"/>
      <c r="I269" s="39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customFormat="false" ht="12.75" hidden="false" customHeight="true" outlineLevel="0" collapsed="false">
      <c r="A270" s="259" t="n">
        <v>44628</v>
      </c>
      <c r="B270" s="260" t="n">
        <v>0.0016</v>
      </c>
      <c r="C270" s="258"/>
      <c r="D270" s="39"/>
      <c r="E270" s="39"/>
      <c r="F270" s="39"/>
      <c r="G270" s="39"/>
      <c r="H270" s="39"/>
      <c r="I270" s="39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customFormat="false" ht="12.75" hidden="false" customHeight="true" outlineLevel="0" collapsed="false">
      <c r="A271" s="259" t="n">
        <v>44629</v>
      </c>
      <c r="B271" s="260" t="n">
        <v>0.0016</v>
      </c>
      <c r="C271" s="258"/>
      <c r="D271" s="39"/>
      <c r="E271" s="39"/>
      <c r="F271" s="39"/>
      <c r="G271" s="39"/>
      <c r="H271" s="39"/>
      <c r="I271" s="39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customFormat="false" ht="12.75" hidden="false" customHeight="true" outlineLevel="0" collapsed="false">
      <c r="A272" s="259" t="n">
        <v>44630</v>
      </c>
      <c r="B272" s="260" t="n">
        <v>0.0016</v>
      </c>
      <c r="C272" s="258"/>
      <c r="D272" s="39"/>
      <c r="E272" s="39"/>
      <c r="F272" s="39"/>
      <c r="G272" s="39"/>
      <c r="H272" s="39"/>
      <c r="I272" s="39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customFormat="false" ht="12.75" hidden="false" customHeight="true" outlineLevel="0" collapsed="false">
      <c r="A273" s="259" t="n">
        <v>44631</v>
      </c>
      <c r="B273" s="260" t="n">
        <v>0.0017</v>
      </c>
      <c r="C273" s="258"/>
      <c r="D273" s="39"/>
      <c r="E273" s="39"/>
      <c r="F273" s="39"/>
      <c r="G273" s="39"/>
      <c r="H273" s="39"/>
      <c r="I273" s="39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customFormat="false" ht="12.75" hidden="false" customHeight="true" outlineLevel="0" collapsed="false">
      <c r="A274" s="259" t="n">
        <v>44634</v>
      </c>
      <c r="B274" s="260" t="n">
        <v>0.0017</v>
      </c>
      <c r="C274" s="258"/>
      <c r="D274" s="39"/>
      <c r="E274" s="39"/>
      <c r="F274" s="39"/>
      <c r="G274" s="39"/>
      <c r="H274" s="39"/>
      <c r="I274" s="39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customFormat="false" ht="12.75" hidden="false" customHeight="true" outlineLevel="0" collapsed="false">
      <c r="A275" s="259" t="n">
        <v>44635</v>
      </c>
      <c r="B275" s="260" t="n">
        <v>0.0017</v>
      </c>
      <c r="C275" s="258"/>
      <c r="D275" s="39"/>
      <c r="E275" s="39"/>
      <c r="F275" s="39"/>
      <c r="G275" s="39"/>
      <c r="H275" s="39"/>
      <c r="I275" s="39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customFormat="false" ht="12.75" hidden="false" customHeight="true" outlineLevel="0" collapsed="false">
      <c r="A276" s="259" t="n">
        <v>44636</v>
      </c>
      <c r="B276" s="260" t="n">
        <v>0.0017</v>
      </c>
      <c r="C276" s="258"/>
      <c r="D276" s="39"/>
      <c r="E276" s="39"/>
      <c r="F276" s="39"/>
      <c r="G276" s="39"/>
      <c r="H276" s="39"/>
      <c r="I276" s="39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customFormat="false" ht="12.75" hidden="false" customHeight="true" outlineLevel="0" collapsed="false">
      <c r="A277" s="259" t="n">
        <v>44637</v>
      </c>
      <c r="B277" s="260" t="n">
        <v>0.0017</v>
      </c>
      <c r="C277" s="258"/>
      <c r="D277" s="39"/>
      <c r="E277" s="39"/>
      <c r="F277" s="39"/>
      <c r="G277" s="39"/>
      <c r="H277" s="39"/>
      <c r="I277" s="39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customFormat="false" ht="12.75" hidden="false" customHeight="true" outlineLevel="0" collapsed="false">
      <c r="A278" s="259" t="n">
        <v>44638</v>
      </c>
      <c r="B278" s="260" t="n">
        <v>0.0017</v>
      </c>
      <c r="C278" s="258"/>
      <c r="D278" s="39"/>
      <c r="E278" s="39"/>
      <c r="F278" s="39"/>
      <c r="G278" s="39"/>
      <c r="H278" s="39"/>
      <c r="I278" s="39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customFormat="false" ht="12.75" hidden="false" customHeight="true" outlineLevel="0" collapsed="false">
      <c r="A279" s="259" t="n">
        <v>44641</v>
      </c>
      <c r="B279" s="260" t="n">
        <v>0.0017</v>
      </c>
      <c r="C279" s="258"/>
      <c r="D279" s="39"/>
      <c r="E279" s="39"/>
      <c r="F279" s="39"/>
      <c r="G279" s="39"/>
      <c r="H279" s="39"/>
      <c r="I279" s="39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customFormat="false" ht="12.75" hidden="false" customHeight="true" outlineLevel="0" collapsed="false">
      <c r="A280" s="259" t="n">
        <v>44642</v>
      </c>
      <c r="B280" s="260" t="n">
        <v>0.0017</v>
      </c>
      <c r="C280" s="258"/>
      <c r="D280" s="39"/>
      <c r="E280" s="39"/>
      <c r="F280" s="39"/>
      <c r="G280" s="39"/>
      <c r="H280" s="39"/>
      <c r="I280" s="39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customFormat="false" ht="12.75" hidden="false" customHeight="true" outlineLevel="0" collapsed="false">
      <c r="A281" s="259" t="n">
        <v>44643</v>
      </c>
      <c r="B281" s="260" t="n">
        <v>0.0017</v>
      </c>
      <c r="C281" s="258"/>
      <c r="D281" s="39"/>
      <c r="E281" s="39"/>
      <c r="F281" s="39"/>
      <c r="G281" s="39"/>
      <c r="H281" s="39"/>
      <c r="I281" s="39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customFormat="false" ht="12.75" hidden="false" customHeight="true" outlineLevel="0" collapsed="false">
      <c r="A282" s="259" t="n">
        <v>44644</v>
      </c>
      <c r="B282" s="260" t="n">
        <v>0.0017</v>
      </c>
      <c r="C282" s="258"/>
      <c r="D282" s="39"/>
      <c r="E282" s="39"/>
      <c r="F282" s="39"/>
      <c r="G282" s="39"/>
      <c r="H282" s="39"/>
      <c r="I282" s="39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customFormat="false" ht="12.75" hidden="false" customHeight="true" outlineLevel="0" collapsed="false">
      <c r="A283" s="259" t="n">
        <v>44645</v>
      </c>
      <c r="B283" s="260" t="n">
        <v>0.0017</v>
      </c>
      <c r="C283" s="258"/>
      <c r="D283" s="39"/>
      <c r="E283" s="39"/>
      <c r="F283" s="39"/>
      <c r="G283" s="39"/>
      <c r="H283" s="39"/>
      <c r="I283" s="39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customFormat="false" ht="12.75" hidden="false" customHeight="true" outlineLevel="0" collapsed="false">
      <c r="A284" s="259" t="n">
        <v>44648</v>
      </c>
      <c r="B284" s="260" t="n">
        <v>0.0017</v>
      </c>
      <c r="C284" s="258"/>
      <c r="D284" s="39"/>
      <c r="E284" s="39"/>
      <c r="F284" s="39"/>
      <c r="G284" s="39"/>
      <c r="H284" s="39"/>
      <c r="I284" s="39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customFormat="false" ht="12.75" hidden="false" customHeight="true" outlineLevel="0" collapsed="false">
      <c r="A285" s="259" t="n">
        <v>44649</v>
      </c>
      <c r="B285" s="260" t="n">
        <v>0.0017</v>
      </c>
      <c r="C285" s="258"/>
      <c r="D285" s="39"/>
      <c r="E285" s="39"/>
      <c r="F285" s="39"/>
      <c r="G285" s="39"/>
      <c r="H285" s="39"/>
      <c r="I285" s="39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customFormat="false" ht="12.75" hidden="false" customHeight="true" outlineLevel="0" collapsed="false">
      <c r="A286" s="259" t="n">
        <v>44650</v>
      </c>
      <c r="B286" s="260" t="n">
        <v>0.0017</v>
      </c>
      <c r="C286" s="258"/>
      <c r="D286" s="39"/>
      <c r="E286" s="39"/>
      <c r="F286" s="39"/>
      <c r="G286" s="39"/>
      <c r="H286" s="39"/>
      <c r="I286" s="39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customFormat="false" ht="12.75" hidden="false" customHeight="true" outlineLevel="0" collapsed="false">
      <c r="A287" s="259" t="n">
        <v>44651</v>
      </c>
      <c r="B287" s="260" t="n">
        <v>0.0017</v>
      </c>
      <c r="C287" s="258"/>
      <c r="D287" s="39"/>
      <c r="E287" s="39"/>
      <c r="F287" s="39"/>
      <c r="G287" s="39"/>
      <c r="H287" s="39"/>
      <c r="I287" s="39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customFormat="false" ht="12.75" hidden="false" customHeight="true" outlineLevel="0" collapsed="false">
      <c r="A288" s="259" t="n">
        <v>44652</v>
      </c>
      <c r="B288" s="260" t="n">
        <v>0.0017</v>
      </c>
      <c r="C288" s="258"/>
      <c r="D288" s="39"/>
      <c r="E288" s="39"/>
      <c r="F288" s="39"/>
      <c r="G288" s="39"/>
      <c r="H288" s="39"/>
      <c r="I288" s="39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customFormat="false" ht="12.75" hidden="false" customHeight="true" outlineLevel="0" collapsed="false">
      <c r="A289" s="259" t="n">
        <v>44655</v>
      </c>
      <c r="B289" s="260" t="n">
        <v>0.0017</v>
      </c>
      <c r="C289" s="258"/>
      <c r="D289" s="39"/>
      <c r="E289" s="39"/>
      <c r="F289" s="39"/>
      <c r="G289" s="39"/>
      <c r="H289" s="39"/>
      <c r="I289" s="39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customFormat="false" ht="12.75" hidden="false" customHeight="true" outlineLevel="0" collapsed="false">
      <c r="A290" s="259" t="n">
        <v>44656</v>
      </c>
      <c r="B290" s="260" t="n">
        <v>0.0017</v>
      </c>
      <c r="C290" s="258"/>
      <c r="D290" s="39"/>
      <c r="E290" s="39"/>
      <c r="F290" s="39"/>
      <c r="G290" s="39"/>
      <c r="H290" s="39"/>
      <c r="I290" s="39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customFormat="false" ht="12.75" hidden="false" customHeight="true" outlineLevel="0" collapsed="false">
      <c r="A291" s="259" t="n">
        <v>44657</v>
      </c>
      <c r="B291" s="260" t="n">
        <v>0.0017</v>
      </c>
      <c r="C291" s="258"/>
      <c r="D291" s="39"/>
      <c r="E291" s="39"/>
      <c r="F291" s="39"/>
      <c r="G291" s="39"/>
      <c r="H291" s="39"/>
      <c r="I291" s="39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customFormat="false" ht="12.75" hidden="false" customHeight="true" outlineLevel="0" collapsed="false">
      <c r="A292" s="259" t="n">
        <v>44658</v>
      </c>
      <c r="B292" s="260" t="n">
        <v>0.0017</v>
      </c>
      <c r="C292" s="258"/>
      <c r="D292" s="39"/>
      <c r="E292" s="39"/>
      <c r="F292" s="39"/>
      <c r="G292" s="39"/>
      <c r="H292" s="39"/>
      <c r="I292" s="39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customFormat="false" ht="12.75" hidden="false" customHeight="true" outlineLevel="0" collapsed="false">
      <c r="A293" s="259" t="n">
        <v>44659</v>
      </c>
      <c r="B293" s="260" t="n">
        <v>0.0018</v>
      </c>
      <c r="C293" s="258"/>
      <c r="D293" s="39"/>
      <c r="E293" s="39"/>
      <c r="F293" s="39"/>
      <c r="G293" s="39"/>
      <c r="H293" s="39"/>
      <c r="I293" s="39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customFormat="false" ht="12.75" hidden="false" customHeight="true" outlineLevel="0" collapsed="false">
      <c r="A294" s="259" t="n">
        <v>44662</v>
      </c>
      <c r="B294" s="260" t="n">
        <v>0.0018</v>
      </c>
      <c r="C294" s="258"/>
      <c r="D294" s="39"/>
      <c r="E294" s="39"/>
      <c r="F294" s="39"/>
      <c r="G294" s="39"/>
      <c r="H294" s="39"/>
      <c r="I294" s="39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customFormat="false" ht="12.75" hidden="false" customHeight="true" outlineLevel="0" collapsed="false">
      <c r="A295" s="259" t="n">
        <v>44663</v>
      </c>
      <c r="B295" s="260" t="n">
        <v>0.0018</v>
      </c>
      <c r="C295" s="258"/>
      <c r="D295" s="39"/>
      <c r="E295" s="39"/>
      <c r="F295" s="39"/>
      <c r="G295" s="39"/>
      <c r="H295" s="39"/>
      <c r="I295" s="39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customFormat="false" ht="12.75" hidden="false" customHeight="true" outlineLevel="0" collapsed="false">
      <c r="A296" s="259" t="n">
        <v>44664</v>
      </c>
      <c r="B296" s="260" t="n">
        <v>0.0018</v>
      </c>
      <c r="C296" s="258"/>
      <c r="D296" s="39"/>
      <c r="E296" s="39"/>
      <c r="F296" s="39"/>
      <c r="G296" s="39"/>
      <c r="H296" s="39"/>
      <c r="I296" s="39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customFormat="false" ht="12.75" hidden="false" customHeight="true" outlineLevel="0" collapsed="false">
      <c r="A297" s="259" t="n">
        <v>44665</v>
      </c>
      <c r="B297" s="260" t="n">
        <v>0.0019</v>
      </c>
      <c r="C297" s="258"/>
      <c r="D297" s="39"/>
      <c r="E297" s="39"/>
      <c r="F297" s="39"/>
      <c r="G297" s="39"/>
      <c r="H297" s="39"/>
      <c r="I297" s="39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customFormat="false" ht="12.75" hidden="false" customHeight="true" outlineLevel="0" collapsed="false">
      <c r="A298" s="259" t="n">
        <v>44669</v>
      </c>
      <c r="B298" s="260" t="n">
        <v>0.0019</v>
      </c>
      <c r="C298" s="258"/>
      <c r="D298" s="39"/>
      <c r="E298" s="39"/>
      <c r="F298" s="39"/>
      <c r="G298" s="39"/>
      <c r="H298" s="39"/>
      <c r="I298" s="39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customFormat="false" ht="12.75" hidden="false" customHeight="true" outlineLevel="0" collapsed="false">
      <c r="A299" s="259" t="n">
        <v>44670</v>
      </c>
      <c r="B299" s="260" t="n">
        <v>0.0019</v>
      </c>
      <c r="C299" s="258"/>
      <c r="D299" s="39"/>
      <c r="E299" s="39"/>
      <c r="F299" s="39"/>
      <c r="G299" s="39"/>
      <c r="H299" s="39"/>
      <c r="I299" s="39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customFormat="false" ht="12.75" hidden="false" customHeight="true" outlineLevel="0" collapsed="false">
      <c r="A300" s="259" t="n">
        <v>44671</v>
      </c>
      <c r="B300" s="260" t="n">
        <v>0.002</v>
      </c>
      <c r="C300" s="258"/>
      <c r="D300" s="39"/>
      <c r="E300" s="39"/>
      <c r="F300" s="39"/>
      <c r="G300" s="39"/>
      <c r="H300" s="39"/>
      <c r="I300" s="39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customFormat="false" ht="12.75" hidden="false" customHeight="true" outlineLevel="0" collapsed="false">
      <c r="A301" s="259" t="n">
        <v>44673</v>
      </c>
      <c r="B301" s="260" t="n">
        <v>0.0021</v>
      </c>
      <c r="C301" s="258"/>
      <c r="D301" s="39"/>
      <c r="E301" s="39"/>
      <c r="F301" s="39"/>
      <c r="G301" s="39"/>
      <c r="H301" s="39"/>
      <c r="I301" s="39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customFormat="false" ht="12.75" hidden="false" customHeight="true" outlineLevel="0" collapsed="false">
      <c r="A302" s="259" t="n">
        <v>44676</v>
      </c>
      <c r="B302" s="260" t="n">
        <v>0.0021</v>
      </c>
      <c r="C302" s="258"/>
      <c r="D302" s="39"/>
      <c r="E302" s="39"/>
      <c r="F302" s="39"/>
      <c r="G302" s="39"/>
      <c r="H302" s="39"/>
      <c r="I302" s="39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customFormat="false" ht="12.75" hidden="false" customHeight="true" outlineLevel="0" collapsed="false">
      <c r="A303" s="259" t="n">
        <v>44677</v>
      </c>
      <c r="B303" s="260" t="n">
        <v>0.0021</v>
      </c>
      <c r="C303" s="258"/>
      <c r="D303" s="39"/>
      <c r="E303" s="39"/>
      <c r="F303" s="39"/>
      <c r="G303" s="39"/>
      <c r="H303" s="39"/>
      <c r="I303" s="39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customFormat="false" ht="12.75" hidden="false" customHeight="true" outlineLevel="0" collapsed="false">
      <c r="A304" s="259" t="n">
        <v>44678</v>
      </c>
      <c r="B304" s="260" t="n">
        <v>0.002</v>
      </c>
      <c r="C304" s="258"/>
      <c r="D304" s="39"/>
      <c r="E304" s="39"/>
      <c r="F304" s="39"/>
      <c r="G304" s="39"/>
      <c r="H304" s="39"/>
      <c r="I304" s="39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customFormat="false" ht="12.75" hidden="false" customHeight="true" outlineLevel="0" collapsed="false">
      <c r="A305" s="259" t="n">
        <v>44679</v>
      </c>
      <c r="B305" s="260" t="n">
        <v>0.002</v>
      </c>
      <c r="C305" s="258"/>
      <c r="D305" s="39"/>
      <c r="E305" s="39"/>
      <c r="F305" s="39"/>
      <c r="G305" s="39"/>
      <c r="H305" s="39"/>
      <c r="I305" s="39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customFormat="false" ht="12.75" hidden="false" customHeight="true" outlineLevel="0" collapsed="false">
      <c r="A306" s="259" t="n">
        <v>44680</v>
      </c>
      <c r="B306" s="260" t="n">
        <v>0.002</v>
      </c>
      <c r="C306" s="258"/>
      <c r="D306" s="39"/>
      <c r="E306" s="39"/>
      <c r="F306" s="39"/>
      <c r="G306" s="39"/>
      <c r="H306" s="39"/>
      <c r="I306" s="39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customFormat="false" ht="12.75" hidden="false" customHeight="true" outlineLevel="0" collapsed="false">
      <c r="A307" s="259" t="n">
        <v>44683</v>
      </c>
      <c r="B307" s="260" t="n">
        <v>0.0019</v>
      </c>
      <c r="C307" s="258"/>
      <c r="D307" s="39"/>
      <c r="E307" s="39"/>
      <c r="F307" s="39"/>
      <c r="G307" s="39"/>
      <c r="H307" s="39"/>
      <c r="I307" s="39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customFormat="false" ht="12.75" hidden="false" customHeight="true" outlineLevel="0" collapsed="false">
      <c r="A308" s="259" t="n">
        <v>44684</v>
      </c>
      <c r="B308" s="260" t="n">
        <v>0.0019</v>
      </c>
      <c r="C308" s="258"/>
      <c r="D308" s="39"/>
      <c r="E308" s="39"/>
      <c r="F308" s="39"/>
      <c r="G308" s="39"/>
      <c r="H308" s="39"/>
      <c r="I308" s="39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customFormat="false" ht="12.75" hidden="false" customHeight="true" outlineLevel="0" collapsed="false">
      <c r="A309" s="259" t="n">
        <v>44685</v>
      </c>
      <c r="B309" s="260" t="n">
        <v>0.0019</v>
      </c>
      <c r="C309" s="258"/>
      <c r="D309" s="39"/>
      <c r="E309" s="39"/>
      <c r="F309" s="39"/>
      <c r="G309" s="39"/>
      <c r="H309" s="39"/>
      <c r="I309" s="39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customFormat="false" ht="12.75" hidden="false" customHeight="true" outlineLevel="0" collapsed="false">
      <c r="A310" s="259" t="n">
        <v>44686</v>
      </c>
      <c r="B310" s="260" t="n">
        <v>0.0019</v>
      </c>
      <c r="C310" s="258"/>
      <c r="D310" s="39"/>
      <c r="E310" s="39"/>
      <c r="F310" s="39"/>
      <c r="G310" s="39"/>
      <c r="H310" s="39"/>
      <c r="I310" s="39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customFormat="false" ht="12.75" hidden="false" customHeight="true" outlineLevel="0" collapsed="false">
      <c r="A311" s="259" t="n">
        <v>44687</v>
      </c>
      <c r="B311" s="260" t="n">
        <v>0.0019</v>
      </c>
      <c r="C311" s="258"/>
      <c r="D311" s="39"/>
      <c r="E311" s="39"/>
      <c r="F311" s="39"/>
      <c r="G311" s="39"/>
      <c r="H311" s="39"/>
      <c r="I311" s="39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customFormat="false" ht="12.75" hidden="false" customHeight="true" outlineLevel="0" collapsed="false">
      <c r="A312" s="259" t="n">
        <v>44690</v>
      </c>
      <c r="B312" s="260" t="n">
        <v>0.0018</v>
      </c>
      <c r="C312" s="258"/>
      <c r="D312" s="39"/>
      <c r="E312" s="39"/>
      <c r="F312" s="39"/>
      <c r="G312" s="39"/>
      <c r="H312" s="39"/>
      <c r="I312" s="39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customFormat="false" ht="12.75" hidden="false" customHeight="true" outlineLevel="0" collapsed="false">
      <c r="A313" s="259" t="n">
        <v>44691</v>
      </c>
      <c r="B313" s="260" t="n">
        <v>0.0018</v>
      </c>
      <c r="C313" s="258"/>
      <c r="D313" s="39"/>
      <c r="E313" s="39"/>
      <c r="F313" s="39"/>
      <c r="G313" s="39"/>
      <c r="H313" s="39"/>
      <c r="I313" s="39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customFormat="false" ht="12.75" hidden="false" customHeight="true" outlineLevel="0" collapsed="false">
      <c r="A314" s="259" t="n">
        <v>44692</v>
      </c>
      <c r="B314" s="260" t="n">
        <v>0.0018</v>
      </c>
      <c r="C314" s="258"/>
      <c r="D314" s="39"/>
      <c r="E314" s="39"/>
      <c r="F314" s="39"/>
      <c r="G314" s="39"/>
      <c r="H314" s="39"/>
      <c r="I314" s="39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customFormat="false" ht="12.75" hidden="false" customHeight="true" outlineLevel="0" collapsed="false">
      <c r="A315" s="259" t="n">
        <v>44693</v>
      </c>
      <c r="B315" s="260" t="n">
        <v>0.0018</v>
      </c>
      <c r="C315" s="258"/>
      <c r="D315" s="39"/>
      <c r="E315" s="39"/>
      <c r="F315" s="39"/>
      <c r="G315" s="39"/>
      <c r="H315" s="39"/>
      <c r="I315" s="39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customFormat="false" ht="12.75" hidden="false" customHeight="true" outlineLevel="0" collapsed="false">
      <c r="A316" s="259" t="n">
        <v>44694</v>
      </c>
      <c r="B316" s="260" t="n">
        <v>0.0017</v>
      </c>
      <c r="C316" s="258"/>
      <c r="D316" s="39"/>
      <c r="E316" s="39"/>
      <c r="F316" s="39"/>
      <c r="G316" s="39"/>
      <c r="H316" s="39"/>
      <c r="I316" s="39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customFormat="false" ht="12.75" hidden="false" customHeight="true" outlineLevel="0" collapsed="false">
      <c r="A317" s="259" t="n">
        <v>44697</v>
      </c>
      <c r="B317" s="260" t="n">
        <v>0.0017</v>
      </c>
      <c r="C317" s="258"/>
      <c r="D317" s="39"/>
      <c r="E317" s="39"/>
      <c r="F317" s="39"/>
      <c r="G317" s="39"/>
      <c r="H317" s="39"/>
      <c r="I317" s="39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customFormat="false" ht="12.75" hidden="false" customHeight="true" outlineLevel="0" collapsed="false">
      <c r="A318" s="259" t="n">
        <v>44698</v>
      </c>
      <c r="B318" s="260" t="n">
        <v>0.0017</v>
      </c>
      <c r="C318" s="258"/>
      <c r="D318" s="39"/>
      <c r="E318" s="39"/>
      <c r="F318" s="39"/>
      <c r="G318" s="39"/>
      <c r="H318" s="39"/>
      <c r="I318" s="39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customFormat="false" ht="12.75" hidden="false" customHeight="true" outlineLevel="0" collapsed="false">
      <c r="A319" s="259" t="n">
        <v>44699</v>
      </c>
      <c r="B319" s="260" t="n">
        <v>0.0017</v>
      </c>
      <c r="C319" s="258"/>
      <c r="D319" s="39"/>
      <c r="E319" s="39"/>
      <c r="F319" s="39"/>
      <c r="G319" s="39"/>
      <c r="H319" s="39"/>
      <c r="I319" s="39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customFormat="false" ht="12.75" hidden="false" customHeight="true" outlineLevel="0" collapsed="false">
      <c r="A320" s="259" t="n">
        <v>44700</v>
      </c>
      <c r="B320" s="260" t="n">
        <v>0.0017</v>
      </c>
      <c r="C320" s="258"/>
      <c r="D320" s="39"/>
      <c r="E320" s="39"/>
      <c r="F320" s="39"/>
      <c r="G320" s="39"/>
      <c r="H320" s="39"/>
      <c r="I320" s="39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customFormat="false" ht="12.75" hidden="false" customHeight="true" outlineLevel="0" collapsed="false">
      <c r="A321" s="259" t="n">
        <v>44701</v>
      </c>
      <c r="B321" s="260" t="n">
        <v>0.0017</v>
      </c>
      <c r="C321" s="258"/>
      <c r="D321" s="39"/>
      <c r="E321" s="39"/>
      <c r="F321" s="39"/>
      <c r="G321" s="39"/>
      <c r="H321" s="39"/>
      <c r="I321" s="39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customFormat="false" ht="12.75" hidden="false" customHeight="true" outlineLevel="0" collapsed="false">
      <c r="A322" s="259" t="n">
        <v>44704</v>
      </c>
      <c r="B322" s="260" t="n">
        <v>0.0017</v>
      </c>
      <c r="C322" s="258"/>
      <c r="D322" s="39"/>
      <c r="E322" s="39"/>
      <c r="F322" s="39"/>
      <c r="G322" s="39"/>
      <c r="H322" s="39"/>
      <c r="I322" s="39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customFormat="false" ht="12.75" hidden="false" customHeight="true" outlineLevel="0" collapsed="false">
      <c r="A323" s="259" t="n">
        <v>44705</v>
      </c>
      <c r="B323" s="260" t="n">
        <v>0.0017</v>
      </c>
      <c r="C323" s="258"/>
      <c r="D323" s="39"/>
      <c r="E323" s="39"/>
      <c r="F323" s="39"/>
      <c r="G323" s="39"/>
      <c r="H323" s="39"/>
      <c r="I323" s="39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customFormat="false" ht="12.75" hidden="false" customHeight="true" outlineLevel="0" collapsed="false">
      <c r="A324" s="259" t="n">
        <v>44706</v>
      </c>
      <c r="B324" s="260" t="n">
        <v>0.0017</v>
      </c>
      <c r="C324" s="258"/>
      <c r="D324" s="39"/>
      <c r="E324" s="39"/>
      <c r="F324" s="39"/>
      <c r="G324" s="39"/>
      <c r="H324" s="39"/>
      <c r="I324" s="39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customFormat="false" ht="12.75" hidden="false" customHeight="true" outlineLevel="0" collapsed="false">
      <c r="A325" s="259" t="n">
        <v>44707</v>
      </c>
      <c r="B325" s="260" t="n">
        <v>0.0017</v>
      </c>
      <c r="C325" s="258"/>
      <c r="D325" s="39"/>
      <c r="E325" s="39"/>
      <c r="F325" s="39"/>
      <c r="G325" s="39"/>
      <c r="H325" s="39"/>
      <c r="I325" s="39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customFormat="false" ht="12.75" hidden="false" customHeight="true" outlineLevel="0" collapsed="false">
      <c r="A326" s="259" t="n">
        <v>44708</v>
      </c>
      <c r="B326" s="260" t="n">
        <v>0.0017</v>
      </c>
      <c r="C326" s="258"/>
      <c r="D326" s="39"/>
      <c r="E326" s="39"/>
      <c r="F326" s="39"/>
      <c r="G326" s="39"/>
      <c r="H326" s="39"/>
      <c r="I326" s="39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customFormat="false" ht="12.75" hidden="false" customHeight="true" outlineLevel="0" collapsed="false">
      <c r="A327" s="259" t="n">
        <v>44711</v>
      </c>
      <c r="B327" s="260" t="n">
        <v>0.0017</v>
      </c>
      <c r="C327" s="258"/>
      <c r="D327" s="39"/>
      <c r="E327" s="39"/>
      <c r="F327" s="39"/>
      <c r="G327" s="39"/>
      <c r="H327" s="39"/>
      <c r="I327" s="39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customFormat="false" ht="12.75" hidden="false" customHeight="true" outlineLevel="0" collapsed="false">
      <c r="A328" s="259" t="n">
        <v>44712</v>
      </c>
      <c r="B328" s="260" t="n">
        <v>0.0017</v>
      </c>
      <c r="C328" s="258"/>
      <c r="D328" s="39"/>
      <c r="E328" s="39"/>
      <c r="F328" s="39"/>
      <c r="G328" s="39"/>
      <c r="H328" s="39"/>
      <c r="I328" s="39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12.75" hidden="false" customHeight="true" outlineLevel="0" collapsed="false">
      <c r="A329" s="259" t="n">
        <v>44713</v>
      </c>
      <c r="B329" s="260" t="n">
        <v>0.0017</v>
      </c>
      <c r="C329" s="258"/>
      <c r="D329" s="39"/>
      <c r="E329" s="39"/>
      <c r="F329" s="39"/>
      <c r="G329" s="39"/>
      <c r="H329" s="39"/>
      <c r="I329" s="39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12.75" hidden="false" customHeight="true" outlineLevel="0" collapsed="false">
      <c r="A330" s="259" t="n">
        <v>44714</v>
      </c>
      <c r="B330" s="260" t="n">
        <v>0.0017</v>
      </c>
      <c r="C330" s="258"/>
      <c r="D330" s="39"/>
      <c r="E330" s="39"/>
      <c r="F330" s="39"/>
      <c r="G330" s="39"/>
      <c r="H330" s="39"/>
      <c r="I330" s="39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customFormat="false" ht="12.75" hidden="false" customHeight="true" outlineLevel="0" collapsed="false">
      <c r="A331" s="259" t="n">
        <v>44715</v>
      </c>
      <c r="B331" s="260" t="n">
        <v>0.0017</v>
      </c>
      <c r="C331" s="258"/>
      <c r="D331" s="39"/>
      <c r="E331" s="39"/>
      <c r="F331" s="39"/>
      <c r="G331" s="39"/>
      <c r="H331" s="39"/>
      <c r="I331" s="39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customFormat="false" ht="12.75" hidden="false" customHeight="true" outlineLevel="0" collapsed="false">
      <c r="A332" s="259" t="n">
        <v>44718</v>
      </c>
      <c r="B332" s="260" t="n">
        <v>0.0017</v>
      </c>
      <c r="C332" s="258"/>
      <c r="D332" s="39"/>
      <c r="E332" s="39"/>
      <c r="F332" s="39"/>
      <c r="G332" s="39"/>
      <c r="H332" s="39"/>
      <c r="I332" s="39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customFormat="false" ht="12.75" hidden="false" customHeight="true" outlineLevel="0" collapsed="false">
      <c r="A333" s="259" t="n">
        <v>44719</v>
      </c>
      <c r="B333" s="260" t="n">
        <v>0.0017</v>
      </c>
      <c r="C333" s="258"/>
      <c r="D333" s="39"/>
      <c r="E333" s="39"/>
      <c r="F333" s="39"/>
      <c r="G333" s="39"/>
      <c r="H333" s="39"/>
      <c r="I333" s="39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customFormat="false" ht="12.75" hidden="false" customHeight="true" outlineLevel="0" collapsed="false">
      <c r="A334" s="259" t="n">
        <v>44720</v>
      </c>
      <c r="B334" s="260" t="n">
        <v>0.0017</v>
      </c>
      <c r="C334" s="258"/>
      <c r="D334" s="39"/>
      <c r="E334" s="39"/>
      <c r="F334" s="39"/>
      <c r="G334" s="39"/>
      <c r="H334" s="39"/>
      <c r="I334" s="39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customFormat="false" ht="12.75" hidden="false" customHeight="true" outlineLevel="0" collapsed="false">
      <c r="A335" s="259" t="n">
        <v>44721</v>
      </c>
      <c r="B335" s="260" t="n">
        <v>0.0017</v>
      </c>
      <c r="C335" s="258"/>
      <c r="D335" s="39"/>
      <c r="E335" s="39"/>
      <c r="F335" s="39"/>
      <c r="G335" s="39"/>
      <c r="H335" s="39"/>
      <c r="I335" s="39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customFormat="false" ht="12.75" hidden="false" customHeight="true" outlineLevel="0" collapsed="false">
      <c r="A336" s="259" t="n">
        <v>44722</v>
      </c>
      <c r="B336" s="260" t="n">
        <v>0.0017</v>
      </c>
      <c r="C336" s="258"/>
      <c r="D336" s="39"/>
      <c r="E336" s="39"/>
      <c r="F336" s="39"/>
      <c r="G336" s="39"/>
      <c r="H336" s="39"/>
      <c r="I336" s="39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customFormat="false" ht="12.75" hidden="false" customHeight="true" outlineLevel="0" collapsed="false">
      <c r="A337" s="259" t="n">
        <v>44725</v>
      </c>
      <c r="B337" s="260" t="n">
        <v>0.0017</v>
      </c>
      <c r="C337" s="258"/>
      <c r="D337" s="39"/>
      <c r="E337" s="39"/>
      <c r="F337" s="39"/>
      <c r="G337" s="39"/>
      <c r="H337" s="39"/>
      <c r="I337" s="39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customFormat="false" ht="12.75" hidden="false" customHeight="true" outlineLevel="0" collapsed="false">
      <c r="A338" s="259" t="n">
        <v>44726</v>
      </c>
      <c r="B338" s="260" t="n">
        <v>0.0017</v>
      </c>
      <c r="C338" s="258"/>
      <c r="D338" s="39"/>
      <c r="E338" s="39"/>
      <c r="F338" s="39"/>
      <c r="G338" s="39"/>
      <c r="H338" s="39"/>
      <c r="I338" s="39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customFormat="false" ht="12.75" hidden="false" customHeight="true" outlineLevel="0" collapsed="false">
      <c r="A339" s="259" t="n">
        <v>44727</v>
      </c>
      <c r="B339" s="260" t="n">
        <v>0.0017</v>
      </c>
      <c r="C339" s="39"/>
      <c r="D339" s="39"/>
      <c r="E339" s="39"/>
      <c r="F339" s="39"/>
      <c r="G339" s="39"/>
      <c r="H339" s="39"/>
      <c r="I339" s="39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customFormat="false" ht="12.75" hidden="false" customHeight="true" outlineLevel="0" collapsed="false">
      <c r="A340" s="259" t="n">
        <v>44729</v>
      </c>
      <c r="B340" s="260" t="n">
        <v>0.0016</v>
      </c>
      <c r="C340" s="39"/>
      <c r="D340" s="39"/>
      <c r="E340" s="39"/>
      <c r="F340" s="39"/>
      <c r="G340" s="39"/>
      <c r="H340" s="39"/>
      <c r="I340" s="39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customFormat="false" ht="12.75" hidden="false" customHeight="true" outlineLevel="0" collapsed="false">
      <c r="A341" s="259" t="n">
        <v>44732</v>
      </c>
      <c r="B341" s="260" t="n">
        <v>0.0016</v>
      </c>
      <c r="C341" s="39"/>
      <c r="D341" s="39"/>
      <c r="E341" s="39"/>
      <c r="F341" s="39"/>
      <c r="G341" s="39"/>
      <c r="H341" s="39"/>
      <c r="I341" s="39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customFormat="false" ht="12.75" hidden="false" customHeight="true" outlineLevel="0" collapsed="false">
      <c r="A342" s="259" t="n">
        <v>44733</v>
      </c>
      <c r="B342" s="260" t="n">
        <v>0.0016</v>
      </c>
      <c r="C342" s="39"/>
      <c r="D342" s="39"/>
      <c r="E342" s="39"/>
      <c r="F342" s="39"/>
      <c r="G342" s="39"/>
      <c r="H342" s="39"/>
      <c r="I342" s="39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customFormat="false" ht="12.75" hidden="false" customHeight="true" outlineLevel="0" collapsed="false">
      <c r="A343" s="259" t="n">
        <v>44734</v>
      </c>
      <c r="B343" s="260" t="n">
        <v>0.0016</v>
      </c>
      <c r="C343" s="39"/>
      <c r="D343" s="39"/>
      <c r="E343" s="39"/>
      <c r="F343" s="39"/>
      <c r="G343" s="39"/>
      <c r="H343" s="39"/>
      <c r="I343" s="39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customFormat="false" ht="12.75" hidden="false" customHeight="true" outlineLevel="0" collapsed="false">
      <c r="A344" s="259" t="n">
        <v>44735</v>
      </c>
      <c r="B344" s="260" t="n">
        <v>0.0016</v>
      </c>
      <c r="C344" s="39"/>
      <c r="D344" s="39"/>
      <c r="E344" s="39"/>
      <c r="F344" s="39"/>
      <c r="G344" s="39"/>
      <c r="H344" s="39"/>
      <c r="I344" s="39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customFormat="false" ht="12.75" hidden="false" customHeight="true" outlineLevel="0" collapsed="false">
      <c r="A345" s="259" t="n">
        <v>44736</v>
      </c>
      <c r="B345" s="260" t="n">
        <v>0.0016</v>
      </c>
      <c r="C345" s="39"/>
      <c r="D345" s="39"/>
      <c r="E345" s="39"/>
      <c r="F345" s="39"/>
      <c r="G345" s="39"/>
      <c r="H345" s="39"/>
      <c r="I345" s="39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customFormat="false" ht="12.75" hidden="false" customHeight="true" outlineLevel="0" collapsed="false">
      <c r="A346" s="259" t="n">
        <v>44739</v>
      </c>
      <c r="B346" s="260" t="n">
        <v>0.0016</v>
      </c>
      <c r="C346" s="39"/>
      <c r="D346" s="39"/>
      <c r="E346" s="39"/>
      <c r="F346" s="39"/>
      <c r="G346" s="39"/>
      <c r="H346" s="39"/>
      <c r="I346" s="39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customFormat="false" ht="12.75" hidden="false" customHeight="true" outlineLevel="0" collapsed="false">
      <c r="A347" s="259" t="n">
        <v>44740</v>
      </c>
      <c r="B347" s="260" t="n">
        <v>0.0016</v>
      </c>
      <c r="C347" s="39"/>
      <c r="D347" s="39"/>
      <c r="E347" s="39"/>
      <c r="F347" s="39"/>
      <c r="G347" s="39"/>
      <c r="H347" s="39"/>
      <c r="I347" s="39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customFormat="false" ht="12.75" hidden="false" customHeight="true" outlineLevel="0" collapsed="false">
      <c r="A348" s="259" t="n">
        <v>44741</v>
      </c>
      <c r="B348" s="260" t="n">
        <v>0.0015</v>
      </c>
      <c r="C348" s="39"/>
      <c r="D348" s="39"/>
      <c r="E348" s="39"/>
      <c r="F348" s="39"/>
      <c r="G348" s="39"/>
      <c r="H348" s="39"/>
      <c r="I348" s="39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customFormat="false" ht="12.75" hidden="false" customHeight="true" outlineLevel="0" collapsed="false">
      <c r="A349" s="259" t="n">
        <v>44742</v>
      </c>
      <c r="B349" s="260" t="n">
        <v>0.0016</v>
      </c>
      <c r="C349" s="39"/>
      <c r="D349" s="39"/>
      <c r="E349" s="39"/>
      <c r="F349" s="39"/>
      <c r="G349" s="39"/>
      <c r="H349" s="39"/>
      <c r="I349" s="39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customFormat="false" ht="12.75" hidden="false" customHeight="true" outlineLevel="0" collapsed="false">
      <c r="A350" s="259" t="n">
        <v>44743</v>
      </c>
      <c r="B350" s="260" t="n">
        <v>0.0016</v>
      </c>
      <c r="C350" s="39"/>
      <c r="D350" s="39"/>
      <c r="E350" s="39"/>
      <c r="F350" s="39"/>
      <c r="G350" s="39"/>
      <c r="H350" s="39"/>
      <c r="I350" s="39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customFormat="false" ht="12.75" hidden="false" customHeight="true" outlineLevel="0" collapsed="false">
      <c r="A351" s="259" t="n">
        <v>44746</v>
      </c>
      <c r="B351" s="260" t="n">
        <v>0.0016</v>
      </c>
      <c r="C351" s="39"/>
      <c r="D351" s="39"/>
      <c r="E351" s="39"/>
      <c r="F351" s="39"/>
      <c r="G351" s="39"/>
      <c r="H351" s="39"/>
      <c r="I351" s="39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customFormat="false" ht="12.75" hidden="false" customHeight="true" outlineLevel="0" collapsed="false">
      <c r="A352" s="259" t="n">
        <v>44747</v>
      </c>
      <c r="B352" s="260" t="n">
        <v>0.0016</v>
      </c>
      <c r="C352" s="39"/>
      <c r="D352" s="39"/>
      <c r="E352" s="39"/>
      <c r="F352" s="39"/>
      <c r="G352" s="39"/>
      <c r="H352" s="39"/>
      <c r="I352" s="39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customFormat="false" ht="12.75" hidden="false" customHeight="true" outlineLevel="0" collapsed="false">
      <c r="A353" s="259" t="n">
        <v>44748</v>
      </c>
      <c r="B353" s="260" t="n">
        <v>0.0016</v>
      </c>
      <c r="C353" s="39"/>
      <c r="D353" s="39"/>
      <c r="E353" s="39"/>
      <c r="F353" s="39"/>
      <c r="G353" s="39"/>
      <c r="H353" s="39"/>
      <c r="I353" s="39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customFormat="false" ht="12.75" hidden="false" customHeight="true" outlineLevel="0" collapsed="false">
      <c r="A354" s="259" t="n">
        <v>44749</v>
      </c>
      <c r="B354" s="260" t="n">
        <v>0.0016</v>
      </c>
      <c r="C354" s="39"/>
      <c r="D354" s="39"/>
      <c r="E354" s="39"/>
      <c r="F354" s="39"/>
      <c r="G354" s="39"/>
      <c r="H354" s="39"/>
      <c r="I354" s="39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customFormat="false" ht="12.75" hidden="false" customHeight="true" outlineLevel="0" collapsed="false">
      <c r="A355" s="259" t="n">
        <v>44750</v>
      </c>
      <c r="B355" s="260" t="n">
        <v>0.0016</v>
      </c>
      <c r="C355" s="39"/>
      <c r="D355" s="39"/>
      <c r="E355" s="39"/>
      <c r="F355" s="39"/>
      <c r="G355" s="39"/>
      <c r="H355" s="39"/>
      <c r="I355" s="39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customFormat="false" ht="12.75" hidden="false" customHeight="true" outlineLevel="0" collapsed="false">
      <c r="A356" s="259" t="n">
        <v>44753</v>
      </c>
      <c r="B356" s="260" t="n">
        <v>0.0016</v>
      </c>
      <c r="C356" s="39"/>
      <c r="D356" s="39"/>
      <c r="E356" s="39"/>
      <c r="F356" s="39"/>
      <c r="G356" s="39"/>
      <c r="H356" s="39"/>
      <c r="I356" s="39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customFormat="false" ht="12.75" hidden="false" customHeight="true" outlineLevel="0" collapsed="false">
      <c r="A357" s="259" t="n">
        <v>44754</v>
      </c>
      <c r="B357" s="260" t="n">
        <v>0.0016</v>
      </c>
      <c r="C357" s="39"/>
      <c r="D357" s="39"/>
      <c r="E357" s="39"/>
      <c r="F357" s="39"/>
      <c r="G357" s="39"/>
      <c r="H357" s="39"/>
      <c r="I357" s="39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customFormat="false" ht="12.75" hidden="false" customHeight="true" outlineLevel="0" collapsed="false">
      <c r="A358" s="259" t="n">
        <v>44755</v>
      </c>
      <c r="B358" s="260" t="n">
        <v>0.0016</v>
      </c>
      <c r="C358" s="39"/>
      <c r="D358" s="39"/>
      <c r="E358" s="39"/>
      <c r="F358" s="39"/>
      <c r="G358" s="39"/>
      <c r="H358" s="39"/>
      <c r="I358" s="39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customFormat="false" ht="12.75" hidden="false" customHeight="true" outlineLevel="0" collapsed="false">
      <c r="A359" s="259" t="n">
        <v>44756</v>
      </c>
      <c r="B359" s="260" t="n">
        <v>0.0016</v>
      </c>
      <c r="C359" s="39"/>
      <c r="D359" s="39"/>
      <c r="E359" s="39"/>
      <c r="F359" s="39"/>
      <c r="G359" s="39"/>
      <c r="H359" s="39"/>
      <c r="I359" s="39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customFormat="false" ht="12.75" hidden="false" customHeight="true" outlineLevel="0" collapsed="false">
      <c r="A360" s="259" t="n">
        <v>44757</v>
      </c>
      <c r="B360" s="260" t="n">
        <v>0.0016</v>
      </c>
      <c r="C360" s="39"/>
      <c r="D360" s="39"/>
      <c r="E360" s="39"/>
      <c r="F360" s="39"/>
      <c r="G360" s="39"/>
      <c r="H360" s="39"/>
      <c r="I360" s="39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customFormat="false" ht="12.75" hidden="false" customHeight="true" outlineLevel="0" collapsed="false">
      <c r="A361" s="259" t="n">
        <v>44760</v>
      </c>
      <c r="B361" s="260" t="n">
        <v>0.0016</v>
      </c>
      <c r="C361" s="39"/>
      <c r="D361" s="39"/>
      <c r="E361" s="39"/>
      <c r="F361" s="39"/>
      <c r="G361" s="39"/>
      <c r="H361" s="39"/>
      <c r="I361" s="39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customFormat="false" ht="12.75" hidden="false" customHeight="true" outlineLevel="0" collapsed="false">
      <c r="A362" s="259" t="n">
        <v>44761</v>
      </c>
      <c r="B362" s="260" t="n">
        <v>0.0016</v>
      </c>
      <c r="C362" s="39"/>
      <c r="D362" s="39"/>
      <c r="E362" s="39"/>
      <c r="F362" s="39"/>
      <c r="G362" s="39"/>
      <c r="H362" s="39"/>
      <c r="I362" s="39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customFormat="false" ht="12.75" hidden="false" customHeight="true" outlineLevel="0" collapsed="false">
      <c r="A363" s="259" t="n">
        <v>44762</v>
      </c>
      <c r="B363" s="260" t="n">
        <v>0.0017</v>
      </c>
      <c r="C363" s="39"/>
      <c r="D363" s="39"/>
      <c r="E363" s="39"/>
      <c r="F363" s="39"/>
      <c r="G363" s="39"/>
      <c r="H363" s="39"/>
      <c r="I363" s="39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customFormat="false" ht="12.75" hidden="false" customHeight="true" outlineLevel="0" collapsed="false">
      <c r="A364" s="259" t="n">
        <v>44763</v>
      </c>
      <c r="B364" s="260" t="n">
        <v>0.0017</v>
      </c>
      <c r="C364" s="39"/>
      <c r="D364" s="39"/>
      <c r="E364" s="39"/>
      <c r="F364" s="39"/>
      <c r="G364" s="39"/>
      <c r="H364" s="39"/>
      <c r="I364" s="39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customFormat="false" ht="12.75" hidden="false" customHeight="true" outlineLevel="0" collapsed="false">
      <c r="A365" s="259" t="n">
        <v>44764</v>
      </c>
      <c r="B365" s="260" t="n">
        <v>0.0017</v>
      </c>
      <c r="C365" s="39"/>
      <c r="D365" s="39"/>
      <c r="E365" s="39"/>
      <c r="F365" s="39"/>
      <c r="G365" s="39"/>
      <c r="H365" s="39"/>
      <c r="I365" s="39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customFormat="false" ht="12.75" hidden="false" customHeight="true" outlineLevel="0" collapsed="false">
      <c r="A366" s="259" t="n">
        <v>44767</v>
      </c>
      <c r="B366" s="260" t="n">
        <v>0.0017</v>
      </c>
      <c r="C366" s="39"/>
      <c r="D366" s="39"/>
      <c r="E366" s="39"/>
      <c r="F366" s="39"/>
      <c r="G366" s="39"/>
      <c r="H366" s="39"/>
      <c r="I366" s="39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customFormat="false" ht="12.75" hidden="false" customHeight="true" outlineLevel="0" collapsed="false">
      <c r="A367" s="259" t="n">
        <v>44768</v>
      </c>
      <c r="B367" s="260" t="n">
        <v>0.0017</v>
      </c>
      <c r="C367" s="39"/>
      <c r="D367" s="39"/>
      <c r="E367" s="39"/>
      <c r="F367" s="39"/>
      <c r="G367" s="39"/>
      <c r="H367" s="39"/>
      <c r="I367" s="39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customFormat="false" ht="12.75" hidden="false" customHeight="true" outlineLevel="0" collapsed="false">
      <c r="A368" s="259" t="n">
        <v>44769</v>
      </c>
      <c r="B368" s="260" t="n">
        <v>0.0017</v>
      </c>
      <c r="C368" s="39"/>
      <c r="D368" s="39"/>
      <c r="E368" s="39"/>
      <c r="F368" s="39"/>
      <c r="G368" s="39"/>
      <c r="H368" s="39"/>
      <c r="I368" s="39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customFormat="false" ht="12.75" hidden="false" customHeight="true" outlineLevel="0" collapsed="false">
      <c r="A369" s="259" t="n">
        <v>44770</v>
      </c>
      <c r="B369" s="260" t="n">
        <v>0.0017</v>
      </c>
      <c r="C369" s="39"/>
      <c r="D369" s="39"/>
      <c r="E369" s="39"/>
      <c r="F369" s="39"/>
      <c r="G369" s="39"/>
      <c r="H369" s="39"/>
      <c r="I369" s="39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customFormat="false" ht="12.75" hidden="false" customHeight="true" outlineLevel="0" collapsed="false">
      <c r="A370" s="259" t="n">
        <v>44771</v>
      </c>
      <c r="B370" s="260" t="n">
        <v>0.0017</v>
      </c>
      <c r="C370" s="39"/>
      <c r="D370" s="39"/>
      <c r="E370" s="39"/>
      <c r="F370" s="39"/>
      <c r="G370" s="39"/>
      <c r="H370" s="39"/>
      <c r="I370" s="39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customFormat="false" ht="12.75" hidden="false" customHeight="true" outlineLevel="0" collapsed="false">
      <c r="A371" s="259" t="n">
        <v>44774</v>
      </c>
      <c r="B371" s="260" t="n">
        <v>0.0017</v>
      </c>
      <c r="C371" s="39"/>
      <c r="D371" s="39"/>
      <c r="E371" s="39"/>
      <c r="F371" s="39"/>
      <c r="G371" s="39"/>
      <c r="H371" s="39"/>
      <c r="I371" s="39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customFormat="false" ht="12.75" hidden="false" customHeight="true" outlineLevel="0" collapsed="false">
      <c r="A372" s="259" t="n">
        <v>44775</v>
      </c>
      <c r="B372" s="260" t="n">
        <v>0.0017</v>
      </c>
      <c r="C372" s="39"/>
      <c r="D372" s="39"/>
      <c r="E372" s="39"/>
      <c r="F372" s="39"/>
      <c r="G372" s="39"/>
      <c r="H372" s="39"/>
      <c r="I372" s="39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customFormat="false" ht="12.75" hidden="false" customHeight="true" outlineLevel="0" collapsed="false">
      <c r="A373" s="259" t="n">
        <v>44776</v>
      </c>
      <c r="B373" s="260" t="n">
        <v>0.0017</v>
      </c>
      <c r="C373" s="39"/>
      <c r="D373" s="39"/>
      <c r="E373" s="39"/>
      <c r="F373" s="39"/>
      <c r="G373" s="39"/>
      <c r="H373" s="39"/>
      <c r="I373" s="39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customFormat="false" ht="12.75" hidden="false" customHeight="true" outlineLevel="0" collapsed="false">
      <c r="A374" s="259" t="n">
        <v>44777</v>
      </c>
      <c r="B374" s="260" t="n">
        <v>0.0017</v>
      </c>
      <c r="C374" s="39"/>
      <c r="D374" s="39"/>
      <c r="E374" s="39"/>
      <c r="F374" s="39"/>
      <c r="G374" s="39"/>
      <c r="H374" s="39"/>
      <c r="I374" s="39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customFormat="false" ht="12.75" hidden="false" customHeight="true" outlineLevel="0" collapsed="false">
      <c r="A375" s="259" t="n">
        <v>44778</v>
      </c>
      <c r="B375" s="260" t="n">
        <v>0.0017</v>
      </c>
      <c r="C375" s="39"/>
      <c r="D375" s="39"/>
      <c r="E375" s="39"/>
      <c r="F375" s="39"/>
      <c r="G375" s="39"/>
      <c r="H375" s="39"/>
      <c r="I375" s="39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customFormat="false" ht="12.75" hidden="false" customHeight="true" outlineLevel="0" collapsed="false">
      <c r="A376" s="259" t="n">
        <v>44781</v>
      </c>
      <c r="B376" s="260" t="n">
        <v>0.0017</v>
      </c>
      <c r="C376" s="39"/>
      <c r="D376" s="39"/>
      <c r="E376" s="39"/>
      <c r="F376" s="39"/>
      <c r="G376" s="39"/>
      <c r="H376" s="39"/>
      <c r="I376" s="39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customFormat="false" ht="12.75" hidden="false" customHeight="true" outlineLevel="0" collapsed="false">
      <c r="A377" s="259" t="n">
        <v>44782</v>
      </c>
      <c r="B377" s="260" t="n">
        <v>0.0018</v>
      </c>
      <c r="C377" s="39"/>
      <c r="D377" s="39"/>
      <c r="E377" s="39"/>
      <c r="F377" s="39"/>
      <c r="G377" s="39"/>
      <c r="H377" s="39"/>
      <c r="I377" s="39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customFormat="false" ht="12.75" hidden="false" customHeight="true" outlineLevel="0" collapsed="false">
      <c r="A378" s="259" t="n">
        <v>44783</v>
      </c>
      <c r="B378" s="260" t="n">
        <v>0.0018</v>
      </c>
      <c r="C378" s="39"/>
      <c r="D378" s="39"/>
      <c r="E378" s="39"/>
      <c r="F378" s="39"/>
      <c r="G378" s="39"/>
      <c r="H378" s="39"/>
      <c r="I378" s="39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customFormat="false" ht="12.75" hidden="false" customHeight="true" outlineLevel="0" collapsed="false">
      <c r="A379" s="259" t="n">
        <v>44784</v>
      </c>
      <c r="B379" s="260" t="n">
        <v>0.0018</v>
      </c>
      <c r="C379" s="39"/>
      <c r="D379" s="39"/>
      <c r="E379" s="39"/>
      <c r="F379" s="39"/>
      <c r="G379" s="39"/>
      <c r="H379" s="39"/>
      <c r="I379" s="39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customFormat="false" ht="12.75" hidden="false" customHeight="true" outlineLevel="0" collapsed="false">
      <c r="A380" s="259" t="n">
        <v>44785</v>
      </c>
      <c r="B380" s="260" t="n">
        <v>0.0018</v>
      </c>
      <c r="C380" s="39"/>
      <c r="D380" s="39"/>
      <c r="E380" s="39"/>
      <c r="F380" s="39"/>
      <c r="G380" s="39"/>
      <c r="H380" s="39"/>
      <c r="I380" s="39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customFormat="false" ht="12.75" hidden="false" customHeight="true" outlineLevel="0" collapsed="false">
      <c r="A381" s="259" t="n">
        <v>44788</v>
      </c>
      <c r="B381" s="260" t="n">
        <v>0.0018</v>
      </c>
      <c r="C381" s="39"/>
      <c r="D381" s="39"/>
      <c r="E381" s="39"/>
      <c r="F381" s="39"/>
      <c r="G381" s="39"/>
      <c r="H381" s="39"/>
      <c r="I381" s="39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customFormat="false" ht="12.75" hidden="false" customHeight="true" outlineLevel="0" collapsed="false">
      <c r="A382" s="259" t="n">
        <v>44789</v>
      </c>
      <c r="B382" s="260" t="n">
        <v>0.0017</v>
      </c>
      <c r="C382" s="39"/>
      <c r="D382" s="39"/>
      <c r="E382" s="39"/>
      <c r="F382" s="39"/>
      <c r="G382" s="39"/>
      <c r="H382" s="39"/>
      <c r="I382" s="39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customFormat="false" ht="12.75" hidden="false" customHeight="true" outlineLevel="0" collapsed="false">
      <c r="A383" s="259" t="n">
        <v>44790</v>
      </c>
      <c r="B383" s="260" t="n">
        <v>0.0017</v>
      </c>
      <c r="C383" s="39"/>
      <c r="D383" s="39"/>
      <c r="E383" s="39"/>
      <c r="F383" s="39"/>
      <c r="G383" s="39"/>
      <c r="H383" s="39"/>
      <c r="I383" s="39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customFormat="false" ht="12.75" hidden="false" customHeight="true" outlineLevel="0" collapsed="false">
      <c r="A384" s="259" t="n">
        <v>44791</v>
      </c>
      <c r="B384" s="260" t="n">
        <v>0.0018</v>
      </c>
      <c r="C384" s="39"/>
      <c r="D384" s="39"/>
      <c r="E384" s="39"/>
      <c r="F384" s="39"/>
      <c r="G384" s="39"/>
      <c r="H384" s="39"/>
      <c r="I384" s="39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customFormat="false" ht="12.75" hidden="false" customHeight="true" outlineLevel="0" collapsed="false">
      <c r="A385" s="259" t="n">
        <v>44792</v>
      </c>
      <c r="B385" s="260" t="n">
        <v>0.0018</v>
      </c>
      <c r="C385" s="39"/>
      <c r="D385" s="39"/>
      <c r="E385" s="39"/>
      <c r="F385" s="39"/>
      <c r="G385" s="39"/>
      <c r="H385" s="39"/>
      <c r="I385" s="39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customFormat="false" ht="12.75" hidden="false" customHeight="true" outlineLevel="0" collapsed="false">
      <c r="A386" s="259" t="n">
        <v>44795</v>
      </c>
      <c r="B386" s="260" t="n">
        <v>0.0017</v>
      </c>
      <c r="C386" s="39"/>
      <c r="D386" s="39"/>
      <c r="E386" s="39"/>
      <c r="F386" s="39"/>
      <c r="G386" s="39"/>
      <c r="H386" s="39"/>
      <c r="I386" s="39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customFormat="false" ht="12.75" hidden="false" customHeight="true" outlineLevel="0" collapsed="false">
      <c r="A387" s="259" t="n">
        <v>44796</v>
      </c>
      <c r="B387" s="260" t="n">
        <v>0.0017</v>
      </c>
      <c r="C387" s="39"/>
      <c r="D387" s="39"/>
      <c r="E387" s="39"/>
      <c r="F387" s="39"/>
      <c r="G387" s="39"/>
      <c r="H387" s="39"/>
      <c r="I387" s="39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customFormat="false" ht="12.75" hidden="false" customHeight="true" outlineLevel="0" collapsed="false">
      <c r="A388" s="259" t="n">
        <v>44797</v>
      </c>
      <c r="B388" s="260" t="n">
        <v>0.0017</v>
      </c>
      <c r="C388" s="39"/>
      <c r="D388" s="39"/>
      <c r="E388" s="39"/>
      <c r="F388" s="39"/>
      <c r="G388" s="39"/>
      <c r="H388" s="39"/>
      <c r="I388" s="39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customFormat="false" ht="12.75" hidden="false" customHeight="true" outlineLevel="0" collapsed="false">
      <c r="A389" s="259" t="n">
        <v>44798</v>
      </c>
      <c r="B389" s="260" t="n">
        <v>0.0017</v>
      </c>
      <c r="C389" s="39"/>
      <c r="D389" s="39"/>
      <c r="E389" s="39"/>
      <c r="F389" s="39"/>
      <c r="G389" s="39"/>
      <c r="H389" s="39"/>
      <c r="I389" s="39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customFormat="false" ht="12.75" hidden="false" customHeight="true" outlineLevel="0" collapsed="false">
      <c r="A390" s="259" t="n">
        <v>44799</v>
      </c>
      <c r="B390" s="260" t="n">
        <v>0.0017</v>
      </c>
      <c r="C390" s="39"/>
      <c r="D390" s="39"/>
      <c r="E390" s="39"/>
      <c r="F390" s="39"/>
      <c r="G390" s="39"/>
      <c r="H390" s="39"/>
      <c r="I390" s="39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customFormat="false" ht="12.75" hidden="false" customHeight="true" outlineLevel="0" collapsed="false">
      <c r="A391" s="259" t="n">
        <v>44802</v>
      </c>
      <c r="B391" s="260" t="n">
        <v>0.0017</v>
      </c>
      <c r="C391" s="39"/>
      <c r="D391" s="39"/>
      <c r="E391" s="39"/>
      <c r="F391" s="39"/>
      <c r="G391" s="39"/>
      <c r="H391" s="39"/>
      <c r="I391" s="39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customFormat="false" ht="12.75" hidden="false" customHeight="true" outlineLevel="0" collapsed="false">
      <c r="A392" s="259" t="n">
        <v>44803</v>
      </c>
      <c r="B392" s="260" t="n">
        <v>0.0017</v>
      </c>
      <c r="C392" s="39"/>
      <c r="D392" s="39"/>
      <c r="E392" s="39"/>
      <c r="F392" s="39"/>
      <c r="G392" s="39"/>
      <c r="H392" s="39"/>
      <c r="I392" s="39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customFormat="false" ht="12.75" hidden="false" customHeight="true" outlineLevel="0" collapsed="false">
      <c r="A393" s="259" t="n">
        <v>44804</v>
      </c>
      <c r="B393" s="260" t="n">
        <v>0.0017</v>
      </c>
      <c r="C393" s="39"/>
      <c r="D393" s="39"/>
      <c r="E393" s="39"/>
      <c r="F393" s="39"/>
      <c r="G393" s="39"/>
      <c r="H393" s="39"/>
      <c r="I393" s="39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customFormat="false" ht="12.75" hidden="false" customHeight="true" outlineLevel="0" collapsed="false">
      <c r="A394" s="259" t="n">
        <v>44805</v>
      </c>
      <c r="B394" s="260" t="n">
        <v>0.0017</v>
      </c>
      <c r="C394" s="39"/>
      <c r="D394" s="39"/>
      <c r="E394" s="39"/>
      <c r="F394" s="39"/>
      <c r="G394" s="39"/>
      <c r="H394" s="39"/>
      <c r="I394" s="39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customFormat="false" ht="12.75" hidden="false" customHeight="true" outlineLevel="0" collapsed="false">
      <c r="A395" s="259" t="n">
        <v>44806</v>
      </c>
      <c r="B395" s="260" t="n">
        <v>0.0017</v>
      </c>
      <c r="C395" s="39"/>
      <c r="D395" s="39"/>
      <c r="E395" s="39"/>
      <c r="F395" s="39"/>
      <c r="G395" s="39"/>
      <c r="H395" s="39"/>
      <c r="I395" s="39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customFormat="false" ht="12.75" hidden="false" customHeight="true" outlineLevel="0" collapsed="false">
      <c r="A396" s="259" t="n">
        <v>44809</v>
      </c>
      <c r="B396" s="260" t="n">
        <v>0.0017</v>
      </c>
      <c r="C396" s="39"/>
      <c r="D396" s="39"/>
      <c r="E396" s="39"/>
      <c r="F396" s="39"/>
      <c r="G396" s="39"/>
      <c r="H396" s="39"/>
      <c r="I396" s="39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customFormat="false" ht="12.75" hidden="false" customHeight="true" outlineLevel="0" collapsed="false">
      <c r="A397" s="259" t="n">
        <v>44810</v>
      </c>
      <c r="B397" s="260" t="n">
        <v>0.0017</v>
      </c>
      <c r="C397" s="39"/>
      <c r="D397" s="39"/>
      <c r="E397" s="39"/>
      <c r="F397" s="39"/>
      <c r="G397" s="39"/>
      <c r="H397" s="39"/>
      <c r="I397" s="39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customFormat="false" ht="12.75" hidden="false" customHeight="true" outlineLevel="0" collapsed="false">
      <c r="A398" s="259" t="n">
        <v>44812</v>
      </c>
      <c r="B398" s="260" t="n">
        <v>0.0017</v>
      </c>
      <c r="C398" s="39"/>
      <c r="D398" s="39"/>
      <c r="E398" s="39"/>
      <c r="F398" s="39"/>
      <c r="G398" s="39"/>
      <c r="H398" s="39"/>
      <c r="I398" s="39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customFormat="false" ht="12.75" hidden="false" customHeight="true" outlineLevel="0" collapsed="false">
      <c r="A399" s="259" t="n">
        <v>44813</v>
      </c>
      <c r="B399" s="260" t="n">
        <v>0.0017</v>
      </c>
      <c r="C399" s="39"/>
      <c r="D399" s="39"/>
      <c r="E399" s="39"/>
      <c r="F399" s="39"/>
      <c r="G399" s="39"/>
      <c r="H399" s="39"/>
      <c r="I399" s="39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customFormat="false" ht="12.75" hidden="false" customHeight="true" outlineLevel="0" collapsed="false">
      <c r="A400" s="259" t="n">
        <v>44816</v>
      </c>
      <c r="B400" s="260" t="n">
        <v>0.0017</v>
      </c>
      <c r="C400" s="39"/>
      <c r="D400" s="39"/>
      <c r="E400" s="39"/>
      <c r="F400" s="39"/>
      <c r="G400" s="39"/>
      <c r="H400" s="39"/>
      <c r="I400" s="39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customFormat="false" ht="12.75" hidden="false" customHeight="true" outlineLevel="0" collapsed="false">
      <c r="A401" s="259" t="n">
        <v>44817</v>
      </c>
      <c r="B401" s="260" t="n">
        <v>0.0017</v>
      </c>
      <c r="C401" s="39"/>
      <c r="D401" s="39"/>
      <c r="E401" s="39"/>
      <c r="F401" s="39"/>
      <c r="G401" s="39"/>
      <c r="H401" s="39"/>
      <c r="I401" s="39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customFormat="false" ht="12.75" hidden="false" customHeight="true" outlineLevel="0" collapsed="false">
      <c r="A402" s="259" t="n">
        <v>44818</v>
      </c>
      <c r="B402" s="260" t="n">
        <v>0.0017</v>
      </c>
      <c r="C402" s="39"/>
      <c r="D402" s="39"/>
      <c r="E402" s="39"/>
      <c r="F402" s="39"/>
      <c r="G402" s="39"/>
      <c r="H402" s="39"/>
      <c r="I402" s="39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customFormat="false" ht="12.75" hidden="false" customHeight="true" outlineLevel="0" collapsed="false">
      <c r="A403" s="259" t="n">
        <v>44819</v>
      </c>
      <c r="B403" s="260" t="n">
        <v>0.0017</v>
      </c>
      <c r="C403" s="39"/>
      <c r="D403" s="39"/>
      <c r="E403" s="39"/>
      <c r="F403" s="39"/>
      <c r="G403" s="39"/>
      <c r="H403" s="39"/>
      <c r="I403" s="39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customFormat="false" ht="12.75" hidden="false" customHeight="true" outlineLevel="0" collapsed="false">
      <c r="A404" s="259" t="n">
        <v>44820</v>
      </c>
      <c r="B404" s="260" t="n">
        <v>0.0017</v>
      </c>
      <c r="C404" s="39"/>
      <c r="D404" s="39"/>
      <c r="E404" s="39"/>
      <c r="F404" s="39"/>
      <c r="G404" s="39"/>
      <c r="H404" s="39"/>
      <c r="I404" s="39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customFormat="false" ht="12.75" hidden="false" customHeight="true" outlineLevel="0" collapsed="false">
      <c r="A405" s="259" t="n">
        <v>44823</v>
      </c>
      <c r="B405" s="260" t="n">
        <v>0.0017</v>
      </c>
      <c r="C405" s="39"/>
      <c r="D405" s="39"/>
      <c r="E405" s="39"/>
      <c r="F405" s="39"/>
      <c r="G405" s="39"/>
      <c r="H405" s="39"/>
      <c r="I405" s="39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customFormat="false" ht="12.75" hidden="false" customHeight="true" outlineLevel="0" collapsed="false">
      <c r="A406" s="259" t="n">
        <v>44824</v>
      </c>
      <c r="B406" s="260" t="n">
        <v>0.0017</v>
      </c>
      <c r="C406" s="39"/>
      <c r="D406" s="39"/>
      <c r="E406" s="39"/>
      <c r="F406" s="39"/>
      <c r="G406" s="39"/>
      <c r="H406" s="39"/>
      <c r="I406" s="39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customFormat="false" ht="12.75" hidden="false" customHeight="true" outlineLevel="0" collapsed="false">
      <c r="A407" s="259" t="n">
        <v>44825</v>
      </c>
      <c r="B407" s="260" t="n">
        <v>0.0017</v>
      </c>
      <c r="C407" s="39"/>
      <c r="D407" s="39"/>
      <c r="E407" s="39"/>
      <c r="F407" s="39"/>
      <c r="G407" s="39"/>
      <c r="H407" s="39"/>
      <c r="I407" s="39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customFormat="false" ht="12.75" hidden="false" customHeight="true" outlineLevel="0" collapsed="false">
      <c r="A408" s="259" t="n">
        <v>44826</v>
      </c>
      <c r="B408" s="260" t="n">
        <v>0.0017</v>
      </c>
      <c r="C408" s="39"/>
      <c r="D408" s="39"/>
      <c r="E408" s="39"/>
      <c r="F408" s="39"/>
      <c r="G408" s="39"/>
      <c r="H408" s="39"/>
      <c r="I408" s="39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customFormat="false" ht="12.75" hidden="false" customHeight="true" outlineLevel="0" collapsed="false">
      <c r="A409" s="259" t="n">
        <v>44827</v>
      </c>
      <c r="B409" s="260" t="n">
        <v>0.0016</v>
      </c>
      <c r="C409" s="39"/>
      <c r="D409" s="39"/>
      <c r="E409" s="39"/>
      <c r="F409" s="39"/>
      <c r="G409" s="39"/>
      <c r="H409" s="39"/>
      <c r="I409" s="39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customFormat="false" ht="12.75" hidden="false" customHeight="true" outlineLevel="0" collapsed="false">
      <c r="A410" s="259" t="n">
        <v>44830</v>
      </c>
      <c r="B410" s="260" t="n">
        <v>0.0016</v>
      </c>
      <c r="C410" s="39"/>
      <c r="D410" s="39"/>
      <c r="E410" s="39"/>
      <c r="F410" s="39"/>
      <c r="G410" s="39"/>
      <c r="H410" s="39"/>
      <c r="I410" s="39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customFormat="false" ht="12.75" hidden="false" customHeight="true" outlineLevel="0" collapsed="false">
      <c r="A411" s="259" t="n">
        <v>44831</v>
      </c>
      <c r="B411" s="260" t="n">
        <v>0.0016</v>
      </c>
      <c r="C411" s="39"/>
      <c r="D411" s="39"/>
      <c r="E411" s="39"/>
      <c r="F411" s="39"/>
      <c r="G411" s="39"/>
      <c r="H411" s="39"/>
      <c r="I411" s="39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customFormat="false" ht="12.75" hidden="false" customHeight="true" outlineLevel="0" collapsed="false">
      <c r="A412" s="259" t="n">
        <v>44832</v>
      </c>
      <c r="B412" s="260" t="n">
        <v>0.0016</v>
      </c>
      <c r="C412" s="39"/>
      <c r="D412" s="39"/>
      <c r="E412" s="39"/>
      <c r="F412" s="39"/>
      <c r="G412" s="39"/>
      <c r="H412" s="39"/>
      <c r="I412" s="39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customFormat="false" ht="12.75" hidden="false" customHeight="true" outlineLevel="0" collapsed="false">
      <c r="A413" s="259" t="n">
        <v>44833</v>
      </c>
      <c r="B413" s="260" t="n">
        <v>0.0016</v>
      </c>
      <c r="C413" s="39"/>
      <c r="D413" s="39"/>
      <c r="E413" s="39"/>
      <c r="F413" s="39"/>
      <c r="G413" s="39"/>
      <c r="H413" s="39"/>
      <c r="I413" s="39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customFormat="false" ht="12.75" hidden="false" customHeight="true" outlineLevel="0" collapsed="false">
      <c r="A414" s="259" t="n">
        <v>44834</v>
      </c>
      <c r="B414" s="260" t="n">
        <v>0.0016</v>
      </c>
      <c r="C414" s="39"/>
      <c r="D414" s="39"/>
      <c r="E414" s="39"/>
      <c r="F414" s="39"/>
      <c r="G414" s="39"/>
      <c r="H414" s="39"/>
      <c r="I414" s="39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customFormat="false" ht="12.75" hidden="false" customHeight="true" outlineLevel="0" collapsed="false">
      <c r="A415" s="259" t="n">
        <v>44837</v>
      </c>
      <c r="B415" s="260" t="n">
        <v>0.0016</v>
      </c>
      <c r="C415" s="39"/>
      <c r="D415" s="39"/>
      <c r="E415" s="39"/>
      <c r="F415" s="39"/>
      <c r="G415" s="39"/>
      <c r="H415" s="39"/>
      <c r="I415" s="39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customFormat="false" ht="12.75" hidden="false" customHeight="true" outlineLevel="0" collapsed="false">
      <c r="A416" s="259" t="n">
        <v>44838</v>
      </c>
      <c r="B416" s="260" t="n">
        <v>0.0016</v>
      </c>
      <c r="C416" s="39"/>
      <c r="D416" s="39"/>
      <c r="E416" s="39"/>
      <c r="F416" s="39"/>
      <c r="G416" s="39"/>
      <c r="H416" s="39"/>
      <c r="I416" s="39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customFormat="false" ht="12.75" hidden="false" customHeight="true" outlineLevel="0" collapsed="false">
      <c r="A417" s="259" t="n">
        <v>44839</v>
      </c>
      <c r="B417" s="260" t="n">
        <v>0.0016</v>
      </c>
      <c r="C417" s="39"/>
      <c r="D417" s="39"/>
      <c r="E417" s="39"/>
      <c r="F417" s="39"/>
      <c r="G417" s="39"/>
      <c r="H417" s="39"/>
      <c r="I417" s="39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customFormat="false" ht="12.75" hidden="false" customHeight="true" outlineLevel="0" collapsed="false">
      <c r="A418" s="259" t="n">
        <v>44840</v>
      </c>
      <c r="B418" s="260" t="n">
        <v>0.0016</v>
      </c>
      <c r="C418" s="39"/>
      <c r="D418" s="39"/>
      <c r="E418" s="39"/>
      <c r="F418" s="39"/>
      <c r="G418" s="39"/>
      <c r="H418" s="39"/>
      <c r="I418" s="39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customFormat="false" ht="12.75" hidden="false" customHeight="true" outlineLevel="0" collapsed="false">
      <c r="A419" s="259" t="n">
        <v>44841</v>
      </c>
      <c r="B419" s="260" t="n">
        <v>0.0016</v>
      </c>
      <c r="C419" s="39"/>
      <c r="D419" s="39"/>
      <c r="E419" s="39"/>
      <c r="F419" s="39"/>
      <c r="G419" s="39"/>
      <c r="H419" s="39"/>
      <c r="I419" s="39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customFormat="false" ht="12.75" hidden="false" customHeight="true" outlineLevel="0" collapsed="false">
      <c r="A420" s="259" t="n">
        <v>44844</v>
      </c>
      <c r="B420" s="260" t="n">
        <v>0.0016</v>
      </c>
      <c r="C420" s="39"/>
      <c r="D420" s="39"/>
      <c r="E420" s="39"/>
      <c r="F420" s="39"/>
      <c r="G420" s="39"/>
      <c r="H420" s="39"/>
      <c r="I420" s="39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customFormat="false" ht="12.75" hidden="false" customHeight="true" outlineLevel="0" collapsed="false">
      <c r="A421" s="259" t="n">
        <v>44845</v>
      </c>
      <c r="B421" s="260" t="n">
        <v>0.0016</v>
      </c>
      <c r="C421" s="39"/>
      <c r="D421" s="39"/>
      <c r="E421" s="39"/>
      <c r="F421" s="39"/>
      <c r="G421" s="39"/>
      <c r="H421" s="39"/>
      <c r="I421" s="39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customFormat="false" ht="12.75" hidden="false" customHeight="true" outlineLevel="0" collapsed="false">
      <c r="A422" s="259" t="n">
        <v>44847</v>
      </c>
      <c r="B422" s="260" t="n">
        <v>0.0015</v>
      </c>
      <c r="C422" s="39"/>
      <c r="D422" s="39"/>
      <c r="E422" s="39"/>
      <c r="F422" s="39"/>
      <c r="G422" s="39"/>
      <c r="H422" s="39"/>
      <c r="I422" s="39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customFormat="false" ht="12.75" hidden="false" customHeight="true" outlineLevel="0" collapsed="false">
      <c r="A423" s="259" t="n">
        <v>44848</v>
      </c>
      <c r="B423" s="260" t="n">
        <v>0.0015</v>
      </c>
      <c r="C423" s="39"/>
      <c r="D423" s="39"/>
      <c r="E423" s="39"/>
      <c r="F423" s="39"/>
      <c r="G423" s="39"/>
      <c r="H423" s="39"/>
      <c r="I423" s="39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customFormat="false" ht="12.75" hidden="false" customHeight="true" outlineLevel="0" collapsed="false">
      <c r="A424" s="259" t="n">
        <v>44851</v>
      </c>
      <c r="B424" s="260" t="n">
        <v>0.0015</v>
      </c>
      <c r="C424" s="39"/>
      <c r="D424" s="39"/>
      <c r="E424" s="39"/>
      <c r="F424" s="39"/>
      <c r="G424" s="39"/>
      <c r="H424" s="39"/>
      <c r="I424" s="39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customFormat="false" ht="12.75" hidden="false" customHeight="true" outlineLevel="0" collapsed="false">
      <c r="A425" s="259" t="n">
        <v>44852</v>
      </c>
      <c r="B425" s="260" t="n">
        <v>0.0015</v>
      </c>
      <c r="C425" s="39"/>
      <c r="D425" s="39"/>
      <c r="E425" s="39"/>
      <c r="F425" s="39"/>
      <c r="G425" s="39"/>
      <c r="H425" s="39"/>
      <c r="I425" s="39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customFormat="false" ht="12.75" hidden="false" customHeight="true" outlineLevel="0" collapsed="false">
      <c r="A426" s="259" t="n">
        <v>44853</v>
      </c>
      <c r="B426" s="260" t="n">
        <v>0.0015</v>
      </c>
      <c r="C426" s="39"/>
      <c r="D426" s="39"/>
      <c r="E426" s="39"/>
      <c r="F426" s="39"/>
      <c r="G426" s="39"/>
      <c r="H426" s="39"/>
      <c r="I426" s="39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customFormat="false" ht="12.75" hidden="false" customHeight="true" outlineLevel="0" collapsed="false">
      <c r="A427" s="259" t="n">
        <v>44854</v>
      </c>
      <c r="B427" s="260" t="n">
        <v>0.0015</v>
      </c>
      <c r="C427" s="39"/>
      <c r="D427" s="39"/>
      <c r="E427" s="39"/>
      <c r="F427" s="39"/>
      <c r="G427" s="39"/>
      <c r="H427" s="39"/>
      <c r="I427" s="39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customFormat="false" ht="12.75" hidden="false" customHeight="true" outlineLevel="0" collapsed="false">
      <c r="A428" s="259" t="n">
        <v>44855</v>
      </c>
      <c r="B428" s="260" t="n">
        <v>0.0015</v>
      </c>
      <c r="C428" s="39"/>
      <c r="D428" s="39"/>
      <c r="E428" s="39"/>
      <c r="F428" s="39"/>
      <c r="G428" s="39"/>
      <c r="H428" s="39"/>
      <c r="I428" s="39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customFormat="false" ht="12.75" hidden="false" customHeight="true" outlineLevel="0" collapsed="false">
      <c r="A429" s="259" t="n">
        <v>44858</v>
      </c>
      <c r="B429" s="260" t="n">
        <v>0.0015</v>
      </c>
      <c r="C429" s="39"/>
      <c r="D429" s="39"/>
      <c r="E429" s="39"/>
      <c r="F429" s="39"/>
      <c r="G429" s="39"/>
      <c r="H429" s="39"/>
      <c r="I429" s="39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customFormat="false" ht="12.75" hidden="false" customHeight="true" outlineLevel="0" collapsed="false">
      <c r="A430" s="259" t="n">
        <v>44859</v>
      </c>
      <c r="B430" s="260" t="n">
        <v>0.0015</v>
      </c>
      <c r="C430" s="39"/>
      <c r="D430" s="39"/>
      <c r="E430" s="39"/>
      <c r="F430" s="39"/>
      <c r="G430" s="39"/>
      <c r="H430" s="39"/>
      <c r="I430" s="39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customFormat="false" ht="12.75" hidden="false" customHeight="true" outlineLevel="0" collapsed="false">
      <c r="A431" s="259" t="n">
        <v>44860</v>
      </c>
      <c r="B431" s="260" t="n">
        <v>0.0014</v>
      </c>
      <c r="C431" s="39"/>
      <c r="D431" s="39"/>
      <c r="E431" s="39"/>
      <c r="F431" s="39"/>
      <c r="G431" s="39"/>
      <c r="H431" s="39"/>
      <c r="I431" s="39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customFormat="false" ht="12.75" hidden="false" customHeight="true" outlineLevel="0" collapsed="false">
      <c r="A432" s="259" t="n">
        <v>44861</v>
      </c>
      <c r="B432" s="260" t="n">
        <v>0.0014</v>
      </c>
      <c r="C432" s="39"/>
      <c r="D432" s="39"/>
      <c r="E432" s="39"/>
      <c r="F432" s="39"/>
      <c r="G432" s="39"/>
      <c r="H432" s="39"/>
      <c r="I432" s="39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customFormat="false" ht="12.75" hidden="false" customHeight="true" outlineLevel="0" collapsed="false">
      <c r="A433" s="259" t="n">
        <v>44862</v>
      </c>
      <c r="B433" s="260" t="n">
        <v>0.0014</v>
      </c>
      <c r="C433" s="39"/>
      <c r="D433" s="39"/>
      <c r="E433" s="39"/>
      <c r="F433" s="39"/>
      <c r="G433" s="39"/>
      <c r="H433" s="39"/>
      <c r="I433" s="39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customFormat="false" ht="12.75" hidden="false" customHeight="true" outlineLevel="0" collapsed="false">
      <c r="A434" s="259" t="n">
        <v>44865</v>
      </c>
      <c r="B434" s="260" t="n">
        <v>0.0014</v>
      </c>
      <c r="C434" s="39"/>
      <c r="D434" s="39"/>
      <c r="E434" s="39"/>
      <c r="F434" s="39"/>
      <c r="G434" s="39"/>
      <c r="H434" s="39"/>
      <c r="I434" s="39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customFormat="false" ht="12.75" hidden="false" customHeight="true" outlineLevel="0" collapsed="false">
      <c r="A435" s="259" t="n">
        <v>44866</v>
      </c>
      <c r="B435" s="260" t="n">
        <v>0.0014</v>
      </c>
      <c r="C435" s="39"/>
      <c r="D435" s="39"/>
      <c r="E435" s="39"/>
      <c r="F435" s="39"/>
      <c r="G435" s="39"/>
      <c r="H435" s="39"/>
      <c r="I435" s="39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customFormat="false" ht="12.75" hidden="false" customHeight="true" outlineLevel="0" collapsed="false">
      <c r="A436" s="259" t="n">
        <v>44868</v>
      </c>
      <c r="B436" s="260" t="n">
        <v>0.0014</v>
      </c>
      <c r="C436" s="39"/>
      <c r="D436" s="39"/>
      <c r="E436" s="39"/>
      <c r="F436" s="39"/>
      <c r="G436" s="39"/>
      <c r="H436" s="39"/>
      <c r="I436" s="39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customFormat="false" ht="12.75" hidden="false" customHeight="true" outlineLevel="0" collapsed="false">
      <c r="A437" s="259" t="n">
        <v>44869</v>
      </c>
      <c r="B437" s="260" t="n">
        <v>0.0014</v>
      </c>
      <c r="C437" s="39"/>
      <c r="D437" s="39"/>
      <c r="E437" s="39"/>
      <c r="F437" s="39"/>
      <c r="G437" s="39"/>
      <c r="H437" s="39"/>
      <c r="I437" s="39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customFormat="false" ht="12.75" hidden="false" customHeight="true" outlineLevel="0" collapsed="false">
      <c r="A438" s="259" t="n">
        <v>44872</v>
      </c>
      <c r="B438" s="260" t="n">
        <v>0.0014</v>
      </c>
      <c r="C438" s="39"/>
      <c r="D438" s="39"/>
      <c r="E438" s="39"/>
      <c r="F438" s="39"/>
      <c r="G438" s="39"/>
      <c r="H438" s="39"/>
      <c r="I438" s="39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customFormat="false" ht="12.75" hidden="false" customHeight="true" outlineLevel="0" collapsed="false">
      <c r="A439" s="259" t="n">
        <v>44873</v>
      </c>
      <c r="B439" s="260" t="n">
        <v>0.0014</v>
      </c>
      <c r="C439" s="39"/>
      <c r="D439" s="39"/>
      <c r="E439" s="39"/>
      <c r="F439" s="39"/>
      <c r="G439" s="39"/>
      <c r="H439" s="39"/>
      <c r="I439" s="39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customFormat="false" ht="12.75" hidden="false" customHeight="true" outlineLevel="0" collapsed="false">
      <c r="A440" s="259" t="n">
        <v>44874</v>
      </c>
      <c r="B440" s="260" t="n">
        <v>0.0014</v>
      </c>
      <c r="C440" s="39"/>
      <c r="D440" s="39"/>
      <c r="E440" s="39"/>
      <c r="F440" s="39"/>
      <c r="G440" s="39"/>
      <c r="H440" s="39"/>
      <c r="I440" s="39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customFormat="false" ht="12.75" hidden="false" customHeight="true" outlineLevel="0" collapsed="false">
      <c r="A441" s="259" t="n">
        <v>44875</v>
      </c>
      <c r="B441" s="260" t="n">
        <v>0.0014</v>
      </c>
      <c r="C441" s="39"/>
      <c r="D441" s="39"/>
      <c r="E441" s="39"/>
      <c r="F441" s="39"/>
      <c r="G441" s="39"/>
      <c r="H441" s="39"/>
      <c r="I441" s="39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customFormat="false" ht="12.75" hidden="false" customHeight="true" outlineLevel="0" collapsed="false">
      <c r="A442" s="259" t="n">
        <v>44876</v>
      </c>
      <c r="B442" s="260" t="n">
        <v>0.0014</v>
      </c>
      <c r="C442" s="39"/>
      <c r="D442" s="39"/>
      <c r="E442" s="39"/>
      <c r="F442" s="39"/>
      <c r="G442" s="39"/>
      <c r="H442" s="39"/>
      <c r="I442" s="39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customFormat="false" ht="12.75" hidden="false" customHeight="true" outlineLevel="0" collapsed="false">
      <c r="A443" s="259" t="n">
        <v>44879</v>
      </c>
      <c r="B443" s="260" t="n">
        <v>0.0014</v>
      </c>
      <c r="C443" s="39"/>
      <c r="D443" s="39"/>
      <c r="E443" s="39"/>
      <c r="F443" s="39"/>
      <c r="G443" s="39"/>
      <c r="H443" s="39"/>
      <c r="I443" s="39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customFormat="false" ht="12.75" hidden="false" customHeight="true" outlineLevel="0" collapsed="false">
      <c r="A444" s="259" t="n">
        <v>44881</v>
      </c>
      <c r="B444" s="260" t="n">
        <v>0.0015</v>
      </c>
      <c r="C444" s="39"/>
      <c r="D444" s="39"/>
      <c r="E444" s="39"/>
      <c r="F444" s="39"/>
      <c r="G444" s="39"/>
      <c r="H444" s="39"/>
      <c r="I444" s="39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customFormat="false" ht="12.75" hidden="false" customHeight="true" outlineLevel="0" collapsed="false">
      <c r="A445" s="259" t="n">
        <v>44882</v>
      </c>
      <c r="B445" s="260" t="n">
        <v>0.0015</v>
      </c>
      <c r="C445" s="39"/>
      <c r="D445" s="39"/>
      <c r="E445" s="39"/>
      <c r="F445" s="39"/>
      <c r="G445" s="39"/>
      <c r="H445" s="39"/>
      <c r="I445" s="39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customFormat="false" ht="12.75" hidden="false" customHeight="true" outlineLevel="0" collapsed="false">
      <c r="A446" s="259" t="n">
        <v>44883</v>
      </c>
      <c r="B446" s="260" t="n">
        <v>0.0014</v>
      </c>
      <c r="C446" s="39"/>
      <c r="D446" s="39"/>
      <c r="E446" s="39"/>
      <c r="F446" s="39"/>
      <c r="G446" s="39"/>
      <c r="H446" s="39"/>
      <c r="I446" s="39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customFormat="false" ht="12.75" hidden="false" customHeight="true" outlineLevel="0" collapsed="false">
      <c r="A447" s="259" t="n">
        <v>44886</v>
      </c>
      <c r="B447" s="260" t="n">
        <v>0.0014</v>
      </c>
      <c r="C447" s="39"/>
      <c r="D447" s="39"/>
      <c r="E447" s="39"/>
      <c r="F447" s="39"/>
      <c r="G447" s="39"/>
      <c r="H447" s="39"/>
      <c r="I447" s="39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customFormat="false" ht="12.75" hidden="false" customHeight="true" outlineLevel="0" collapsed="false">
      <c r="A448" s="259" t="n">
        <v>44887</v>
      </c>
      <c r="B448" s="260" t="n">
        <v>0.0014</v>
      </c>
      <c r="C448" s="39"/>
      <c r="D448" s="39"/>
      <c r="E448" s="39"/>
      <c r="F448" s="39"/>
      <c r="G448" s="39"/>
      <c r="H448" s="39"/>
      <c r="I448" s="39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customFormat="false" ht="12.75" hidden="false" customHeight="true" outlineLevel="0" collapsed="false">
      <c r="A449" s="259" t="n">
        <v>44888</v>
      </c>
      <c r="B449" s="260" t="n">
        <v>0.0014</v>
      </c>
      <c r="C449" s="39"/>
      <c r="D449" s="39"/>
      <c r="E449" s="39"/>
      <c r="F449" s="39"/>
      <c r="G449" s="39"/>
      <c r="H449" s="39"/>
      <c r="I449" s="39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customFormat="false" ht="12.75" hidden="false" customHeight="true" outlineLevel="0" collapsed="false">
      <c r="A450" s="259" t="n">
        <v>44889</v>
      </c>
      <c r="B450" s="260" t="n">
        <v>0.0015</v>
      </c>
      <c r="C450" s="39"/>
      <c r="D450" s="39"/>
      <c r="E450" s="39"/>
      <c r="F450" s="39"/>
      <c r="G450" s="39"/>
      <c r="H450" s="39"/>
      <c r="I450" s="39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customFormat="false" ht="12.75" hidden="false" customHeight="true" outlineLevel="0" collapsed="false">
      <c r="A451" s="259" t="n">
        <v>44890</v>
      </c>
      <c r="B451" s="260" t="n">
        <v>0.0015</v>
      </c>
      <c r="C451" s="39"/>
      <c r="D451" s="39"/>
      <c r="E451" s="39"/>
      <c r="F451" s="39"/>
      <c r="G451" s="39"/>
      <c r="H451" s="39"/>
      <c r="I451" s="39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customFormat="false" ht="12.75" hidden="false" customHeight="true" outlineLevel="0" collapsed="false">
      <c r="A452" s="259" t="n">
        <v>44893</v>
      </c>
      <c r="B452" s="260" t="n">
        <v>0.0015</v>
      </c>
      <c r="C452" s="39"/>
      <c r="D452" s="39"/>
      <c r="E452" s="39"/>
      <c r="F452" s="39"/>
      <c r="G452" s="39"/>
      <c r="H452" s="39"/>
      <c r="I452" s="39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customFormat="false" ht="12.75" hidden="false" customHeight="true" outlineLevel="0" collapsed="false">
      <c r="A453" s="259" t="n">
        <v>44894</v>
      </c>
      <c r="B453" s="260" t="n">
        <v>0.0015</v>
      </c>
      <c r="C453" s="39"/>
      <c r="D453" s="39"/>
      <c r="E453" s="39"/>
      <c r="F453" s="39"/>
      <c r="G453" s="39"/>
      <c r="H453" s="39"/>
      <c r="I453" s="39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customFormat="false" ht="12.75" hidden="false" customHeight="true" outlineLevel="0" collapsed="false">
      <c r="A454" s="259" t="n">
        <v>44895</v>
      </c>
      <c r="B454" s="260" t="n">
        <v>0.0015</v>
      </c>
      <c r="C454" s="39"/>
      <c r="D454" s="39"/>
      <c r="E454" s="39"/>
      <c r="F454" s="39"/>
      <c r="G454" s="39"/>
      <c r="H454" s="39"/>
      <c r="I454" s="39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customFormat="false" ht="12.75" hidden="false" customHeight="true" outlineLevel="0" collapsed="false">
      <c r="A455" s="259" t="n">
        <v>44896</v>
      </c>
      <c r="B455" s="260" t="n">
        <v>0.0015</v>
      </c>
      <c r="C455" s="39"/>
      <c r="D455" s="39"/>
      <c r="E455" s="39"/>
      <c r="F455" s="39"/>
      <c r="G455" s="39"/>
      <c r="H455" s="39"/>
      <c r="I455" s="39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customFormat="false" ht="12.75" hidden="false" customHeight="true" outlineLevel="0" collapsed="false">
      <c r="A456" s="259" t="n">
        <v>44897</v>
      </c>
      <c r="B456" s="260" t="n">
        <v>0.0015</v>
      </c>
      <c r="C456" s="39"/>
      <c r="D456" s="39"/>
      <c r="E456" s="39"/>
      <c r="F456" s="39"/>
      <c r="G456" s="39"/>
      <c r="H456" s="39"/>
      <c r="I456" s="39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customFormat="false" ht="12.75" hidden="false" customHeight="true" outlineLevel="0" collapsed="false">
      <c r="A457" s="259" t="n">
        <v>44900</v>
      </c>
      <c r="B457" s="260" t="n">
        <v>0.0015</v>
      </c>
      <c r="C457" s="39"/>
      <c r="D457" s="39"/>
      <c r="E457" s="39"/>
      <c r="F457" s="39"/>
      <c r="G457" s="39"/>
      <c r="H457" s="39"/>
      <c r="I457" s="39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customFormat="false" ht="12.75" hidden="false" customHeight="true" outlineLevel="0" collapsed="false">
      <c r="A458" s="259" t="n">
        <v>44901</v>
      </c>
      <c r="B458" s="260" t="n">
        <v>0.0015</v>
      </c>
      <c r="C458" s="39"/>
      <c r="D458" s="39"/>
      <c r="E458" s="39"/>
      <c r="F458" s="39"/>
      <c r="G458" s="39"/>
      <c r="H458" s="39"/>
      <c r="I458" s="39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customFormat="false" ht="12.75" hidden="false" customHeight="true" outlineLevel="0" collapsed="false">
      <c r="A459" s="259" t="n">
        <v>44902</v>
      </c>
      <c r="B459" s="260" t="n">
        <v>0.0015</v>
      </c>
      <c r="C459" s="39"/>
      <c r="D459" s="39"/>
      <c r="E459" s="39"/>
      <c r="F459" s="39"/>
      <c r="G459" s="39"/>
      <c r="H459" s="39"/>
      <c r="I459" s="39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customFormat="false" ht="12.75" hidden="false" customHeight="true" outlineLevel="0" collapsed="false">
      <c r="A460" s="259" t="n">
        <v>44903</v>
      </c>
      <c r="B460" s="260" t="n">
        <v>0.0016</v>
      </c>
      <c r="C460" s="39"/>
      <c r="D460" s="39"/>
      <c r="E460" s="39"/>
      <c r="F460" s="39"/>
      <c r="G460" s="39"/>
      <c r="H460" s="39"/>
      <c r="I460" s="39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customFormat="false" ht="12.75" hidden="false" customHeight="true" outlineLevel="0" collapsed="false">
      <c r="A461" s="259" t="n">
        <v>44904</v>
      </c>
      <c r="B461" s="260" t="n">
        <v>0.0016</v>
      </c>
      <c r="C461" s="39"/>
      <c r="D461" s="39"/>
      <c r="E461" s="39"/>
      <c r="F461" s="39"/>
      <c r="G461" s="39"/>
      <c r="H461" s="39"/>
      <c r="I461" s="39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customFormat="false" ht="12.75" hidden="false" customHeight="true" outlineLevel="0" collapsed="false">
      <c r="A462" s="259" t="n">
        <v>44907</v>
      </c>
      <c r="B462" s="260" t="n">
        <v>0.0016</v>
      </c>
      <c r="C462" s="39"/>
      <c r="D462" s="39"/>
      <c r="E462" s="39"/>
      <c r="F462" s="39"/>
      <c r="G462" s="39"/>
      <c r="H462" s="39"/>
      <c r="I462" s="39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customFormat="false" ht="12.75" hidden="false" customHeight="true" outlineLevel="0" collapsed="false">
      <c r="A463" s="245" t="s">
        <v>253</v>
      </c>
      <c r="B463" s="246" t="n">
        <v>0.000534</v>
      </c>
      <c r="C463" s="39"/>
      <c r="D463" s="39"/>
      <c r="E463" s="39"/>
      <c r="F463" s="39"/>
      <c r="G463" s="39"/>
      <c r="H463" s="39"/>
      <c r="I463" s="39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customFormat="false" ht="12.75" hidden="false" customHeight="true" outlineLevel="0" collapsed="false">
      <c r="A464" s="245" t="s">
        <v>254</v>
      </c>
      <c r="B464" s="246" t="n">
        <v>0.000553</v>
      </c>
      <c r="C464" s="39"/>
      <c r="D464" s="39"/>
      <c r="E464" s="39"/>
      <c r="F464" s="39"/>
      <c r="G464" s="39"/>
      <c r="H464" s="39"/>
      <c r="I464" s="39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customFormat="false" ht="12.75" hidden="false" customHeight="true" outlineLevel="0" collapsed="false">
      <c r="A465" s="245" t="s">
        <v>255</v>
      </c>
      <c r="B465" s="246" t="n">
        <v>0.000554</v>
      </c>
      <c r="C465" s="39"/>
      <c r="D465" s="39"/>
      <c r="E465" s="39"/>
      <c r="F465" s="39"/>
      <c r="G465" s="39"/>
      <c r="H465" s="39"/>
      <c r="I465" s="39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customFormat="false" ht="12.75" hidden="false" customHeight="true" outlineLevel="0" collapsed="false">
      <c r="A466" s="245" t="s">
        <v>256</v>
      </c>
      <c r="B466" s="246" t="n">
        <v>0.000566</v>
      </c>
      <c r="C466" s="39"/>
      <c r="D466" s="39"/>
      <c r="E466" s="39"/>
      <c r="F466" s="39"/>
      <c r="G466" s="39"/>
      <c r="H466" s="39"/>
      <c r="I466" s="39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customFormat="false" ht="12.75" hidden="false" customHeight="true" outlineLevel="0" collapsed="false">
      <c r="A467" s="245" t="s">
        <v>257</v>
      </c>
      <c r="B467" s="246" t="n">
        <v>0.000626</v>
      </c>
      <c r="C467" s="39"/>
      <c r="D467" s="39"/>
      <c r="E467" s="39"/>
      <c r="F467" s="39"/>
      <c r="G467" s="39"/>
      <c r="H467" s="39"/>
      <c r="I467" s="39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customFormat="false" ht="12.75" hidden="false" customHeight="true" outlineLevel="0" collapsed="false">
      <c r="A468" s="245" t="s">
        <v>258</v>
      </c>
      <c r="B468" s="246" t="n">
        <v>0.000695</v>
      </c>
      <c r="C468" s="39"/>
      <c r="D468" s="39"/>
      <c r="E468" s="39"/>
      <c r="F468" s="39"/>
      <c r="G468" s="39"/>
      <c r="H468" s="39"/>
      <c r="I468" s="39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customFormat="false" ht="12.75" hidden="false" customHeight="true" outlineLevel="0" collapsed="false">
      <c r="A469" s="245" t="s">
        <v>259</v>
      </c>
      <c r="B469" s="246" t="n">
        <v>0.000747</v>
      </c>
      <c r="C469" s="39"/>
      <c r="D469" s="39"/>
      <c r="E469" s="39"/>
      <c r="F469" s="39"/>
      <c r="G469" s="39"/>
      <c r="H469" s="39"/>
      <c r="I469" s="39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customFormat="false" ht="12.75" hidden="false" customHeight="true" outlineLevel="0" collapsed="false">
      <c r="A470" s="245" t="s">
        <v>260</v>
      </c>
      <c r="B470" s="246" t="n">
        <v>0.000768</v>
      </c>
      <c r="C470" s="39"/>
      <c r="D470" s="39"/>
      <c r="E470" s="39"/>
      <c r="F470" s="39"/>
      <c r="G470" s="39"/>
      <c r="H470" s="39"/>
      <c r="I470" s="39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customFormat="false" ht="12.75" hidden="false" customHeight="true" outlineLevel="0" collapsed="false">
      <c r="A471" s="245" t="s">
        <v>261</v>
      </c>
      <c r="B471" s="246" t="n">
        <v>0.000771</v>
      </c>
      <c r="C471" s="39"/>
      <c r="D471" s="39"/>
      <c r="E471" s="39"/>
      <c r="F471" s="39"/>
      <c r="G471" s="39"/>
      <c r="H471" s="39"/>
      <c r="I471" s="39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customFormat="false" ht="12.75" hidden="false" customHeight="true" outlineLevel="0" collapsed="false">
      <c r="A472" s="245" t="s">
        <v>262</v>
      </c>
      <c r="B472" s="246" t="n">
        <v>0.000817</v>
      </c>
      <c r="C472" s="39"/>
      <c r="D472" s="39"/>
      <c r="E472" s="39"/>
      <c r="F472" s="39"/>
      <c r="G472" s="39"/>
      <c r="H472" s="39"/>
      <c r="I472" s="39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customFormat="false" ht="12.75" hidden="false" customHeight="true" outlineLevel="0" collapsed="false">
      <c r="A473" s="245" t="s">
        <v>263</v>
      </c>
      <c r="B473" s="246" t="n">
        <v>0.000822</v>
      </c>
      <c r="C473" s="39"/>
      <c r="D473" s="39"/>
      <c r="E473" s="39"/>
      <c r="F473" s="39"/>
      <c r="G473" s="39"/>
      <c r="H473" s="39"/>
      <c r="I473" s="39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customFormat="false" ht="12.75" hidden="false" customHeight="true" outlineLevel="0" collapsed="false">
      <c r="A474" s="245" t="s">
        <v>264</v>
      </c>
      <c r="B474" s="246" t="n">
        <v>0.000847</v>
      </c>
      <c r="C474" s="39"/>
      <c r="D474" s="39"/>
      <c r="E474" s="39"/>
      <c r="F474" s="39"/>
      <c r="G474" s="39"/>
      <c r="H474" s="39"/>
      <c r="I474" s="39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customFormat="false" ht="12.75" hidden="false" customHeight="true" outlineLevel="0" collapsed="false">
      <c r="A475" s="245" t="s">
        <v>265</v>
      </c>
      <c r="B475" s="246" t="n">
        <v>0.000848</v>
      </c>
      <c r="C475" s="39"/>
      <c r="D475" s="39"/>
      <c r="E475" s="39"/>
      <c r="F475" s="39"/>
      <c r="G475" s="39"/>
      <c r="H475" s="39"/>
      <c r="I475" s="39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customFormat="false" ht="12.75" hidden="false" customHeight="true" outlineLevel="0" collapsed="false">
      <c r="A476" s="245" t="s">
        <v>266</v>
      </c>
      <c r="B476" s="246" t="n">
        <v>0.000754</v>
      </c>
      <c r="C476" s="39"/>
      <c r="D476" s="39"/>
      <c r="E476" s="39"/>
      <c r="F476" s="39"/>
      <c r="G476" s="39"/>
      <c r="H476" s="39"/>
      <c r="I476" s="39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customFormat="false" ht="12.75" hidden="false" customHeight="true" outlineLevel="0" collapsed="false">
      <c r="A477" s="245" t="s">
        <v>267</v>
      </c>
      <c r="B477" s="246" t="n">
        <v>0.000729</v>
      </c>
      <c r="C477" s="39"/>
      <c r="D477" s="39"/>
      <c r="E477" s="39"/>
      <c r="F477" s="39"/>
      <c r="G477" s="39"/>
      <c r="H477" s="39"/>
      <c r="I477" s="39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customFormat="false" ht="12.75" hidden="false" customHeight="true" outlineLevel="0" collapsed="false">
      <c r="A478" s="245" t="s">
        <v>268</v>
      </c>
      <c r="B478" s="246" t="n">
        <v>0.000715</v>
      </c>
      <c r="C478" s="39"/>
      <c r="D478" s="39"/>
      <c r="E478" s="39"/>
      <c r="F478" s="39"/>
      <c r="G478" s="39"/>
      <c r="H478" s="39"/>
      <c r="I478" s="39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customFormat="false" ht="12.75" hidden="false" customHeight="true" outlineLevel="0" collapsed="false">
      <c r="A479" s="245" t="s">
        <v>269</v>
      </c>
      <c r="B479" s="246" t="n">
        <v>0.000712</v>
      </c>
      <c r="C479" s="39"/>
      <c r="D479" s="39"/>
      <c r="E479" s="39"/>
      <c r="F479" s="39"/>
      <c r="G479" s="39"/>
      <c r="H479" s="39"/>
      <c r="I479" s="39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customFormat="false" ht="12.75" hidden="false" customHeight="true" outlineLevel="0" collapsed="false">
      <c r="A480" s="245" t="s">
        <v>270</v>
      </c>
      <c r="B480" s="246" t="n">
        <v>0.000736</v>
      </c>
      <c r="C480" s="39"/>
      <c r="D480" s="39"/>
      <c r="E480" s="39"/>
      <c r="F480" s="39"/>
      <c r="G480" s="39"/>
      <c r="H480" s="39"/>
      <c r="I480" s="39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customFormat="false" ht="12.75" hidden="false" customHeight="true" outlineLevel="0" collapsed="false">
      <c r="A481" s="245" t="s">
        <v>271</v>
      </c>
      <c r="B481" s="246" t="n">
        <v>0.000743</v>
      </c>
      <c r="C481" s="39"/>
      <c r="D481" s="39"/>
      <c r="E481" s="39"/>
      <c r="F481" s="39"/>
      <c r="G481" s="39"/>
      <c r="H481" s="39"/>
      <c r="I481" s="39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customFormat="false" ht="12.75" hidden="false" customHeight="true" outlineLevel="0" collapsed="false">
      <c r="A482" s="245" t="s">
        <v>272</v>
      </c>
      <c r="B482" s="246" t="n">
        <v>0.000746</v>
      </c>
      <c r="C482" s="39"/>
      <c r="D482" s="39"/>
      <c r="E482" s="39"/>
      <c r="F482" s="39"/>
      <c r="G482" s="39"/>
      <c r="H482" s="39"/>
      <c r="I482" s="39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customFormat="false" ht="12.75" hidden="false" customHeight="true" outlineLevel="0" collapsed="false">
      <c r="A483" s="245" t="s">
        <v>273</v>
      </c>
      <c r="B483" s="246" t="n">
        <v>0.000746</v>
      </c>
      <c r="C483" s="39"/>
      <c r="D483" s="39"/>
      <c r="E483" s="39"/>
      <c r="F483" s="39"/>
      <c r="G483" s="39"/>
      <c r="H483" s="39"/>
      <c r="I483" s="39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customFormat="false" ht="12.75" hidden="false" customHeight="true" outlineLevel="0" collapsed="false">
      <c r="A484" s="245" t="s">
        <v>274</v>
      </c>
      <c r="B484" s="246" t="n">
        <v>0.000748</v>
      </c>
      <c r="C484" s="39"/>
      <c r="D484" s="39"/>
      <c r="E484" s="39"/>
      <c r="F484" s="39"/>
      <c r="G484" s="39"/>
      <c r="H484" s="39"/>
      <c r="I484" s="39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customFormat="false" ht="12.75" hidden="false" customHeight="true" outlineLevel="0" collapsed="false">
      <c r="A485" s="245" t="s">
        <v>275</v>
      </c>
      <c r="B485" s="246" t="n">
        <v>0.000749</v>
      </c>
      <c r="C485" s="39"/>
      <c r="D485" s="39"/>
      <c r="E485" s="39"/>
      <c r="F485" s="39"/>
      <c r="G485" s="39"/>
      <c r="H485" s="39"/>
      <c r="I485" s="39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customFormat="false" ht="12.75" hidden="false" customHeight="true" outlineLevel="0" collapsed="false">
      <c r="A486" s="245" t="s">
        <v>276</v>
      </c>
      <c r="B486" s="246" t="n">
        <v>0.00075</v>
      </c>
      <c r="C486" s="39"/>
      <c r="D486" s="39"/>
      <c r="E486" s="39"/>
      <c r="F486" s="39"/>
      <c r="G486" s="39"/>
      <c r="H486" s="39"/>
      <c r="I486" s="39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customFormat="false" ht="12.75" hidden="false" customHeight="true" outlineLevel="0" collapsed="false">
      <c r="A487" s="245" t="s">
        <v>277</v>
      </c>
      <c r="B487" s="246" t="n">
        <v>0.000742</v>
      </c>
      <c r="C487" s="39"/>
      <c r="D487" s="39"/>
      <c r="E487" s="39"/>
      <c r="F487" s="39"/>
      <c r="G487" s="39"/>
      <c r="H487" s="39"/>
      <c r="I487" s="39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customFormat="false" ht="12.75" hidden="false" customHeight="true" outlineLevel="0" collapsed="false">
      <c r="A488" s="245" t="s">
        <v>278</v>
      </c>
      <c r="B488" s="246" t="n">
        <v>0.000747</v>
      </c>
      <c r="C488" s="39"/>
      <c r="D488" s="39"/>
      <c r="E488" s="39"/>
      <c r="F488" s="39"/>
      <c r="G488" s="39"/>
      <c r="H488" s="39"/>
      <c r="I488" s="39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customFormat="false" ht="12.75" hidden="false" customHeight="true" outlineLevel="0" collapsed="false">
      <c r="A489" s="245" t="s">
        <v>279</v>
      </c>
      <c r="B489" s="246" t="n">
        <v>0.000747</v>
      </c>
      <c r="C489" s="39"/>
      <c r="D489" s="39"/>
      <c r="E489" s="39"/>
      <c r="F489" s="39"/>
      <c r="G489" s="39"/>
      <c r="H489" s="39"/>
      <c r="I489" s="39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customFormat="false" ht="12.75" hidden="false" customHeight="true" outlineLevel="0" collapsed="false">
      <c r="A490" s="245" t="s">
        <v>280</v>
      </c>
      <c r="B490" s="246" t="n">
        <v>0.000749</v>
      </c>
      <c r="C490" s="39"/>
      <c r="D490" s="39"/>
      <c r="E490" s="39"/>
      <c r="F490" s="39"/>
      <c r="G490" s="39"/>
      <c r="H490" s="39"/>
      <c r="I490" s="39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customFormat="false" ht="12.75" hidden="false" customHeight="true" outlineLevel="0" collapsed="false">
      <c r="A491" s="245" t="s">
        <v>281</v>
      </c>
      <c r="B491" s="246" t="n">
        <v>0.000751</v>
      </c>
      <c r="C491" s="39"/>
      <c r="D491" s="39"/>
      <c r="E491" s="39"/>
      <c r="F491" s="39"/>
      <c r="G491" s="39"/>
      <c r="H491" s="39"/>
      <c r="I491" s="39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customFormat="false" ht="12.75" hidden="false" customHeight="true" outlineLevel="0" collapsed="false">
      <c r="A492" s="245" t="s">
        <v>282</v>
      </c>
      <c r="B492" s="246" t="n">
        <v>0.00075</v>
      </c>
      <c r="C492" s="39"/>
      <c r="D492" s="39"/>
      <c r="E492" s="39"/>
      <c r="F492" s="39"/>
      <c r="G492" s="39"/>
      <c r="H492" s="39"/>
      <c r="I492" s="39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customFormat="false" ht="12.75" hidden="false" customHeight="true" outlineLevel="0" collapsed="false">
      <c r="A493" s="245" t="s">
        <v>283</v>
      </c>
      <c r="B493" s="246" t="n">
        <v>0.000731</v>
      </c>
      <c r="C493" s="39"/>
      <c r="D493" s="39"/>
      <c r="E493" s="39"/>
      <c r="F493" s="39"/>
      <c r="G493" s="39"/>
      <c r="H493" s="39"/>
      <c r="I493" s="39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customFormat="false" ht="12.75" hidden="false" customHeight="true" outlineLevel="0" collapsed="false">
      <c r="A494" s="245" t="s">
        <v>284</v>
      </c>
      <c r="B494" s="246" t="n">
        <v>0.000711</v>
      </c>
      <c r="C494" s="39"/>
      <c r="D494" s="39"/>
      <c r="E494" s="39"/>
      <c r="F494" s="39"/>
      <c r="G494" s="39"/>
      <c r="H494" s="39"/>
      <c r="I494" s="39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customFormat="false" ht="12.75" hidden="false" customHeight="true" outlineLevel="0" collapsed="false">
      <c r="A495" s="245" t="s">
        <v>285</v>
      </c>
      <c r="B495" s="246" t="n">
        <v>0.000669</v>
      </c>
      <c r="C495" s="39"/>
      <c r="D495" s="39"/>
      <c r="E495" s="39"/>
      <c r="F495" s="39"/>
      <c r="G495" s="39"/>
      <c r="H495" s="39"/>
      <c r="I495" s="39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customFormat="false" ht="12.75" hidden="false" customHeight="true" outlineLevel="0" collapsed="false">
      <c r="A496" s="245" t="s">
        <v>286</v>
      </c>
      <c r="B496" s="246" t="n">
        <v>0.000546</v>
      </c>
      <c r="C496" s="39"/>
      <c r="D496" s="39"/>
      <c r="E496" s="39"/>
      <c r="F496" s="39"/>
      <c r="G496" s="39"/>
      <c r="H496" s="39"/>
      <c r="I496" s="39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customFormat="false" ht="12.75" hidden="false" customHeight="true" outlineLevel="0" collapsed="false">
      <c r="A497" s="245" t="s">
        <v>287</v>
      </c>
      <c r="B497" s="246" t="n">
        <v>0.00046</v>
      </c>
      <c r="C497" s="39"/>
      <c r="D497" s="39"/>
      <c r="E497" s="39"/>
      <c r="F497" s="39"/>
      <c r="G497" s="39"/>
      <c r="H497" s="39"/>
      <c r="I497" s="39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customFormat="false" ht="12.75" hidden="false" customHeight="true" outlineLevel="0" collapsed="false">
      <c r="A498" s="245" t="s">
        <v>288</v>
      </c>
      <c r="B498" s="246" t="n">
        <v>0.000431</v>
      </c>
      <c r="C498" s="39"/>
      <c r="D498" s="39"/>
      <c r="E498" s="39"/>
      <c r="F498" s="39"/>
      <c r="G498" s="39"/>
      <c r="H498" s="39"/>
      <c r="I498" s="39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customFormat="false" ht="12.75" hidden="false" customHeight="true" outlineLevel="0" collapsed="false">
      <c r="A499" s="245" t="s">
        <v>289</v>
      </c>
      <c r="B499" s="246" t="n">
        <v>0.000394</v>
      </c>
      <c r="C499" s="39"/>
      <c r="D499" s="39"/>
      <c r="E499" s="39"/>
      <c r="F499" s="39"/>
      <c r="G499" s="39"/>
      <c r="H499" s="39"/>
      <c r="I499" s="39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customFormat="false" ht="12.75" hidden="false" customHeight="true" outlineLevel="0" collapsed="false">
      <c r="A500" s="245" t="s">
        <v>290</v>
      </c>
      <c r="B500" s="246" t="n">
        <v>0.000349</v>
      </c>
      <c r="C500" s="39"/>
      <c r="D500" s="39"/>
      <c r="E500" s="39"/>
      <c r="F500" s="39"/>
      <c r="G500" s="39"/>
      <c r="H500" s="39"/>
      <c r="I500" s="39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customFormat="false" ht="12.75" hidden="false" customHeight="true" outlineLevel="0" collapsed="false">
      <c r="A501" s="245" t="s">
        <v>291</v>
      </c>
      <c r="B501" s="246" t="n">
        <v>0.000321</v>
      </c>
      <c r="C501" s="39"/>
      <c r="D501" s="39"/>
      <c r="E501" s="39"/>
      <c r="F501" s="39"/>
      <c r="G501" s="39"/>
      <c r="H501" s="39"/>
      <c r="I501" s="39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customFormat="false" ht="12.75" hidden="false" customHeight="true" outlineLevel="0" collapsed="false">
      <c r="A502" s="245" t="s">
        <v>292</v>
      </c>
      <c r="B502" s="246" t="n">
        <v>0.000307</v>
      </c>
      <c r="C502" s="39"/>
      <c r="D502" s="39"/>
      <c r="E502" s="39"/>
      <c r="F502" s="39"/>
      <c r="G502" s="39"/>
      <c r="H502" s="39"/>
      <c r="I502" s="39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customFormat="false" ht="12.75" hidden="false" customHeight="true" outlineLevel="0" collapsed="false">
      <c r="A503" s="245" t="s">
        <v>293</v>
      </c>
      <c r="B503" s="246" t="n">
        <v>0.000306</v>
      </c>
      <c r="C503" s="39"/>
      <c r="D503" s="39"/>
      <c r="E503" s="39"/>
      <c r="F503" s="39"/>
      <c r="G503" s="39"/>
      <c r="H503" s="39"/>
      <c r="I503" s="39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customFormat="false" ht="12.75" hidden="false" customHeight="true" outlineLevel="0" collapsed="false">
      <c r="A504" s="245" t="s">
        <v>294</v>
      </c>
      <c r="B504" s="246" t="n">
        <v>0.000329</v>
      </c>
      <c r="C504" s="39"/>
      <c r="D504" s="39"/>
      <c r="E504" s="39"/>
      <c r="F504" s="39"/>
      <c r="G504" s="39"/>
      <c r="H504" s="39"/>
      <c r="I504" s="39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customFormat="false" ht="12.75" hidden="false" customHeight="true" outlineLevel="0" collapsed="false">
      <c r="A505" s="245" t="s">
        <v>295</v>
      </c>
      <c r="B505" s="246" t="n">
        <v>0.000335</v>
      </c>
      <c r="C505" s="39"/>
      <c r="D505" s="39"/>
      <c r="E505" s="39"/>
      <c r="F505" s="39"/>
      <c r="G505" s="39"/>
      <c r="H505" s="39"/>
      <c r="I505" s="39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customFormat="false" ht="12.75" hidden="false" customHeight="true" outlineLevel="0" collapsed="false">
      <c r="A506" s="245" t="s">
        <v>296</v>
      </c>
      <c r="B506" s="246" t="n">
        <v>0.000367</v>
      </c>
      <c r="C506" s="39"/>
      <c r="D506" s="39"/>
      <c r="E506" s="39"/>
      <c r="F506" s="39"/>
      <c r="G506" s="39"/>
      <c r="H506" s="39"/>
      <c r="I506" s="39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customFormat="false" ht="12.75" hidden="false" customHeight="true" outlineLevel="0" collapsed="false">
      <c r="A507" s="245" t="s">
        <v>297</v>
      </c>
      <c r="B507" s="246" t="n">
        <v>0.00038</v>
      </c>
      <c r="C507" s="39"/>
      <c r="D507" s="39"/>
      <c r="E507" s="39"/>
      <c r="F507" s="39"/>
      <c r="G507" s="39"/>
      <c r="H507" s="39"/>
      <c r="I507" s="39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customFormat="false" ht="12.75" hidden="false" customHeight="true" outlineLevel="0" collapsed="false">
      <c r="A508" s="245" t="s">
        <v>298</v>
      </c>
      <c r="B508" s="246" t="n">
        <v>0.000402</v>
      </c>
      <c r="C508" s="39"/>
      <c r="D508" s="39"/>
      <c r="E508" s="39"/>
      <c r="F508" s="39"/>
      <c r="G508" s="39"/>
      <c r="H508" s="39"/>
      <c r="I508" s="39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customFormat="false" ht="12.75" hidden="false" customHeight="true" outlineLevel="0" collapsed="false">
      <c r="A509" s="245" t="s">
        <v>299</v>
      </c>
      <c r="B509" s="246" t="n">
        <v>0.000492</v>
      </c>
      <c r="C509" s="39"/>
      <c r="D509" s="39"/>
      <c r="E509" s="39"/>
      <c r="F509" s="39"/>
      <c r="G509" s="39"/>
      <c r="H509" s="39"/>
      <c r="I509" s="39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customFormat="false" ht="12.75" hidden="false" customHeight="true" outlineLevel="0" collapsed="false">
      <c r="A510" s="245" t="s">
        <v>300</v>
      </c>
      <c r="B510" s="246" t="n">
        <v>0.000616</v>
      </c>
      <c r="C510" s="39"/>
      <c r="D510" s="39"/>
      <c r="E510" s="39"/>
      <c r="F510" s="39"/>
      <c r="G510" s="39"/>
      <c r="H510" s="39"/>
      <c r="I510" s="39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customFormat="false" ht="12.75" hidden="false" customHeight="true" outlineLevel="0" collapsed="false">
      <c r="A511" s="245" t="s">
        <v>301</v>
      </c>
      <c r="B511" s="246" t="n">
        <v>0.00065</v>
      </c>
      <c r="C511" s="39"/>
      <c r="D511" s="39"/>
      <c r="E511" s="39"/>
      <c r="F511" s="39"/>
      <c r="G511" s="39"/>
      <c r="H511" s="39"/>
      <c r="I511" s="39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customFormat="false" ht="12.75" hidden="false" customHeight="true" outlineLevel="0" collapsed="false">
      <c r="A512" s="245" t="s">
        <v>512</v>
      </c>
      <c r="B512" s="246" t="n">
        <v>0.000502</v>
      </c>
      <c r="C512" s="39"/>
      <c r="D512" s="39"/>
      <c r="E512" s="39"/>
      <c r="F512" s="39"/>
      <c r="G512" s="39"/>
      <c r="H512" s="39"/>
      <c r="I512" s="39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customFormat="false" ht="12.75" hidden="false" customHeight="true" outlineLevel="0" collapsed="false">
      <c r="A513" s="245" t="s">
        <v>513</v>
      </c>
      <c r="B513" s="246" t="n">
        <v>0.000514</v>
      </c>
      <c r="C513" s="39"/>
      <c r="D513" s="39"/>
      <c r="E513" s="39"/>
      <c r="F513" s="39"/>
      <c r="G513" s="39"/>
      <c r="H513" s="39"/>
      <c r="I513" s="39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customFormat="false" ht="12.75" hidden="false" customHeight="true" outlineLevel="0" collapsed="false">
      <c r="A514" s="245" t="s">
        <v>514</v>
      </c>
      <c r="B514" s="246" t="n">
        <v>0.000511</v>
      </c>
      <c r="C514" s="39"/>
      <c r="D514" s="39"/>
      <c r="E514" s="39"/>
      <c r="F514" s="39"/>
      <c r="G514" s="39"/>
      <c r="H514" s="39"/>
      <c r="I514" s="39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customFormat="false" ht="12.75" hidden="false" customHeight="true" outlineLevel="0" collapsed="false">
      <c r="A515" s="245" t="s">
        <v>515</v>
      </c>
      <c r="B515" s="246" t="n">
        <v>0.000496</v>
      </c>
      <c r="C515" s="39"/>
      <c r="D515" s="39"/>
      <c r="E515" s="39"/>
      <c r="F515" s="39"/>
      <c r="G515" s="39"/>
      <c r="H515" s="39"/>
      <c r="I515" s="39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customFormat="false" ht="12.75" hidden="false" customHeight="true" outlineLevel="0" collapsed="false">
      <c r="A516" s="245" t="s">
        <v>516</v>
      </c>
      <c r="B516" s="246" t="n">
        <v>0.000501</v>
      </c>
      <c r="C516" s="39"/>
      <c r="D516" s="39"/>
      <c r="E516" s="39"/>
      <c r="F516" s="39"/>
      <c r="G516" s="39"/>
      <c r="H516" s="39"/>
      <c r="I516" s="39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customFormat="false" ht="12.75" hidden="false" customHeight="true" outlineLevel="0" collapsed="false">
      <c r="A517" s="245" t="s">
        <v>517</v>
      </c>
      <c r="B517" s="246" t="n">
        <v>0.000492</v>
      </c>
      <c r="C517" s="39"/>
      <c r="D517" s="39"/>
      <c r="E517" s="39"/>
      <c r="F517" s="39"/>
      <c r="G517" s="39"/>
      <c r="H517" s="39"/>
      <c r="I517" s="39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customFormat="false" ht="12.75" hidden="false" customHeight="true" outlineLevel="0" collapsed="false">
      <c r="A518" s="245" t="s">
        <v>518</v>
      </c>
      <c r="B518" s="246" t="n">
        <v>0.000494</v>
      </c>
      <c r="C518" s="39"/>
      <c r="D518" s="39"/>
      <c r="E518" s="39"/>
      <c r="F518" s="39"/>
      <c r="G518" s="39"/>
      <c r="H518" s="39"/>
      <c r="I518" s="39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customFormat="false" ht="12.75" hidden="false" customHeight="true" outlineLevel="0" collapsed="false">
      <c r="A519" s="245" t="s">
        <v>519</v>
      </c>
      <c r="B519" s="246" t="n">
        <v>0.000481</v>
      </c>
      <c r="C519" s="39"/>
      <c r="D519" s="39"/>
      <c r="E519" s="39"/>
      <c r="F519" s="39"/>
      <c r="G519" s="39"/>
      <c r="H519" s="39"/>
      <c r="I519" s="39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customFormat="false" ht="12.75" hidden="false" customHeight="true" outlineLevel="0" collapsed="false">
      <c r="A520" s="245" t="s">
        <v>520</v>
      </c>
      <c r="B520" s="246" t="n">
        <v>0.000438</v>
      </c>
      <c r="C520" s="39"/>
      <c r="D520" s="39"/>
      <c r="E520" s="39"/>
      <c r="F520" s="39"/>
      <c r="G520" s="39"/>
      <c r="H520" s="39"/>
      <c r="I520" s="39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customFormat="false" ht="12.75" hidden="false" customHeight="true" outlineLevel="0" collapsed="false">
      <c r="A521" s="245" t="s">
        <v>521</v>
      </c>
      <c r="B521" s="246" t="n">
        <v>0.000428</v>
      </c>
      <c r="C521" s="39"/>
      <c r="D521" s="39"/>
      <c r="E521" s="39"/>
      <c r="F521" s="39"/>
      <c r="G521" s="39"/>
      <c r="H521" s="39"/>
      <c r="I521" s="39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customFormat="false" ht="12.75" hidden="false" customHeight="true" outlineLevel="0" collapsed="false">
      <c r="A522" s="245" t="s">
        <v>522</v>
      </c>
      <c r="B522" s="246" t="n">
        <v>0.000402</v>
      </c>
      <c r="C522" s="39"/>
      <c r="D522" s="39"/>
      <c r="E522" s="39"/>
      <c r="F522" s="39"/>
      <c r="G522" s="39"/>
      <c r="H522" s="39"/>
      <c r="I522" s="39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customFormat="false" ht="12.75" hidden="false" customHeight="true" outlineLevel="0" collapsed="false">
      <c r="A523" s="245" t="s">
        <v>523</v>
      </c>
      <c r="B523" s="246" t="n">
        <v>0.000383</v>
      </c>
      <c r="C523" s="39"/>
      <c r="D523" s="39"/>
      <c r="E523" s="39"/>
      <c r="F523" s="39"/>
      <c r="G523" s="39"/>
      <c r="H523" s="39"/>
      <c r="I523" s="39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customFormat="false" ht="12.75" hidden="false" customHeight="true" outlineLevel="0" collapsed="false">
      <c r="A524" s="245" t="s">
        <v>524</v>
      </c>
      <c r="B524" s="246" t="n">
        <v>0.000346</v>
      </c>
      <c r="C524" s="39"/>
      <c r="D524" s="39"/>
      <c r="E524" s="39"/>
      <c r="F524" s="39"/>
      <c r="G524" s="39"/>
      <c r="H524" s="39"/>
      <c r="I524" s="39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customFormat="false" ht="12.75" hidden="false" customHeight="true" outlineLevel="0" collapsed="false">
      <c r="A525" s="245" t="s">
        <v>525</v>
      </c>
      <c r="B525" s="246" t="n">
        <v>0.000317</v>
      </c>
      <c r="C525" s="39"/>
      <c r="D525" s="39"/>
      <c r="E525" s="39"/>
      <c r="F525" s="39"/>
      <c r="G525" s="39"/>
      <c r="H525" s="39"/>
      <c r="I525" s="39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customFormat="false" ht="12.75" hidden="false" customHeight="true" outlineLevel="0" collapsed="false">
      <c r="A526" s="245" t="s">
        <v>526</v>
      </c>
      <c r="B526" s="246" t="n">
        <v>0.000288</v>
      </c>
      <c r="C526" s="39"/>
      <c r="D526" s="39"/>
      <c r="E526" s="39"/>
      <c r="F526" s="39"/>
      <c r="G526" s="39"/>
      <c r="H526" s="39"/>
      <c r="I526" s="39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customFormat="false" ht="12.75" hidden="false" customHeight="true" outlineLevel="0" collapsed="false">
      <c r="A527" s="245" t="s">
        <v>527</v>
      </c>
      <c r="B527" s="246" t="n">
        <v>0.000287</v>
      </c>
      <c r="C527" s="39"/>
      <c r="D527" s="39"/>
      <c r="E527" s="39"/>
      <c r="F527" s="39"/>
      <c r="G527" s="39"/>
      <c r="H527" s="39"/>
      <c r="I527" s="39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customFormat="false" ht="12.75" hidden="false" customHeight="true" outlineLevel="0" collapsed="false">
      <c r="A528" s="245" t="s">
        <v>528</v>
      </c>
      <c r="B528" s="246" t="n">
        <v>0.000242</v>
      </c>
      <c r="C528" s="39"/>
      <c r="D528" s="39"/>
      <c r="E528" s="39"/>
      <c r="F528" s="39"/>
      <c r="G528" s="39"/>
      <c r="H528" s="39"/>
      <c r="I528" s="39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customFormat="false" ht="12.75" hidden="false" customHeight="true" outlineLevel="0" collapsed="false">
      <c r="A529" s="245" t="s">
        <v>529</v>
      </c>
      <c r="B529" s="246" t="n">
        <v>0.000217</v>
      </c>
      <c r="C529" s="39"/>
      <c r="D529" s="39"/>
      <c r="E529" s="39"/>
      <c r="F529" s="39"/>
      <c r="G529" s="39"/>
      <c r="H529" s="39"/>
      <c r="I529" s="39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customFormat="false" ht="12.75" hidden="false" customHeight="true" outlineLevel="0" collapsed="false">
      <c r="A530" s="245" t="s">
        <v>530</v>
      </c>
      <c r="B530" s="246" t="n">
        <v>0.000205</v>
      </c>
      <c r="C530" s="39"/>
      <c r="D530" s="39"/>
      <c r="E530" s="39"/>
      <c r="F530" s="39"/>
      <c r="G530" s="39"/>
      <c r="H530" s="39"/>
      <c r="I530" s="39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customFormat="false" ht="12.75" hidden="false" customHeight="true" outlineLevel="0" collapsed="false">
      <c r="A531" s="245" t="s">
        <v>531</v>
      </c>
      <c r="B531" s="246" t="n">
        <v>0.000201</v>
      </c>
      <c r="C531" s="39"/>
      <c r="D531" s="39"/>
      <c r="E531" s="39"/>
      <c r="F531" s="39"/>
      <c r="G531" s="39"/>
      <c r="H531" s="39"/>
      <c r="I531" s="39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customFormat="false" ht="12.75" hidden="false" customHeight="true" outlineLevel="0" collapsed="false">
      <c r="A532" s="245" t="s">
        <v>532</v>
      </c>
      <c r="B532" s="246" t="n">
        <v>0.0002</v>
      </c>
      <c r="C532" s="39"/>
      <c r="D532" s="39"/>
      <c r="E532" s="39"/>
      <c r="F532" s="39"/>
      <c r="G532" s="39"/>
      <c r="H532" s="39"/>
      <c r="I532" s="39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customFormat="false" ht="12.75" hidden="false" customHeight="true" outlineLevel="0" collapsed="false">
      <c r="A533" s="245" t="s">
        <v>533</v>
      </c>
      <c r="B533" s="246" t="n">
        <v>0.0002</v>
      </c>
      <c r="C533" s="39"/>
      <c r="D533" s="39"/>
      <c r="E533" s="39"/>
      <c r="F533" s="39"/>
      <c r="G533" s="39"/>
      <c r="H533" s="39"/>
      <c r="I533" s="39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customFormat="false" ht="12.75" hidden="false" customHeight="true" outlineLevel="0" collapsed="false">
      <c r="A534" s="245" t="s">
        <v>534</v>
      </c>
      <c r="B534" s="246" t="n">
        <v>0.0002</v>
      </c>
      <c r="C534" s="39"/>
      <c r="D534" s="39"/>
      <c r="E534" s="39"/>
      <c r="F534" s="39"/>
      <c r="G534" s="39"/>
      <c r="H534" s="39"/>
      <c r="I534" s="39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customFormat="false" ht="12.75" hidden="false" customHeight="true" outlineLevel="0" collapsed="false">
      <c r="A535" s="245" t="s">
        <v>535</v>
      </c>
      <c r="B535" s="246" t="n">
        <v>0.000207</v>
      </c>
      <c r="C535" s="39"/>
      <c r="D535" s="39"/>
      <c r="E535" s="39"/>
      <c r="F535" s="39"/>
      <c r="G535" s="39"/>
      <c r="H535" s="39"/>
      <c r="I535" s="39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customFormat="false" ht="12.75" hidden="false" customHeight="true" outlineLevel="0" collapsed="false">
      <c r="A536" s="245" t="s">
        <v>536</v>
      </c>
      <c r="B536" s="246" t="n">
        <v>0.000216</v>
      </c>
      <c r="C536" s="39"/>
      <c r="D536" s="39"/>
      <c r="E536" s="39"/>
      <c r="F536" s="39"/>
      <c r="G536" s="39"/>
      <c r="H536" s="39"/>
      <c r="I536" s="39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customFormat="false" ht="12.75" hidden="false" customHeight="true" outlineLevel="0" collapsed="false">
      <c r="A537" s="245" t="s">
        <v>537</v>
      </c>
      <c r="B537" s="246" t="n">
        <v>0.000216</v>
      </c>
      <c r="C537" s="39"/>
      <c r="D537" s="39"/>
      <c r="E537" s="39"/>
      <c r="F537" s="39"/>
      <c r="G537" s="39"/>
      <c r="H537" s="39"/>
      <c r="I537" s="39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customFormat="false" ht="12.75" hidden="false" customHeight="true" outlineLevel="0" collapsed="false">
      <c r="A538" s="245" t="s">
        <v>538</v>
      </c>
      <c r="B538" s="246" t="n">
        <v>0.000228</v>
      </c>
      <c r="C538" s="39"/>
      <c r="D538" s="39"/>
      <c r="E538" s="39"/>
      <c r="F538" s="39"/>
      <c r="G538" s="39"/>
      <c r="H538" s="39"/>
      <c r="I538" s="39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customFormat="false" ht="12.75" hidden="false" customHeight="true" outlineLevel="0" collapsed="false">
      <c r="A539" s="245" t="s">
        <v>539</v>
      </c>
      <c r="B539" s="246" t="n">
        <v>0.000237</v>
      </c>
      <c r="C539" s="39"/>
      <c r="D539" s="39"/>
      <c r="E539" s="39"/>
      <c r="F539" s="39"/>
      <c r="G539" s="39"/>
      <c r="H539" s="39"/>
      <c r="I539" s="39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customFormat="false" ht="12.75" hidden="false" customHeight="true" outlineLevel="0" collapsed="false">
      <c r="A540" s="245" t="s">
        <v>540</v>
      </c>
      <c r="B540" s="246" t="n">
        <v>0.000237</v>
      </c>
      <c r="C540" s="39"/>
      <c r="D540" s="39"/>
      <c r="E540" s="39"/>
      <c r="F540" s="39"/>
      <c r="G540" s="39"/>
      <c r="H540" s="39"/>
      <c r="I540" s="39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customFormat="false" ht="12.75" hidden="false" customHeight="true" outlineLevel="0" collapsed="false">
      <c r="A541" s="245" t="s">
        <v>541</v>
      </c>
      <c r="B541" s="246" t="n">
        <v>0.000236</v>
      </c>
      <c r="C541" s="39"/>
      <c r="D541" s="39"/>
      <c r="E541" s="39"/>
      <c r="F541" s="39"/>
      <c r="G541" s="39"/>
      <c r="H541" s="39"/>
      <c r="I541" s="39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customFormat="false" ht="12.75" hidden="false" customHeight="true" outlineLevel="0" collapsed="false">
      <c r="A542" s="245" t="s">
        <v>542</v>
      </c>
      <c r="B542" s="246" t="n">
        <v>0.00022</v>
      </c>
      <c r="C542" s="39"/>
      <c r="D542" s="39"/>
      <c r="E542" s="39"/>
      <c r="F542" s="39"/>
      <c r="G542" s="39"/>
      <c r="H542" s="39"/>
      <c r="I542" s="39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customFormat="false" ht="12.75" hidden="false" customHeight="true" outlineLevel="0" collapsed="false">
      <c r="A543" s="245" t="s">
        <v>543</v>
      </c>
      <c r="B543" s="246" t="n">
        <v>0.000224</v>
      </c>
      <c r="C543" s="39"/>
      <c r="D543" s="39"/>
      <c r="E543" s="39"/>
      <c r="F543" s="39"/>
      <c r="G543" s="39"/>
      <c r="H543" s="39"/>
      <c r="I543" s="39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customFormat="false" ht="12.75" hidden="false" customHeight="true" outlineLevel="0" collapsed="false">
      <c r="A544" s="245" t="s">
        <v>544</v>
      </c>
      <c r="B544" s="246" t="n">
        <v>0.00022</v>
      </c>
      <c r="C544" s="39"/>
      <c r="D544" s="39"/>
      <c r="E544" s="39"/>
      <c r="F544" s="39"/>
      <c r="G544" s="39"/>
      <c r="H544" s="39"/>
      <c r="I544" s="39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customFormat="false" ht="12.75" hidden="false" customHeight="true" outlineLevel="0" collapsed="false">
      <c r="A545" s="245" t="s">
        <v>545</v>
      </c>
      <c r="B545" s="246" t="n">
        <v>0.000219</v>
      </c>
      <c r="C545" s="39"/>
      <c r="D545" s="39"/>
      <c r="E545" s="39"/>
      <c r="F545" s="39"/>
      <c r="G545" s="39"/>
      <c r="H545" s="39"/>
      <c r="I545" s="39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customFormat="false" ht="12.75" hidden="false" customHeight="true" outlineLevel="0" collapsed="false">
      <c r="A546" s="245" t="s">
        <v>546</v>
      </c>
      <c r="B546" s="246" t="n">
        <v>0.000201</v>
      </c>
      <c r="C546" s="39"/>
      <c r="D546" s="39"/>
      <c r="E546" s="39"/>
      <c r="F546" s="39"/>
      <c r="G546" s="39"/>
      <c r="H546" s="39"/>
      <c r="I546" s="39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customFormat="false" ht="12.75" hidden="false" customHeight="true" outlineLevel="0" collapsed="false">
      <c r="A547" s="245" t="s">
        <v>547</v>
      </c>
      <c r="B547" s="246" t="n">
        <v>0.000193</v>
      </c>
      <c r="C547" s="39"/>
      <c r="D547" s="39"/>
      <c r="E547" s="39"/>
      <c r="F547" s="39"/>
      <c r="G547" s="39"/>
      <c r="H547" s="39"/>
      <c r="I547" s="39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customFormat="false" ht="12.75" hidden="false" customHeight="true" outlineLevel="0" collapsed="false">
      <c r="A548" s="245" t="s">
        <v>548</v>
      </c>
      <c r="B548" s="246" t="n">
        <v>0.00016</v>
      </c>
      <c r="C548" s="39"/>
      <c r="D548" s="39"/>
      <c r="E548" s="39"/>
      <c r="F548" s="39"/>
      <c r="G548" s="39"/>
      <c r="H548" s="39"/>
      <c r="I548" s="39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customFormat="false" ht="12.75" hidden="false" customHeight="true" outlineLevel="0" collapsed="false">
      <c r="A549" s="245" t="s">
        <v>549</v>
      </c>
      <c r="B549" s="246" t="n">
        <v>0.000145</v>
      </c>
      <c r="C549" s="39"/>
      <c r="D549" s="39"/>
      <c r="E549" s="39"/>
      <c r="F549" s="39"/>
      <c r="G549" s="39"/>
      <c r="H549" s="39"/>
      <c r="I549" s="39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customFormat="false" ht="12.75" hidden="false" customHeight="true" outlineLevel="0" collapsed="false">
      <c r="A550" s="245" t="s">
        <v>550</v>
      </c>
      <c r="B550" s="246" t="n">
        <v>0.000143</v>
      </c>
      <c r="C550" s="39"/>
      <c r="D550" s="39"/>
      <c r="E550" s="39"/>
      <c r="F550" s="39"/>
      <c r="G550" s="39"/>
      <c r="H550" s="39"/>
      <c r="I550" s="39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customFormat="false" ht="12.75" hidden="false" customHeight="true" outlineLevel="0" collapsed="false">
      <c r="A551" s="245" t="s">
        <v>551</v>
      </c>
      <c r="B551" s="246" t="n">
        <v>0.00012</v>
      </c>
      <c r="C551" s="39"/>
      <c r="D551" s="39"/>
      <c r="E551" s="39"/>
      <c r="F551" s="39"/>
      <c r="G551" s="39"/>
      <c r="H551" s="39"/>
      <c r="I551" s="39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customFormat="false" ht="12.75" hidden="false" customHeight="true" outlineLevel="0" collapsed="false">
      <c r="A552" s="245" t="s">
        <v>552</v>
      </c>
      <c r="B552" s="246" t="n">
        <v>0.000109</v>
      </c>
      <c r="C552" s="39"/>
      <c r="D552" s="39"/>
      <c r="E552" s="39"/>
      <c r="F552" s="39"/>
      <c r="G552" s="39"/>
      <c r="H552" s="39"/>
      <c r="I552" s="39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customFormat="false" ht="12.75" hidden="false" customHeight="true" outlineLevel="0" collapsed="false">
      <c r="A553" s="245" t="s">
        <v>553</v>
      </c>
      <c r="B553" s="246" t="n">
        <v>9.3E-005</v>
      </c>
      <c r="C553" s="39"/>
      <c r="D553" s="39"/>
      <c r="E553" s="39"/>
      <c r="F553" s="39"/>
      <c r="G553" s="39"/>
      <c r="H553" s="39"/>
      <c r="I553" s="39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customFormat="false" ht="12.75" hidden="false" customHeight="true" outlineLevel="0" collapsed="false">
      <c r="A554" s="245" t="s">
        <v>554</v>
      </c>
      <c r="B554" s="246" t="n">
        <v>2.3E-005</v>
      </c>
      <c r="C554" s="39"/>
      <c r="D554" s="39"/>
      <c r="E554" s="39"/>
      <c r="F554" s="39"/>
      <c r="G554" s="39"/>
      <c r="H554" s="39"/>
      <c r="I554" s="39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customFormat="false" ht="12.75" hidden="false" customHeight="true" outlineLevel="0" collapsed="false">
      <c r="A555" s="245" t="s">
        <v>555</v>
      </c>
      <c r="B555" s="246" t="n">
        <v>5E-006</v>
      </c>
      <c r="C555" s="39"/>
      <c r="D555" s="39"/>
      <c r="E555" s="39"/>
      <c r="F555" s="39"/>
      <c r="G555" s="39"/>
      <c r="H555" s="39"/>
      <c r="I555" s="39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customFormat="false" ht="12.75" hidden="false" customHeight="true" outlineLevel="0" collapsed="false">
      <c r="A556" s="245" t="s">
        <v>556</v>
      </c>
      <c r="B556" s="246" t="n">
        <v>1E-006</v>
      </c>
      <c r="C556" s="39"/>
      <c r="D556" s="39"/>
      <c r="E556" s="39"/>
      <c r="F556" s="39"/>
      <c r="G556" s="39"/>
      <c r="H556" s="39"/>
      <c r="I556" s="39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customFormat="false" ht="12.75" hidden="false" customHeight="true" outlineLevel="0" collapsed="false">
      <c r="A557" s="245" t="s">
        <v>557</v>
      </c>
      <c r="B557" s="246" t="n">
        <v>0</v>
      </c>
      <c r="C557" s="39"/>
      <c r="D557" s="39"/>
      <c r="E557" s="39"/>
      <c r="F557" s="39"/>
      <c r="G557" s="39"/>
      <c r="H557" s="39"/>
      <c r="I557" s="39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customFormat="false" ht="12.75" hidden="false" customHeight="true" outlineLevel="0" collapsed="false">
      <c r="A558" s="245" t="s">
        <v>558</v>
      </c>
      <c r="B558" s="246" t="n">
        <v>0</v>
      </c>
      <c r="C558" s="39"/>
      <c r="D558" s="39"/>
      <c r="E558" s="39"/>
      <c r="F558" s="39"/>
      <c r="G558" s="39"/>
      <c r="H558" s="39"/>
      <c r="I558" s="39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customFormat="false" ht="12.75" hidden="false" customHeight="true" outlineLevel="0" collapsed="false">
      <c r="A559" s="245" t="s">
        <v>559</v>
      </c>
      <c r="B559" s="246" t="n">
        <v>0</v>
      </c>
      <c r="C559" s="39"/>
      <c r="D559" s="39"/>
      <c r="E559" s="39"/>
      <c r="F559" s="39"/>
      <c r="G559" s="39"/>
      <c r="H559" s="39"/>
      <c r="I559" s="39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customFormat="false" ht="12.75" hidden="false" customHeight="true" outlineLevel="0" collapsed="false">
      <c r="A560" s="245" t="s">
        <v>560</v>
      </c>
      <c r="B560" s="246" t="n">
        <v>0</v>
      </c>
      <c r="C560" s="39"/>
      <c r="D560" s="39"/>
      <c r="E560" s="39"/>
      <c r="F560" s="39"/>
      <c r="G560" s="39"/>
      <c r="H560" s="39"/>
      <c r="I560" s="39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customFormat="false" ht="12.75" hidden="false" customHeight="true" outlineLevel="0" collapsed="false">
      <c r="A561" s="245" t="s">
        <v>561</v>
      </c>
      <c r="B561" s="246" t="n">
        <v>0</v>
      </c>
      <c r="C561" s="39"/>
      <c r="D561" s="39"/>
      <c r="E561" s="39"/>
      <c r="F561" s="39"/>
      <c r="G561" s="39"/>
      <c r="H561" s="39"/>
      <c r="I561" s="39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customFormat="false" ht="12.75" hidden="false" customHeight="true" outlineLevel="0" collapsed="false">
      <c r="A562" s="245" t="s">
        <v>562</v>
      </c>
      <c r="B562" s="246" t="n">
        <v>0</v>
      </c>
      <c r="C562" s="39"/>
      <c r="D562" s="39"/>
      <c r="E562" s="39"/>
      <c r="F562" s="39"/>
      <c r="G562" s="39"/>
      <c r="H562" s="39"/>
      <c r="I562" s="39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customFormat="false" ht="12.75" hidden="false" customHeight="true" outlineLevel="0" collapsed="false">
      <c r="A563" s="245" t="s">
        <v>563</v>
      </c>
      <c r="B563" s="246" t="n">
        <v>0</v>
      </c>
      <c r="C563" s="39"/>
      <c r="D563" s="39"/>
      <c r="E563" s="39"/>
      <c r="F563" s="39"/>
      <c r="G563" s="39"/>
      <c r="H563" s="39"/>
      <c r="I563" s="39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customFormat="false" ht="12.75" hidden="false" customHeight="true" outlineLevel="0" collapsed="false">
      <c r="A564" s="245" t="s">
        <v>564</v>
      </c>
      <c r="B564" s="246" t="n">
        <v>0</v>
      </c>
      <c r="C564" s="39"/>
      <c r="D564" s="39"/>
      <c r="E564" s="39"/>
      <c r="F564" s="39"/>
      <c r="G564" s="39"/>
      <c r="H564" s="39"/>
      <c r="I564" s="39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customFormat="false" ht="12.75" hidden="false" customHeight="true" outlineLevel="0" collapsed="false">
      <c r="A565" s="245" t="s">
        <v>565</v>
      </c>
      <c r="B565" s="246" t="n">
        <v>0</v>
      </c>
      <c r="C565" s="39"/>
      <c r="D565" s="39"/>
      <c r="E565" s="39"/>
      <c r="F565" s="39"/>
      <c r="G565" s="39"/>
      <c r="H565" s="39"/>
      <c r="I565" s="39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customFormat="false" ht="12.75" hidden="false" customHeight="true" outlineLevel="0" collapsed="false">
      <c r="A566" s="245" t="s">
        <v>566</v>
      </c>
      <c r="B566" s="246" t="n">
        <v>0</v>
      </c>
      <c r="C566" s="39"/>
      <c r="D566" s="39"/>
      <c r="E566" s="39"/>
      <c r="F566" s="39"/>
      <c r="G566" s="39"/>
      <c r="H566" s="39"/>
      <c r="I566" s="39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customFormat="false" ht="12.75" hidden="false" customHeight="true" outlineLevel="0" collapsed="false">
      <c r="A567" s="245" t="s">
        <v>567</v>
      </c>
      <c r="B567" s="246" t="n">
        <v>0</v>
      </c>
      <c r="C567" s="39"/>
      <c r="D567" s="39"/>
      <c r="E567" s="39"/>
      <c r="F567" s="39"/>
      <c r="G567" s="39"/>
      <c r="H567" s="39"/>
      <c r="I567" s="39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customFormat="false" ht="12.75" hidden="false" customHeight="true" outlineLevel="0" collapsed="false">
      <c r="A568" s="245" t="s">
        <v>568</v>
      </c>
      <c r="B568" s="246" t="n">
        <v>0</v>
      </c>
      <c r="C568" s="39"/>
      <c r="D568" s="39"/>
      <c r="E568" s="39"/>
      <c r="F568" s="39"/>
      <c r="G568" s="39"/>
      <c r="H568" s="39"/>
      <c r="I568" s="39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customFormat="false" ht="12.75" hidden="false" customHeight="true" outlineLevel="0" collapsed="false">
      <c r="A569" s="245" t="s">
        <v>569</v>
      </c>
      <c r="B569" s="246" t="n">
        <v>0</v>
      </c>
      <c r="C569" s="39"/>
      <c r="D569" s="39"/>
      <c r="E569" s="39"/>
      <c r="F569" s="39"/>
      <c r="G569" s="39"/>
      <c r="H569" s="39"/>
      <c r="I569" s="39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customFormat="false" ht="12.75" hidden="false" customHeight="true" outlineLevel="0" collapsed="false">
      <c r="A570" s="245" t="s">
        <v>570</v>
      </c>
      <c r="B570" s="246" t="n">
        <v>4E-006</v>
      </c>
      <c r="C570" s="39"/>
      <c r="D570" s="39"/>
      <c r="E570" s="39"/>
      <c r="F570" s="39"/>
      <c r="G570" s="39"/>
      <c r="H570" s="39"/>
      <c r="I570" s="39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customFormat="false" ht="12.75" hidden="false" customHeight="true" outlineLevel="0" collapsed="false">
      <c r="A571" s="245" t="s">
        <v>571</v>
      </c>
      <c r="B571" s="246" t="n">
        <v>1E-006</v>
      </c>
      <c r="C571" s="39"/>
      <c r="D571" s="39"/>
      <c r="E571" s="39"/>
      <c r="F571" s="39"/>
      <c r="G571" s="39"/>
      <c r="H571" s="39"/>
      <c r="I571" s="39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customFormat="false" ht="12.75" hidden="false" customHeight="true" outlineLevel="0" collapsed="false">
      <c r="A572" s="245" t="s">
        <v>572</v>
      </c>
      <c r="B572" s="246" t="n">
        <v>7E-006</v>
      </c>
      <c r="C572" s="39"/>
      <c r="D572" s="39"/>
      <c r="E572" s="39"/>
      <c r="F572" s="39"/>
      <c r="G572" s="39"/>
      <c r="H572" s="39"/>
      <c r="I572" s="39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customFormat="false" ht="12.75" hidden="false" customHeight="true" outlineLevel="0" collapsed="false">
      <c r="A573" s="245" t="s">
        <v>573</v>
      </c>
      <c r="B573" s="246" t="n">
        <v>3E-006</v>
      </c>
      <c r="C573" s="39"/>
      <c r="D573" s="39"/>
      <c r="E573" s="39"/>
      <c r="F573" s="39"/>
      <c r="G573" s="39"/>
      <c r="H573" s="39"/>
      <c r="I573" s="39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customFormat="false" ht="12.75" hidden="false" customHeight="true" outlineLevel="0" collapsed="false">
      <c r="A574" s="245" t="s">
        <v>574</v>
      </c>
      <c r="B574" s="246" t="n">
        <v>2.8E-005</v>
      </c>
      <c r="C574" s="39"/>
      <c r="D574" s="39"/>
      <c r="E574" s="39"/>
      <c r="F574" s="39"/>
      <c r="G574" s="39"/>
      <c r="H574" s="39"/>
      <c r="I574" s="39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customFormat="false" ht="12.75" hidden="false" customHeight="true" outlineLevel="0" collapsed="false">
      <c r="A575" s="245" t="s">
        <v>575</v>
      </c>
      <c r="B575" s="246" t="n">
        <v>5.5E-005</v>
      </c>
      <c r="C575" s="39"/>
      <c r="D575" s="39"/>
      <c r="E575" s="39"/>
      <c r="F575" s="39"/>
      <c r="G575" s="39"/>
      <c r="H575" s="39"/>
      <c r="I575" s="39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customFormat="false" ht="12.75" hidden="false" customHeight="true" outlineLevel="0" collapsed="false">
      <c r="A576" s="245" t="s">
        <v>576</v>
      </c>
      <c r="B576" s="246" t="n">
        <v>6E-005</v>
      </c>
      <c r="C576" s="39"/>
      <c r="D576" s="39"/>
      <c r="E576" s="39"/>
      <c r="F576" s="39"/>
      <c r="G576" s="39"/>
      <c r="H576" s="39"/>
      <c r="I576" s="39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customFormat="false" ht="12.75" hidden="false" customHeight="true" outlineLevel="0" collapsed="false">
      <c r="A577" s="245" t="s">
        <v>577</v>
      </c>
      <c r="B577" s="246" t="n">
        <v>6.2E-005</v>
      </c>
      <c r="C577" s="39"/>
      <c r="D577" s="39"/>
      <c r="E577" s="39"/>
      <c r="F577" s="39"/>
      <c r="G577" s="39"/>
      <c r="H577" s="39"/>
      <c r="I577" s="39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customFormat="false" ht="12.75" hidden="false" customHeight="true" outlineLevel="0" collapsed="false">
      <c r="A578" s="245" t="s">
        <v>578</v>
      </c>
      <c r="B578" s="246" t="n">
        <v>8.9E-005</v>
      </c>
      <c r="C578" s="39"/>
      <c r="D578" s="39"/>
      <c r="E578" s="39"/>
      <c r="F578" s="39"/>
      <c r="G578" s="39"/>
      <c r="H578" s="39"/>
      <c r="I578" s="39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customFormat="false" ht="12.75" hidden="false" customHeight="true" outlineLevel="0" collapsed="false">
      <c r="A579" s="245" t="s">
        <v>579</v>
      </c>
      <c r="B579" s="246" t="n">
        <v>0.000113</v>
      </c>
      <c r="C579" s="39"/>
      <c r="D579" s="39"/>
      <c r="E579" s="39"/>
      <c r="F579" s="39"/>
      <c r="G579" s="39"/>
      <c r="H579" s="39"/>
      <c r="I579" s="39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customFormat="false" ht="12.75" hidden="false" customHeight="true" outlineLevel="0" collapsed="false">
      <c r="A580" s="245" t="s">
        <v>580</v>
      </c>
      <c r="B580" s="246" t="n">
        <v>0.000133</v>
      </c>
      <c r="C580" s="39"/>
      <c r="D580" s="39"/>
      <c r="E580" s="39"/>
      <c r="F580" s="39"/>
      <c r="G580" s="39"/>
      <c r="H580" s="39"/>
      <c r="I580" s="39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customFormat="false" ht="12.75" hidden="false" customHeight="true" outlineLevel="0" collapsed="false">
      <c r="A581" s="245" t="s">
        <v>581</v>
      </c>
      <c r="B581" s="246" t="n">
        <v>0.000198</v>
      </c>
      <c r="C581" s="39"/>
      <c r="D581" s="39"/>
      <c r="E581" s="39"/>
      <c r="F581" s="39"/>
      <c r="G581" s="39"/>
      <c r="H581" s="39"/>
      <c r="I581" s="39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customFormat="false" ht="12.75" hidden="false" customHeight="true" outlineLevel="0" collapsed="false">
      <c r="A582" s="245" t="s">
        <v>582</v>
      </c>
      <c r="B582" s="246" t="n">
        <v>0.000223</v>
      </c>
      <c r="C582" s="39"/>
      <c r="D582" s="39"/>
      <c r="E582" s="39"/>
      <c r="F582" s="39"/>
      <c r="G582" s="39"/>
      <c r="H582" s="39"/>
      <c r="I582" s="39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customFormat="false" ht="12.75" hidden="false" customHeight="true" outlineLevel="0" collapsed="false">
      <c r="A583" s="245" t="s">
        <v>583</v>
      </c>
      <c r="B583" s="246" t="n">
        <v>0.000261</v>
      </c>
      <c r="C583" s="39"/>
      <c r="D583" s="39"/>
      <c r="E583" s="39"/>
      <c r="F583" s="39"/>
      <c r="G583" s="39"/>
      <c r="H583" s="39"/>
      <c r="I583" s="39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customFormat="false" ht="12.75" hidden="false" customHeight="true" outlineLevel="0" collapsed="false">
      <c r="A584" s="245" t="s">
        <v>584</v>
      </c>
      <c r="B584" s="246" t="n">
        <v>0.000297</v>
      </c>
      <c r="C584" s="39"/>
      <c r="D584" s="39"/>
      <c r="E584" s="39"/>
      <c r="F584" s="39"/>
      <c r="G584" s="39"/>
      <c r="H584" s="39"/>
      <c r="I584" s="39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customFormat="false" ht="12.75" hidden="false" customHeight="true" outlineLevel="0" collapsed="false">
      <c r="A585" s="245" t="s">
        <v>585</v>
      </c>
      <c r="B585" s="246" t="n">
        <v>0.000343</v>
      </c>
      <c r="C585" s="39"/>
      <c r="D585" s="39"/>
      <c r="E585" s="39"/>
      <c r="F585" s="39"/>
      <c r="G585" s="39"/>
      <c r="H585" s="39"/>
      <c r="I585" s="39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customFormat="false" ht="12.75" hidden="false" customHeight="true" outlineLevel="0" collapsed="false">
      <c r="A586" s="245" t="s">
        <v>586</v>
      </c>
      <c r="B586" s="246" t="n">
        <v>0.000364</v>
      </c>
      <c r="C586" s="39"/>
      <c r="D586" s="39"/>
      <c r="E586" s="39"/>
      <c r="F586" s="39"/>
      <c r="G586" s="39"/>
      <c r="H586" s="39"/>
      <c r="I586" s="39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customFormat="false" ht="12.75" hidden="false" customHeight="true" outlineLevel="0" collapsed="false">
      <c r="A587" s="245" t="s">
        <v>587</v>
      </c>
      <c r="B587" s="246" t="n">
        <v>0.00043</v>
      </c>
      <c r="C587" s="39"/>
      <c r="D587" s="39"/>
      <c r="E587" s="39"/>
      <c r="F587" s="39"/>
      <c r="G587" s="39"/>
      <c r="H587" s="39"/>
      <c r="I587" s="39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customFormat="false" ht="12.75" hidden="false" customHeight="true" outlineLevel="0" collapsed="false">
      <c r="A588" s="245" t="s">
        <v>588</v>
      </c>
      <c r="B588" s="246" t="n">
        <v>0.000452</v>
      </c>
      <c r="C588" s="39"/>
      <c r="D588" s="39"/>
      <c r="E588" s="39"/>
      <c r="F588" s="39"/>
      <c r="G588" s="39"/>
      <c r="H588" s="39"/>
      <c r="I588" s="39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customFormat="false" ht="12.75" hidden="false" customHeight="true" outlineLevel="0" collapsed="false">
      <c r="A589" s="245" t="s">
        <v>589</v>
      </c>
      <c r="B589" s="246" t="n">
        <v>0.000507</v>
      </c>
      <c r="C589" s="39"/>
      <c r="D589" s="39"/>
      <c r="E589" s="39"/>
      <c r="F589" s="39"/>
      <c r="G589" s="39"/>
      <c r="H589" s="39"/>
      <c r="I589" s="39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customFormat="false" ht="12.75" hidden="false" customHeight="true" outlineLevel="0" collapsed="false">
      <c r="A590" s="245" t="s">
        <v>590</v>
      </c>
      <c r="B590" s="246" t="n">
        <v>0.000532</v>
      </c>
      <c r="C590" s="39"/>
      <c r="D590" s="39"/>
      <c r="E590" s="39"/>
      <c r="F590" s="39"/>
      <c r="G590" s="39"/>
      <c r="H590" s="39"/>
      <c r="I590" s="39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customFormat="false" ht="12.75" hidden="false" customHeight="true" outlineLevel="0" collapsed="false">
      <c r="A591" s="245" t="s">
        <v>591</v>
      </c>
      <c r="B591" s="246" t="n">
        <v>0.000556</v>
      </c>
      <c r="C591" s="39"/>
      <c r="D591" s="39"/>
      <c r="E591" s="39"/>
      <c r="F591" s="39"/>
      <c r="G591" s="39"/>
      <c r="H591" s="39"/>
      <c r="I591" s="39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customFormat="false" ht="12.75" hidden="false" customHeight="true" outlineLevel="0" collapsed="false">
      <c r="A592" s="245" t="s">
        <v>592</v>
      </c>
      <c r="B592" s="246" t="n">
        <v>0.000573</v>
      </c>
      <c r="C592" s="39"/>
      <c r="D592" s="39"/>
      <c r="E592" s="39"/>
      <c r="F592" s="39"/>
      <c r="G592" s="39"/>
      <c r="H592" s="39"/>
      <c r="I592" s="39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customFormat="false" ht="12.75" hidden="false" customHeight="true" outlineLevel="0" collapsed="false">
      <c r="A593" s="245" t="s">
        <v>593</v>
      </c>
      <c r="B593" s="246" t="n">
        <v>0.000585</v>
      </c>
      <c r="C593" s="39"/>
      <c r="D593" s="39"/>
      <c r="E593" s="39"/>
      <c r="F593" s="39"/>
      <c r="G593" s="39"/>
      <c r="H593" s="39"/>
      <c r="I593" s="39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customFormat="false" ht="12.75" hidden="false" customHeight="true" outlineLevel="0" collapsed="false">
      <c r="A594" s="245" t="s">
        <v>594</v>
      </c>
      <c r="B594" s="246" t="n">
        <v>0.000609</v>
      </c>
      <c r="C594" s="39"/>
      <c r="D594" s="39"/>
      <c r="E594" s="39"/>
      <c r="F594" s="39"/>
      <c r="G594" s="39"/>
      <c r="H594" s="39"/>
      <c r="I594" s="39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customFormat="false" ht="12.75" hidden="false" customHeight="true" outlineLevel="0" collapsed="false">
      <c r="A595" s="245" t="s">
        <v>595</v>
      </c>
      <c r="B595" s="246" t="n">
        <v>0.000604</v>
      </c>
      <c r="C595" s="39"/>
      <c r="D595" s="39"/>
      <c r="E595" s="39"/>
      <c r="F595" s="39"/>
      <c r="G595" s="39"/>
      <c r="H595" s="39"/>
      <c r="I595" s="39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customFormat="false" ht="12.75" hidden="false" customHeight="true" outlineLevel="0" collapsed="false">
      <c r="A596" s="245" t="s">
        <v>596</v>
      </c>
      <c r="B596" s="246" t="n">
        <v>0.000615</v>
      </c>
      <c r="C596" s="39"/>
      <c r="D596" s="39"/>
      <c r="E596" s="39"/>
      <c r="F596" s="39"/>
      <c r="G596" s="39"/>
      <c r="H596" s="39"/>
      <c r="I596" s="39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customFormat="false" ht="12.75" hidden="false" customHeight="true" outlineLevel="0" collapsed="false">
      <c r="A597" s="245" t="s">
        <v>597</v>
      </c>
      <c r="B597" s="246" t="n">
        <v>0.000614</v>
      </c>
      <c r="C597" s="39"/>
      <c r="D597" s="39"/>
      <c r="E597" s="39"/>
      <c r="F597" s="39"/>
      <c r="G597" s="39"/>
      <c r="H597" s="39"/>
      <c r="I597" s="39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customFormat="false" ht="12.75" hidden="false" customHeight="true" outlineLevel="0" collapsed="false">
      <c r="A598" s="245" t="s">
        <v>598</v>
      </c>
      <c r="B598" s="246" t="n">
        <v>0.0006</v>
      </c>
      <c r="C598" s="39"/>
      <c r="D598" s="39"/>
      <c r="E598" s="39"/>
      <c r="F598" s="39"/>
      <c r="G598" s="39"/>
      <c r="H598" s="39"/>
      <c r="I598" s="39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customFormat="false" ht="12.75" hidden="false" customHeight="true" outlineLevel="0" collapsed="false">
      <c r="A599" s="245" t="s">
        <v>599</v>
      </c>
      <c r="B599" s="246" t="n">
        <v>0.000586</v>
      </c>
      <c r="C599" s="39"/>
      <c r="D599" s="39"/>
      <c r="E599" s="39"/>
      <c r="F599" s="39"/>
      <c r="G599" s="39"/>
      <c r="H599" s="39"/>
      <c r="I599" s="39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customFormat="false" ht="12.75" hidden="false" customHeight="true" outlineLevel="0" collapsed="false">
      <c r="A600" s="245" t="s">
        <v>600</v>
      </c>
      <c r="B600" s="246" t="n">
        <v>0.000568</v>
      </c>
      <c r="C600" s="39"/>
      <c r="D600" s="39"/>
      <c r="E600" s="39"/>
      <c r="F600" s="39"/>
      <c r="G600" s="39"/>
      <c r="H600" s="39"/>
      <c r="I600" s="39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customFormat="false" ht="12.75" hidden="false" customHeight="true" outlineLevel="0" collapsed="false">
      <c r="A601" s="245" t="s">
        <v>601</v>
      </c>
      <c r="B601" s="246" t="n">
        <v>0.00054</v>
      </c>
      <c r="C601" s="39"/>
      <c r="D601" s="39"/>
      <c r="E601" s="39"/>
      <c r="F601" s="39"/>
      <c r="G601" s="39"/>
      <c r="H601" s="39"/>
      <c r="I601" s="39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customFormat="false" ht="12.75" hidden="false" customHeight="true" outlineLevel="0" collapsed="false">
      <c r="A602" s="245" t="s">
        <v>602</v>
      </c>
      <c r="B602" s="246" t="n">
        <v>0.00052</v>
      </c>
      <c r="C602" s="39"/>
      <c r="D602" s="39"/>
      <c r="E602" s="39"/>
      <c r="F602" s="39"/>
      <c r="G602" s="39"/>
      <c r="H602" s="39"/>
      <c r="I602" s="39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customFormat="false" ht="12.75" hidden="false" customHeight="true" outlineLevel="0" collapsed="false">
      <c r="A603" s="245" t="s">
        <v>603</v>
      </c>
      <c r="B603" s="246" t="n">
        <v>0.0005</v>
      </c>
      <c r="C603" s="39"/>
      <c r="D603" s="39"/>
      <c r="E603" s="39"/>
      <c r="F603" s="39"/>
      <c r="G603" s="39"/>
      <c r="H603" s="39"/>
      <c r="I603" s="39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customFormat="false" ht="12.75" hidden="false" customHeight="true" outlineLevel="0" collapsed="false">
      <c r="A604" s="245" t="s">
        <v>604</v>
      </c>
      <c r="B604" s="246" t="n">
        <v>0.000472</v>
      </c>
      <c r="C604" s="39"/>
      <c r="D604" s="39"/>
      <c r="E604" s="39"/>
      <c r="F604" s="39"/>
      <c r="G604" s="39"/>
      <c r="H604" s="39"/>
      <c r="I604" s="39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customFormat="false" ht="12.75" hidden="false" customHeight="true" outlineLevel="0" collapsed="false">
      <c r="A605" s="245" t="s">
        <v>605</v>
      </c>
      <c r="B605" s="246" t="n">
        <v>0.000431</v>
      </c>
      <c r="C605" s="39"/>
      <c r="D605" s="39"/>
      <c r="E605" s="39"/>
      <c r="F605" s="39"/>
      <c r="G605" s="39"/>
      <c r="H605" s="39"/>
      <c r="I605" s="39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customFormat="false" ht="12.75" hidden="false" customHeight="true" outlineLevel="0" collapsed="false">
      <c r="A606" s="245" t="s">
        <v>606</v>
      </c>
      <c r="B606" s="246" t="n">
        <v>0.000408</v>
      </c>
      <c r="C606" s="39"/>
      <c r="D606" s="39"/>
      <c r="E606" s="39"/>
      <c r="F606" s="39"/>
      <c r="G606" s="39"/>
      <c r="H606" s="39"/>
      <c r="I606" s="39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customFormat="false" ht="12.75" hidden="false" customHeight="true" outlineLevel="0" collapsed="false">
      <c r="A607" s="245" t="s">
        <v>607</v>
      </c>
      <c r="B607" s="246" t="n">
        <v>0.000392</v>
      </c>
      <c r="C607" s="39"/>
      <c r="D607" s="39"/>
      <c r="E607" s="39"/>
      <c r="F607" s="39"/>
      <c r="G607" s="39"/>
      <c r="H607" s="39"/>
      <c r="I607" s="39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customFormat="false" ht="12.75" hidden="false" customHeight="true" outlineLevel="0" collapsed="false">
      <c r="A608" s="245" t="s">
        <v>608</v>
      </c>
      <c r="B608" s="246" t="n">
        <v>0.000388</v>
      </c>
      <c r="C608" s="39"/>
      <c r="D608" s="39"/>
      <c r="E608" s="39"/>
      <c r="F608" s="39"/>
      <c r="G608" s="39"/>
      <c r="H608" s="39"/>
      <c r="I608" s="39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customFormat="false" ht="12.75" hidden="false" customHeight="true" outlineLevel="0" collapsed="false">
      <c r="A609" s="245" t="s">
        <v>609</v>
      </c>
      <c r="B609" s="246" t="n">
        <v>0.000378</v>
      </c>
      <c r="C609" s="39"/>
      <c r="D609" s="39"/>
      <c r="E609" s="39"/>
      <c r="F609" s="39"/>
      <c r="G609" s="39"/>
      <c r="H609" s="39"/>
      <c r="I609" s="39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customFormat="false" ht="12.75" hidden="false" customHeight="true" outlineLevel="0" collapsed="false">
      <c r="A610" s="245" t="s">
        <v>610</v>
      </c>
      <c r="B610" s="246" t="n">
        <v>0.000359</v>
      </c>
      <c r="C610" s="39"/>
      <c r="D610" s="39"/>
      <c r="E610" s="39"/>
      <c r="F610" s="39"/>
      <c r="G610" s="39"/>
      <c r="H610" s="39"/>
      <c r="I610" s="39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customFormat="false" ht="12.75" hidden="false" customHeight="true" outlineLevel="0" collapsed="false">
      <c r="A611" s="245" t="s">
        <v>611</v>
      </c>
      <c r="B611" s="246" t="n">
        <v>0.000356</v>
      </c>
      <c r="C611" s="39"/>
      <c r="D611" s="39"/>
      <c r="E611" s="39"/>
      <c r="F611" s="39"/>
      <c r="G611" s="39"/>
      <c r="H611" s="39"/>
      <c r="I611" s="39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customFormat="false" ht="12.75" hidden="false" customHeight="true" outlineLevel="0" collapsed="false">
      <c r="A612" s="245" t="s">
        <v>612</v>
      </c>
      <c r="B612" s="246" t="n">
        <v>0.000342</v>
      </c>
      <c r="C612" s="39"/>
      <c r="D612" s="39"/>
      <c r="E612" s="39"/>
      <c r="F612" s="39"/>
      <c r="G612" s="39"/>
      <c r="H612" s="39"/>
      <c r="I612" s="39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customFormat="false" ht="12.75" hidden="false" customHeight="true" outlineLevel="0" collapsed="false">
      <c r="A613" s="245" t="s">
        <v>613</v>
      </c>
      <c r="B613" s="246" t="n">
        <v>0.000326</v>
      </c>
      <c r="C613" s="39"/>
      <c r="D613" s="39"/>
      <c r="E613" s="39"/>
      <c r="F613" s="39"/>
      <c r="G613" s="39"/>
      <c r="H613" s="39"/>
      <c r="I613" s="39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customFormat="false" ht="12.75" hidden="false" customHeight="true" outlineLevel="0" collapsed="false">
      <c r="A614" s="245" t="s">
        <v>614</v>
      </c>
      <c r="B614" s="246" t="n">
        <v>0.000307</v>
      </c>
      <c r="C614" s="39"/>
      <c r="D614" s="39"/>
      <c r="E614" s="39"/>
      <c r="F614" s="39"/>
      <c r="G614" s="39"/>
      <c r="H614" s="39"/>
      <c r="I614" s="39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customFormat="false" ht="12.75" hidden="false" customHeight="true" outlineLevel="0" collapsed="false">
      <c r="A615" s="245" t="s">
        <v>615</v>
      </c>
      <c r="B615" s="246" t="n">
        <v>0.0003</v>
      </c>
      <c r="C615" s="39"/>
      <c r="D615" s="39"/>
      <c r="E615" s="39"/>
      <c r="F615" s="39"/>
      <c r="G615" s="39"/>
      <c r="H615" s="39"/>
      <c r="I615" s="39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customFormat="false" ht="12.75" hidden="false" customHeight="true" outlineLevel="0" collapsed="false">
      <c r="A616" s="245" t="s">
        <v>616</v>
      </c>
      <c r="B616" s="246" t="n">
        <v>0.000304</v>
      </c>
      <c r="C616" s="39"/>
      <c r="D616" s="39"/>
      <c r="E616" s="39"/>
      <c r="F616" s="39"/>
      <c r="G616" s="39"/>
      <c r="H616" s="39"/>
      <c r="I616" s="39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customFormat="false" ht="12.75" hidden="false" customHeight="true" outlineLevel="0" collapsed="false">
      <c r="A617" s="245" t="s">
        <v>617</v>
      </c>
      <c r="B617" s="246" t="n">
        <v>0.00031</v>
      </c>
      <c r="C617" s="39"/>
      <c r="D617" s="39"/>
      <c r="E617" s="39"/>
      <c r="F617" s="39"/>
      <c r="G617" s="39"/>
      <c r="H617" s="39"/>
      <c r="I617" s="39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customFormat="false" ht="12.75" hidden="false" customHeight="true" outlineLevel="0" collapsed="false">
      <c r="A618" s="245" t="s">
        <v>618</v>
      </c>
      <c r="B618" s="246" t="n">
        <v>0.000315</v>
      </c>
      <c r="C618" s="39"/>
      <c r="D618" s="39"/>
      <c r="E618" s="39"/>
      <c r="F618" s="39"/>
      <c r="G618" s="39"/>
      <c r="H618" s="39"/>
      <c r="I618" s="39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customFormat="false" ht="12.75" hidden="false" customHeight="true" outlineLevel="0" collapsed="false">
      <c r="A619" s="245" t="s">
        <v>619</v>
      </c>
      <c r="B619" s="246" t="n">
        <v>0.000322</v>
      </c>
      <c r="C619" s="39"/>
      <c r="D619" s="39"/>
      <c r="E619" s="39"/>
      <c r="F619" s="39"/>
      <c r="G619" s="39"/>
      <c r="H619" s="39"/>
      <c r="I619" s="39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customFormat="false" ht="12.75" hidden="false" customHeight="true" outlineLevel="0" collapsed="false">
      <c r="A620" s="245" t="s">
        <v>620</v>
      </c>
      <c r="B620" s="246" t="n">
        <v>0.000333</v>
      </c>
      <c r="C620" s="39"/>
      <c r="D620" s="39"/>
      <c r="E620" s="39"/>
      <c r="F620" s="39"/>
      <c r="G620" s="39"/>
      <c r="H620" s="39"/>
      <c r="I620" s="39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customFormat="false" ht="12.75" hidden="false" customHeight="true" outlineLevel="0" collapsed="false">
      <c r="A621" s="245" t="s">
        <v>621</v>
      </c>
      <c r="B621" s="246" t="n">
        <v>0.000337</v>
      </c>
      <c r="C621" s="39"/>
      <c r="D621" s="39"/>
      <c r="E621" s="39"/>
      <c r="F621" s="39"/>
      <c r="G621" s="39"/>
      <c r="H621" s="39"/>
      <c r="I621" s="39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customFormat="false" ht="12.75" hidden="false" customHeight="true" outlineLevel="0" collapsed="false">
      <c r="A622" s="245" t="s">
        <v>622</v>
      </c>
      <c r="B622" s="246" t="n">
        <v>0.00034</v>
      </c>
      <c r="C622" s="39"/>
      <c r="D622" s="39"/>
      <c r="E622" s="39"/>
      <c r="F622" s="39"/>
      <c r="G622" s="39"/>
      <c r="H622" s="39"/>
      <c r="I622" s="39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customFormat="false" ht="12.75" hidden="false" customHeight="true" outlineLevel="0" collapsed="false">
      <c r="A623" s="245" t="s">
        <v>623</v>
      </c>
      <c r="B623" s="246" t="n">
        <v>0.000344</v>
      </c>
      <c r="C623" s="39"/>
      <c r="D623" s="39"/>
      <c r="E623" s="39"/>
      <c r="F623" s="39"/>
      <c r="G623" s="39"/>
      <c r="H623" s="39"/>
      <c r="I623" s="39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customFormat="false" ht="12.75" hidden="false" customHeight="true" outlineLevel="0" collapsed="false">
      <c r="A624" s="245" t="s">
        <v>624</v>
      </c>
      <c r="B624" s="246" t="n">
        <v>0.000339</v>
      </c>
      <c r="C624" s="39"/>
      <c r="D624" s="39"/>
      <c r="E624" s="39"/>
      <c r="F624" s="39"/>
      <c r="G624" s="39"/>
      <c r="H624" s="39"/>
      <c r="I624" s="39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customFormat="false" ht="12.75" hidden="false" customHeight="true" outlineLevel="0" collapsed="false">
      <c r="A625" s="245" t="s">
        <v>625</v>
      </c>
      <c r="B625" s="246" t="n">
        <v>0.000336</v>
      </c>
      <c r="C625" s="39"/>
      <c r="D625" s="39"/>
      <c r="E625" s="39"/>
      <c r="F625" s="39"/>
      <c r="G625" s="39"/>
      <c r="H625" s="39"/>
      <c r="I625" s="39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customFormat="false" ht="12.75" hidden="false" customHeight="true" outlineLevel="0" collapsed="false">
      <c r="A626" s="245" t="s">
        <v>626</v>
      </c>
      <c r="B626" s="246" t="n">
        <v>0.00034</v>
      </c>
      <c r="C626" s="39"/>
      <c r="D626" s="39"/>
      <c r="E626" s="39"/>
      <c r="F626" s="39"/>
      <c r="G626" s="39"/>
      <c r="H626" s="39"/>
      <c r="I626" s="39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customFormat="false" ht="12.75" hidden="false" customHeight="true" outlineLevel="0" collapsed="false">
      <c r="A627" s="245" t="s">
        <v>627</v>
      </c>
      <c r="B627" s="246" t="n">
        <v>0.000364</v>
      </c>
      <c r="C627" s="39"/>
      <c r="D627" s="39"/>
      <c r="E627" s="39"/>
      <c r="F627" s="39"/>
      <c r="G627" s="39"/>
      <c r="H627" s="39"/>
      <c r="I627" s="39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customFormat="false" ht="12.75" hidden="false" customHeight="true" outlineLevel="0" collapsed="false">
      <c r="A628" s="245" t="s">
        <v>628</v>
      </c>
      <c r="B628" s="246" t="n">
        <v>0.000375</v>
      </c>
      <c r="C628" s="39"/>
      <c r="D628" s="39"/>
      <c r="E628" s="39"/>
      <c r="F628" s="39"/>
      <c r="G628" s="39"/>
      <c r="H628" s="39"/>
      <c r="I628" s="39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customFormat="false" ht="12.75" hidden="false" customHeight="true" outlineLevel="0" collapsed="false">
      <c r="A629" s="245" t="s">
        <v>629</v>
      </c>
      <c r="B629" s="246" t="n">
        <v>0.000379</v>
      </c>
      <c r="C629" s="39"/>
      <c r="D629" s="39"/>
      <c r="E629" s="39"/>
      <c r="F629" s="39"/>
      <c r="G629" s="39"/>
      <c r="H629" s="39"/>
      <c r="I629" s="39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customFormat="false" ht="12.75" hidden="false" customHeight="true" outlineLevel="0" collapsed="false">
      <c r="A630" s="245" t="s">
        <v>630</v>
      </c>
      <c r="B630" s="246" t="n">
        <v>0.000383</v>
      </c>
      <c r="C630" s="39"/>
      <c r="D630" s="39"/>
      <c r="E630" s="39"/>
      <c r="F630" s="39"/>
      <c r="G630" s="39"/>
      <c r="H630" s="39"/>
      <c r="I630" s="39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customFormat="false" ht="12.75" hidden="false" customHeight="true" outlineLevel="0" collapsed="false">
      <c r="A631" s="245" t="s">
        <v>631</v>
      </c>
      <c r="B631" s="246" t="n">
        <v>0.000381</v>
      </c>
      <c r="C631" s="39"/>
      <c r="D631" s="39"/>
      <c r="E631" s="39"/>
      <c r="F631" s="39"/>
      <c r="G631" s="39"/>
      <c r="H631" s="39"/>
      <c r="I631" s="39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customFormat="false" ht="12.75" hidden="false" customHeight="true" outlineLevel="0" collapsed="false">
      <c r="A632" s="245" t="s">
        <v>632</v>
      </c>
      <c r="B632" s="246" t="n">
        <v>0.000385</v>
      </c>
      <c r="C632" s="39"/>
      <c r="D632" s="39"/>
      <c r="E632" s="39"/>
      <c r="F632" s="39"/>
      <c r="G632" s="39"/>
      <c r="H632" s="39"/>
      <c r="I632" s="39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customFormat="false" ht="12.75" hidden="false" customHeight="true" outlineLevel="0" collapsed="false">
      <c r="A633" s="245" t="s">
        <v>633</v>
      </c>
      <c r="B633" s="246" t="n">
        <v>0.000386</v>
      </c>
      <c r="C633" s="39"/>
      <c r="D633" s="39"/>
      <c r="E633" s="39"/>
      <c r="F633" s="39"/>
      <c r="G633" s="39"/>
      <c r="H633" s="39"/>
      <c r="I633" s="39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customFormat="false" ht="12.75" hidden="false" customHeight="true" outlineLevel="0" collapsed="false">
      <c r="A634" s="245" t="s">
        <v>634</v>
      </c>
      <c r="B634" s="246" t="n">
        <v>0.00038</v>
      </c>
      <c r="C634" s="39"/>
      <c r="D634" s="39"/>
      <c r="E634" s="39"/>
      <c r="F634" s="39"/>
      <c r="G634" s="39"/>
      <c r="H634" s="39"/>
      <c r="I634" s="39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customFormat="false" ht="12.75" hidden="false" customHeight="true" outlineLevel="0" collapsed="false">
      <c r="A635" s="245" t="s">
        <v>635</v>
      </c>
      <c r="B635" s="246" t="n">
        <v>0.000372</v>
      </c>
      <c r="C635" s="39"/>
      <c r="D635" s="39"/>
      <c r="E635" s="39"/>
      <c r="F635" s="39"/>
      <c r="G635" s="39"/>
      <c r="H635" s="39"/>
      <c r="I635" s="39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customFormat="false" ht="12.75" hidden="false" customHeight="true" outlineLevel="0" collapsed="false">
      <c r="A636" s="245" t="s">
        <v>636</v>
      </c>
      <c r="B636" s="246" t="n">
        <v>0.000382</v>
      </c>
      <c r="C636" s="39"/>
      <c r="D636" s="39"/>
      <c r="E636" s="39"/>
      <c r="F636" s="39"/>
      <c r="G636" s="39"/>
      <c r="H636" s="39"/>
      <c r="I636" s="39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customFormat="false" ht="12.75" hidden="false" customHeight="true" outlineLevel="0" collapsed="false">
      <c r="A637" s="245" t="s">
        <v>637</v>
      </c>
      <c r="B637" s="246" t="n">
        <v>0.000375</v>
      </c>
      <c r="C637" s="39"/>
      <c r="D637" s="39"/>
      <c r="E637" s="39"/>
      <c r="F637" s="39"/>
      <c r="G637" s="39"/>
      <c r="H637" s="39"/>
      <c r="I637" s="39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customFormat="false" ht="12.75" hidden="false" customHeight="true" outlineLevel="0" collapsed="false">
      <c r="A638" s="245" t="s">
        <v>638</v>
      </c>
      <c r="B638" s="246" t="n">
        <v>0.000365</v>
      </c>
      <c r="C638" s="39"/>
      <c r="D638" s="39"/>
      <c r="E638" s="39"/>
      <c r="F638" s="39"/>
      <c r="G638" s="39"/>
      <c r="H638" s="39"/>
      <c r="I638" s="39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customFormat="false" ht="12.75" hidden="false" customHeight="true" outlineLevel="0" collapsed="false">
      <c r="A639" s="245" t="s">
        <v>639</v>
      </c>
      <c r="B639" s="246" t="n">
        <v>0.000354</v>
      </c>
      <c r="C639" s="39"/>
      <c r="D639" s="39"/>
      <c r="E639" s="39"/>
      <c r="F639" s="39"/>
      <c r="G639" s="39"/>
      <c r="H639" s="39"/>
      <c r="I639" s="39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customFormat="false" ht="12.75" hidden="false" customHeight="true" outlineLevel="0" collapsed="false">
      <c r="A640" s="245" t="s">
        <v>640</v>
      </c>
      <c r="B640" s="246" t="n">
        <v>0.000343</v>
      </c>
      <c r="C640" s="39"/>
      <c r="D640" s="39"/>
      <c r="E640" s="39"/>
      <c r="F640" s="39"/>
      <c r="G640" s="39"/>
      <c r="H640" s="39"/>
      <c r="I640" s="39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customFormat="false" ht="12.75" hidden="false" customHeight="true" outlineLevel="0" collapsed="false">
      <c r="A641" s="245" t="s">
        <v>641</v>
      </c>
      <c r="B641" s="246" t="n">
        <v>0.000322</v>
      </c>
      <c r="C641" s="39"/>
      <c r="D641" s="39"/>
      <c r="E641" s="39"/>
      <c r="F641" s="39"/>
      <c r="G641" s="39"/>
      <c r="H641" s="39"/>
      <c r="I641" s="39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customFormat="false" ht="12.75" hidden="false" customHeight="true" outlineLevel="0" collapsed="false">
      <c r="A642" s="245" t="s">
        <v>642</v>
      </c>
      <c r="B642" s="246" t="n">
        <v>0.000303</v>
      </c>
      <c r="C642" s="39"/>
      <c r="D642" s="39"/>
      <c r="E642" s="39"/>
      <c r="F642" s="39"/>
      <c r="G642" s="39"/>
      <c r="H642" s="39"/>
      <c r="I642" s="39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customFormat="false" ht="12.75" hidden="false" customHeight="true" outlineLevel="0" collapsed="false">
      <c r="A643" s="245" t="s">
        <v>643</v>
      </c>
      <c r="B643" s="246" t="n">
        <v>0.000296</v>
      </c>
      <c r="C643" s="39"/>
      <c r="D643" s="39"/>
      <c r="E643" s="39"/>
      <c r="F643" s="39"/>
      <c r="G643" s="39"/>
      <c r="H643" s="39"/>
      <c r="I643" s="39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customFormat="false" ht="12.75" hidden="false" customHeight="true" outlineLevel="0" collapsed="false">
      <c r="A644" s="245" t="s">
        <v>644</v>
      </c>
      <c r="B644" s="246" t="n">
        <v>0.000276</v>
      </c>
      <c r="C644" s="39"/>
      <c r="D644" s="39"/>
      <c r="E644" s="39"/>
      <c r="F644" s="39"/>
      <c r="G644" s="39"/>
      <c r="H644" s="39"/>
      <c r="I644" s="39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customFormat="false" ht="12.75" hidden="false" customHeight="true" outlineLevel="0" collapsed="false">
      <c r="A645" s="245" t="s">
        <v>645</v>
      </c>
      <c r="B645" s="246" t="n">
        <v>0.000262</v>
      </c>
      <c r="C645" s="39"/>
      <c r="D645" s="39"/>
      <c r="E645" s="39"/>
      <c r="F645" s="39"/>
      <c r="G645" s="39"/>
      <c r="H645" s="39"/>
      <c r="I645" s="39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customFormat="false" ht="12.75" hidden="false" customHeight="true" outlineLevel="0" collapsed="false">
      <c r="A646" s="245" t="s">
        <v>646</v>
      </c>
      <c r="B646" s="246" t="n">
        <v>0.000252</v>
      </c>
      <c r="C646" s="39"/>
      <c r="D646" s="39"/>
      <c r="E646" s="39"/>
      <c r="F646" s="39"/>
      <c r="G646" s="39"/>
      <c r="H646" s="39"/>
      <c r="I646" s="39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customFormat="false" ht="12.75" hidden="false" customHeight="true" outlineLevel="0" collapsed="false">
      <c r="A647" s="245" t="s">
        <v>647</v>
      </c>
      <c r="B647" s="246" t="n">
        <v>0.000237</v>
      </c>
      <c r="C647" s="39"/>
      <c r="D647" s="39"/>
      <c r="E647" s="39"/>
      <c r="F647" s="39"/>
      <c r="G647" s="39"/>
      <c r="H647" s="39"/>
      <c r="I647" s="39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customFormat="false" ht="12.75" hidden="false" customHeight="true" outlineLevel="0" collapsed="false">
      <c r="A648" s="245" t="s">
        <v>648</v>
      </c>
      <c r="B648" s="246" t="n">
        <v>0.00022</v>
      </c>
      <c r="C648" s="39"/>
      <c r="D648" s="39"/>
      <c r="E648" s="39"/>
      <c r="F648" s="39"/>
      <c r="G648" s="39"/>
      <c r="H648" s="39"/>
      <c r="I648" s="39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customFormat="false" ht="12.75" hidden="false" customHeight="true" outlineLevel="0" collapsed="false">
      <c r="A649" s="245" t="s">
        <v>649</v>
      </c>
      <c r="B649" s="246" t="n">
        <v>0.0002</v>
      </c>
      <c r="C649" s="39"/>
      <c r="D649" s="39"/>
      <c r="E649" s="39"/>
      <c r="F649" s="39"/>
      <c r="G649" s="39"/>
      <c r="H649" s="39"/>
      <c r="I649" s="39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customFormat="false" ht="12.75" hidden="false" customHeight="true" outlineLevel="0" collapsed="false">
      <c r="A650" s="245" t="s">
        <v>650</v>
      </c>
      <c r="B650" s="246" t="n">
        <v>0.000217</v>
      </c>
      <c r="C650" s="39"/>
      <c r="D650" s="39"/>
      <c r="E650" s="39"/>
      <c r="F650" s="39"/>
      <c r="G650" s="39"/>
      <c r="H650" s="39"/>
      <c r="I650" s="39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customFormat="false" ht="12.75" hidden="false" customHeight="true" outlineLevel="0" collapsed="false">
      <c r="A651" s="245" t="s">
        <v>651</v>
      </c>
      <c r="B651" s="246" t="n">
        <v>0.000227</v>
      </c>
      <c r="C651" s="39"/>
      <c r="D651" s="39"/>
      <c r="E651" s="39"/>
      <c r="F651" s="39"/>
      <c r="G651" s="39"/>
      <c r="H651" s="39"/>
      <c r="I651" s="39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customFormat="false" ht="12.75" hidden="false" customHeight="true" outlineLevel="0" collapsed="false">
      <c r="A652" s="245" t="s">
        <v>652</v>
      </c>
      <c r="B652" s="246" t="n">
        <v>0.000215</v>
      </c>
      <c r="C652" s="39"/>
      <c r="D652" s="39"/>
      <c r="E652" s="39"/>
      <c r="F652" s="39"/>
      <c r="G652" s="39"/>
      <c r="H652" s="39"/>
      <c r="I652" s="39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customFormat="false" ht="12.75" hidden="false" customHeight="true" outlineLevel="0" collapsed="false">
      <c r="A653" s="245" t="s">
        <v>653</v>
      </c>
      <c r="B653" s="246" t="n">
        <v>0.000204</v>
      </c>
      <c r="C653" s="39"/>
      <c r="D653" s="39"/>
      <c r="E653" s="39"/>
      <c r="F653" s="39"/>
      <c r="G653" s="39"/>
      <c r="H653" s="39"/>
      <c r="I653" s="39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customFormat="false" ht="12.75" hidden="false" customHeight="true" outlineLevel="0" collapsed="false">
      <c r="A654" s="245" t="s">
        <v>654</v>
      </c>
      <c r="B654" s="246" t="n">
        <v>0.000212</v>
      </c>
      <c r="C654" s="39"/>
      <c r="D654" s="39"/>
      <c r="E654" s="39"/>
      <c r="F654" s="39"/>
      <c r="G654" s="39"/>
      <c r="H654" s="39"/>
      <c r="I654" s="39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customFormat="false" ht="12.75" hidden="false" customHeight="true" outlineLevel="0" collapsed="false">
      <c r="A655" s="245" t="s">
        <v>655</v>
      </c>
      <c r="B655" s="246" t="n">
        <v>0.000212</v>
      </c>
      <c r="C655" s="39"/>
      <c r="D655" s="39"/>
      <c r="E655" s="39"/>
      <c r="F655" s="39"/>
      <c r="G655" s="39"/>
      <c r="H655" s="39"/>
      <c r="I655" s="39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customFormat="false" ht="12.75" hidden="false" customHeight="true" outlineLevel="0" collapsed="false">
      <c r="A656" s="245" t="s">
        <v>656</v>
      </c>
      <c r="B656" s="246" t="n">
        <v>0.000204</v>
      </c>
      <c r="C656" s="39"/>
      <c r="D656" s="39"/>
      <c r="E656" s="39"/>
      <c r="F656" s="39"/>
      <c r="G656" s="39"/>
      <c r="H656" s="39"/>
      <c r="I656" s="39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customFormat="false" ht="12.75" hidden="false" customHeight="true" outlineLevel="0" collapsed="false">
      <c r="A657" s="245" t="s">
        <v>657</v>
      </c>
      <c r="B657" s="246" t="n">
        <v>0.000204</v>
      </c>
      <c r="C657" s="39"/>
      <c r="D657" s="39"/>
      <c r="E657" s="39"/>
      <c r="F657" s="39"/>
      <c r="G657" s="39"/>
      <c r="H657" s="39"/>
      <c r="I657" s="39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customFormat="false" ht="12.75" hidden="false" customHeight="true" outlineLevel="0" collapsed="false">
      <c r="A658" s="245" t="s">
        <v>658</v>
      </c>
      <c r="B658" s="246" t="n">
        <v>0.000195</v>
      </c>
      <c r="C658" s="39"/>
      <c r="D658" s="39"/>
      <c r="E658" s="39"/>
      <c r="F658" s="39"/>
      <c r="G658" s="39"/>
      <c r="H658" s="39"/>
      <c r="I658" s="39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customFormat="false" ht="12.75" hidden="false" customHeight="true" outlineLevel="0" collapsed="false">
      <c r="A659" s="245" t="s">
        <v>659</v>
      </c>
      <c r="B659" s="246" t="n">
        <v>0.000191</v>
      </c>
      <c r="C659" s="39"/>
      <c r="D659" s="39"/>
      <c r="E659" s="39"/>
      <c r="F659" s="39"/>
      <c r="G659" s="39"/>
      <c r="H659" s="39"/>
      <c r="I659" s="39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customFormat="false" ht="12.75" hidden="false" customHeight="true" outlineLevel="0" collapsed="false">
      <c r="A660" s="245" t="s">
        <v>660</v>
      </c>
      <c r="B660" s="246" t="n">
        <v>0.000193</v>
      </c>
      <c r="C660" s="39"/>
      <c r="D660" s="39"/>
      <c r="E660" s="39"/>
      <c r="F660" s="39"/>
      <c r="G660" s="39"/>
      <c r="H660" s="39"/>
      <c r="I660" s="39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customFormat="false" ht="12.75" hidden="false" customHeight="true" outlineLevel="0" collapsed="false">
      <c r="A661" s="245" t="s">
        <v>661</v>
      </c>
      <c r="B661" s="246" t="n">
        <v>0.000194</v>
      </c>
      <c r="C661" s="39"/>
      <c r="D661" s="39"/>
      <c r="E661" s="39"/>
      <c r="F661" s="39"/>
      <c r="G661" s="39"/>
      <c r="H661" s="39"/>
      <c r="I661" s="39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customFormat="false" ht="12.75" hidden="false" customHeight="true" outlineLevel="0" collapsed="false">
      <c r="A662" s="245" t="s">
        <v>662</v>
      </c>
      <c r="B662" s="246" t="n">
        <v>0.000194</v>
      </c>
      <c r="C662" s="39"/>
      <c r="D662" s="39"/>
      <c r="E662" s="39"/>
      <c r="F662" s="39"/>
      <c r="G662" s="39"/>
      <c r="H662" s="39"/>
      <c r="I662" s="39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customFormat="false" ht="12.75" hidden="false" customHeight="true" outlineLevel="0" collapsed="false">
      <c r="A663" s="245" t="s">
        <v>663</v>
      </c>
      <c r="B663" s="246" t="n">
        <v>0.000195</v>
      </c>
      <c r="C663" s="39"/>
      <c r="D663" s="39"/>
      <c r="E663" s="39"/>
      <c r="F663" s="39"/>
      <c r="G663" s="39"/>
      <c r="H663" s="39"/>
      <c r="I663" s="39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customFormat="false" ht="12.75" hidden="false" customHeight="true" outlineLevel="0" collapsed="false">
      <c r="A664" s="245" t="s">
        <v>664</v>
      </c>
      <c r="B664" s="246" t="n">
        <v>0.000194</v>
      </c>
      <c r="C664" s="39"/>
      <c r="D664" s="39"/>
      <c r="E664" s="39"/>
      <c r="F664" s="39"/>
      <c r="G664" s="39"/>
      <c r="H664" s="39"/>
      <c r="I664" s="39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customFormat="false" ht="12.75" hidden="false" customHeight="true" outlineLevel="0" collapsed="false">
      <c r="A665" s="245" t="s">
        <v>665</v>
      </c>
      <c r="B665" s="246" t="n">
        <v>0.000186</v>
      </c>
      <c r="C665" s="39"/>
      <c r="D665" s="39"/>
      <c r="E665" s="39"/>
      <c r="F665" s="39"/>
      <c r="G665" s="39"/>
      <c r="H665" s="39"/>
      <c r="I665" s="39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customFormat="false" ht="12.75" hidden="false" customHeight="true" outlineLevel="0" collapsed="false">
      <c r="A666" s="245" t="s">
        <v>666</v>
      </c>
      <c r="B666" s="246" t="n">
        <v>0.00019</v>
      </c>
      <c r="C666" s="39"/>
      <c r="D666" s="39"/>
      <c r="E666" s="39"/>
      <c r="F666" s="39"/>
      <c r="G666" s="39"/>
      <c r="H666" s="39"/>
      <c r="I666" s="39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customFormat="false" ht="12.75" hidden="false" customHeight="true" outlineLevel="0" collapsed="false">
      <c r="A667" s="245" t="s">
        <v>667</v>
      </c>
      <c r="B667" s="246" t="n">
        <v>0.000184</v>
      </c>
      <c r="C667" s="39"/>
      <c r="D667" s="39"/>
      <c r="E667" s="39"/>
      <c r="F667" s="39"/>
      <c r="G667" s="39"/>
      <c r="H667" s="39"/>
      <c r="I667" s="39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customFormat="false" ht="12.75" hidden="false" customHeight="true" outlineLevel="0" collapsed="false">
      <c r="A668" s="245" t="s">
        <v>668</v>
      </c>
      <c r="B668" s="246" t="n">
        <v>0.000174</v>
      </c>
      <c r="C668" s="39"/>
      <c r="D668" s="39"/>
      <c r="E668" s="39"/>
      <c r="F668" s="39"/>
      <c r="G668" s="39"/>
      <c r="H668" s="39"/>
      <c r="I668" s="39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customFormat="false" ht="12.75" hidden="false" customHeight="true" outlineLevel="0" collapsed="false">
      <c r="A669" s="245" t="s">
        <v>669</v>
      </c>
      <c r="B669" s="246" t="n">
        <v>0.000164</v>
      </c>
      <c r="C669" s="39"/>
      <c r="D669" s="39"/>
      <c r="E669" s="39"/>
      <c r="F669" s="39"/>
      <c r="G669" s="39"/>
      <c r="H669" s="39"/>
      <c r="I669" s="39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customFormat="false" ht="12.75" hidden="false" customHeight="true" outlineLevel="0" collapsed="false">
      <c r="A670" s="245" t="s">
        <v>670</v>
      </c>
      <c r="B670" s="246" t="n">
        <v>0.000135</v>
      </c>
      <c r="C670" s="39"/>
      <c r="D670" s="39"/>
      <c r="E670" s="39"/>
      <c r="F670" s="39"/>
      <c r="G670" s="39"/>
      <c r="H670" s="39"/>
      <c r="I670" s="39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customFormat="false" ht="12.75" hidden="false" customHeight="true" outlineLevel="0" collapsed="false">
      <c r="A671" s="245" t="s">
        <v>671</v>
      </c>
      <c r="B671" s="246" t="n">
        <v>0.00011</v>
      </c>
      <c r="C671" s="39"/>
      <c r="D671" s="39"/>
      <c r="E671" s="39"/>
      <c r="F671" s="39"/>
      <c r="G671" s="39"/>
      <c r="H671" s="39"/>
      <c r="I671" s="39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customFormat="false" ht="12.75" hidden="false" customHeight="true" outlineLevel="0" collapsed="false">
      <c r="A672" s="245" t="s">
        <v>672</v>
      </c>
      <c r="B672" s="246" t="n">
        <v>9.4E-005</v>
      </c>
      <c r="C672" s="39"/>
      <c r="D672" s="39"/>
      <c r="E672" s="39"/>
      <c r="F672" s="39"/>
      <c r="G672" s="39"/>
      <c r="H672" s="39"/>
      <c r="I672" s="39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customFormat="false" ht="12.75" hidden="false" customHeight="true" outlineLevel="0" collapsed="false">
      <c r="A673" s="245" t="s">
        <v>673</v>
      </c>
      <c r="B673" s="246" t="n">
        <v>7.4E-005</v>
      </c>
      <c r="C673" s="39"/>
      <c r="D673" s="39"/>
      <c r="E673" s="39"/>
      <c r="F673" s="39"/>
      <c r="G673" s="39"/>
      <c r="H673" s="39"/>
      <c r="I673" s="39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customFormat="false" ht="12.75" hidden="false" customHeight="true" outlineLevel="0" collapsed="false">
      <c r="A674" s="245" t="s">
        <v>674</v>
      </c>
      <c r="B674" s="246" t="n">
        <v>5.3E-005</v>
      </c>
      <c r="C674" s="39"/>
      <c r="D674" s="39"/>
      <c r="E674" s="39"/>
      <c r="F674" s="39"/>
      <c r="G674" s="39"/>
      <c r="H674" s="39"/>
      <c r="I674" s="39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customFormat="false" ht="12.75" hidden="false" customHeight="true" outlineLevel="0" collapsed="false">
      <c r="A675" s="245" t="s">
        <v>675</v>
      </c>
      <c r="B675" s="246" t="n">
        <v>2.7E-005</v>
      </c>
      <c r="C675" s="39"/>
      <c r="D675" s="39"/>
      <c r="E675" s="39"/>
      <c r="F675" s="39"/>
      <c r="G675" s="39"/>
      <c r="H675" s="39"/>
      <c r="I675" s="39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customFormat="false" ht="12.75" hidden="false" customHeight="true" outlineLevel="0" collapsed="false">
      <c r="A676" s="245" t="s">
        <v>676</v>
      </c>
      <c r="B676" s="246" t="n">
        <v>1.3E-005</v>
      </c>
      <c r="C676" s="39"/>
      <c r="D676" s="39"/>
      <c r="E676" s="39"/>
      <c r="F676" s="39"/>
      <c r="G676" s="39"/>
      <c r="H676" s="39"/>
      <c r="I676" s="39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customFormat="false" ht="12.75" hidden="false" customHeight="true" outlineLevel="0" collapsed="false">
      <c r="A677" s="245" t="s">
        <v>677</v>
      </c>
      <c r="B677" s="246" t="n">
        <v>1.2E-005</v>
      </c>
      <c r="C677" s="39"/>
      <c r="D677" s="39"/>
      <c r="E677" s="39"/>
      <c r="F677" s="39"/>
      <c r="G677" s="39"/>
      <c r="H677" s="39"/>
      <c r="I677" s="39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customFormat="false" ht="12.75" hidden="false" customHeight="true" outlineLevel="0" collapsed="false">
      <c r="A678" s="245" t="s">
        <v>678</v>
      </c>
      <c r="B678" s="246" t="n">
        <v>5E-006</v>
      </c>
      <c r="C678" s="39"/>
      <c r="D678" s="39"/>
      <c r="E678" s="39"/>
      <c r="F678" s="39"/>
      <c r="G678" s="39"/>
      <c r="H678" s="39"/>
      <c r="I678" s="39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customFormat="false" ht="12.75" hidden="false" customHeight="true" outlineLevel="0" collapsed="false">
      <c r="A679" s="245" t="s">
        <v>679</v>
      </c>
      <c r="B679" s="246" t="n">
        <v>1.9E-005</v>
      </c>
      <c r="C679" s="39"/>
      <c r="D679" s="39"/>
      <c r="E679" s="39"/>
      <c r="F679" s="39"/>
      <c r="G679" s="39"/>
      <c r="H679" s="39"/>
      <c r="I679" s="39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customFormat="false" ht="12.75" hidden="false" customHeight="true" outlineLevel="0" collapsed="false">
      <c r="A680" s="245" t="s">
        <v>680</v>
      </c>
      <c r="B680" s="246" t="n">
        <v>1.2E-005</v>
      </c>
      <c r="C680" s="39"/>
      <c r="D680" s="39"/>
      <c r="E680" s="39"/>
      <c r="F680" s="39"/>
      <c r="G680" s="39"/>
      <c r="H680" s="39"/>
      <c r="I680" s="39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customFormat="false" ht="12.75" hidden="false" customHeight="true" outlineLevel="0" collapsed="false">
      <c r="A681" s="245" t="s">
        <v>681</v>
      </c>
      <c r="B681" s="246" t="n">
        <v>6E-006</v>
      </c>
      <c r="C681" s="39"/>
      <c r="D681" s="39"/>
      <c r="E681" s="39"/>
      <c r="F681" s="39"/>
      <c r="G681" s="39"/>
      <c r="H681" s="39"/>
      <c r="I681" s="39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customFormat="false" ht="12.75" hidden="false" customHeight="true" outlineLevel="0" collapsed="false">
      <c r="A682" s="245" t="s">
        <v>682</v>
      </c>
      <c r="B682" s="246" t="n">
        <v>7E-006</v>
      </c>
      <c r="C682" s="39"/>
      <c r="D682" s="39"/>
      <c r="E682" s="39"/>
      <c r="F682" s="39"/>
      <c r="G682" s="39"/>
      <c r="H682" s="39"/>
      <c r="I682" s="39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customFormat="false" ht="12.75" hidden="false" customHeight="true" outlineLevel="0" collapsed="false">
      <c r="A683" s="245" t="s">
        <v>683</v>
      </c>
      <c r="B683" s="246" t="n">
        <v>1E-006</v>
      </c>
      <c r="C683" s="39"/>
      <c r="D683" s="39"/>
      <c r="E683" s="39"/>
      <c r="F683" s="39"/>
      <c r="G683" s="39"/>
      <c r="H683" s="39"/>
      <c r="I683" s="39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customFormat="false" ht="12.75" hidden="false" customHeight="true" outlineLevel="0" collapsed="false">
      <c r="A684" s="245" t="s">
        <v>684</v>
      </c>
      <c r="B684" s="246" t="n">
        <v>1E-005</v>
      </c>
      <c r="C684" s="39"/>
      <c r="D684" s="39"/>
      <c r="E684" s="39"/>
      <c r="F684" s="39"/>
      <c r="G684" s="39"/>
      <c r="H684" s="39"/>
      <c r="I684" s="39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customFormat="false" ht="12.75" hidden="false" customHeight="true" outlineLevel="0" collapsed="false">
      <c r="A685" s="245" t="s">
        <v>685</v>
      </c>
      <c r="B685" s="246" t="n">
        <v>2E-005</v>
      </c>
      <c r="C685" s="39"/>
      <c r="D685" s="39"/>
      <c r="E685" s="39"/>
      <c r="F685" s="39"/>
      <c r="G685" s="39"/>
      <c r="H685" s="39"/>
      <c r="I685" s="39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customFormat="false" ht="12.75" hidden="false" customHeight="true" outlineLevel="0" collapsed="false">
      <c r="A686" s="245" t="s">
        <v>686</v>
      </c>
      <c r="B686" s="246" t="n">
        <v>1.6E-005</v>
      </c>
      <c r="C686" s="39"/>
      <c r="D686" s="39"/>
      <c r="E686" s="39"/>
      <c r="F686" s="39"/>
      <c r="G686" s="39"/>
      <c r="H686" s="39"/>
      <c r="I686" s="39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customFormat="false" ht="12.75" hidden="false" customHeight="true" outlineLevel="0" collapsed="false">
      <c r="A687" s="245" t="s">
        <v>687</v>
      </c>
      <c r="B687" s="246" t="n">
        <v>2.6E-005</v>
      </c>
      <c r="C687" s="39"/>
      <c r="D687" s="39"/>
      <c r="E687" s="39"/>
      <c r="F687" s="39"/>
      <c r="G687" s="39"/>
      <c r="H687" s="39"/>
      <c r="I687" s="39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customFormat="false" ht="12.75" hidden="false" customHeight="true" outlineLevel="0" collapsed="false">
      <c r="A688" s="245" t="s">
        <v>954</v>
      </c>
      <c r="B688" s="246" t="n">
        <v>3.3E-005</v>
      </c>
      <c r="C688" s="39"/>
      <c r="D688" s="39"/>
      <c r="E688" s="39"/>
      <c r="F688" s="39"/>
      <c r="G688" s="39"/>
      <c r="H688" s="39"/>
      <c r="I688" s="39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customFormat="false" ht="12.75" hidden="false" customHeight="true" outlineLevel="0" collapsed="false">
      <c r="A689" s="245" t="s">
        <v>955</v>
      </c>
      <c r="B689" s="246" t="n">
        <v>3.4E-005</v>
      </c>
      <c r="C689" s="39"/>
      <c r="D689" s="39"/>
      <c r="E689" s="39"/>
      <c r="F689" s="39"/>
      <c r="G689" s="39"/>
      <c r="H689" s="39"/>
      <c r="I689" s="39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customFormat="false" ht="12.75" hidden="false" customHeight="true" outlineLevel="0" collapsed="false">
      <c r="A690" s="245" t="s">
        <v>956</v>
      </c>
      <c r="B690" s="246" t="n">
        <v>3.5E-005</v>
      </c>
      <c r="C690" s="39"/>
      <c r="D690" s="39"/>
      <c r="E690" s="39"/>
      <c r="F690" s="39"/>
      <c r="G690" s="39"/>
      <c r="H690" s="39"/>
      <c r="I690" s="39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customFormat="false" ht="12.75" hidden="false" customHeight="true" outlineLevel="0" collapsed="false">
      <c r="A691" s="245" t="s">
        <v>957</v>
      </c>
      <c r="B691" s="246" t="n">
        <v>3.7E-005</v>
      </c>
      <c r="C691" s="39"/>
      <c r="D691" s="39"/>
      <c r="E691" s="39"/>
      <c r="F691" s="39"/>
      <c r="G691" s="39"/>
      <c r="H691" s="39"/>
      <c r="I691" s="39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customFormat="false" ht="12.75" hidden="false" customHeight="true" outlineLevel="0" collapsed="false">
      <c r="A692" s="245" t="s">
        <v>688</v>
      </c>
      <c r="B692" s="246" t="n">
        <v>4E-005</v>
      </c>
      <c r="C692" s="39"/>
      <c r="D692" s="39"/>
      <c r="E692" s="39"/>
      <c r="F692" s="39"/>
      <c r="G692" s="39"/>
      <c r="H692" s="39"/>
      <c r="I692" s="39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customFormat="false" ht="12.75" hidden="false" customHeight="true" outlineLevel="0" collapsed="false">
      <c r="A693" s="245" t="s">
        <v>689</v>
      </c>
      <c r="B693" s="246" t="n">
        <v>4.4E-005</v>
      </c>
      <c r="C693" s="39"/>
      <c r="D693" s="39"/>
      <c r="E693" s="39"/>
      <c r="F693" s="39"/>
      <c r="G693" s="39"/>
      <c r="H693" s="39"/>
      <c r="I693" s="39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customFormat="false" ht="12.75" hidden="false" customHeight="true" outlineLevel="0" collapsed="false">
      <c r="A694" s="245" t="s">
        <v>690</v>
      </c>
      <c r="B694" s="246" t="n">
        <v>4.6E-005</v>
      </c>
      <c r="C694" s="39"/>
      <c r="D694" s="39"/>
      <c r="E694" s="39"/>
      <c r="F694" s="39"/>
      <c r="G694" s="39"/>
      <c r="H694" s="39"/>
      <c r="I694" s="39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customFormat="false" ht="12.75" hidden="false" customHeight="true" outlineLevel="0" collapsed="false">
      <c r="A695" s="245" t="s">
        <v>691</v>
      </c>
      <c r="B695" s="246" t="n">
        <v>4.5E-005</v>
      </c>
      <c r="C695" s="39"/>
      <c r="D695" s="39"/>
      <c r="E695" s="39"/>
      <c r="F695" s="39"/>
      <c r="G695" s="39"/>
      <c r="H695" s="39"/>
      <c r="I695" s="39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customFormat="false" ht="12.75" hidden="false" customHeight="true" outlineLevel="0" collapsed="false">
      <c r="A696" s="245" t="s">
        <v>692</v>
      </c>
      <c r="B696" s="246" t="n">
        <v>4.6E-005</v>
      </c>
      <c r="C696" s="39"/>
      <c r="D696" s="39"/>
      <c r="E696" s="39"/>
      <c r="F696" s="39"/>
      <c r="G696" s="39"/>
      <c r="H696" s="39"/>
      <c r="I696" s="39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customFormat="false" ht="12.75" hidden="false" customHeight="true" outlineLevel="0" collapsed="false">
      <c r="A697" s="245" t="s">
        <v>693</v>
      </c>
      <c r="B697" s="246" t="n">
        <v>4.9E-005</v>
      </c>
      <c r="C697" s="39"/>
      <c r="D697" s="39"/>
      <c r="E697" s="39"/>
      <c r="F697" s="39"/>
      <c r="G697" s="39"/>
      <c r="H697" s="39"/>
      <c r="I697" s="39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customFormat="false" ht="12.75" hidden="false" customHeight="true" outlineLevel="0" collapsed="false">
      <c r="A698" s="245" t="s">
        <v>694</v>
      </c>
      <c r="B698" s="246" t="n">
        <v>5E-005</v>
      </c>
      <c r="C698" s="39"/>
      <c r="D698" s="39"/>
      <c r="E698" s="39"/>
      <c r="F698" s="39"/>
      <c r="G698" s="39"/>
      <c r="H698" s="39"/>
      <c r="I698" s="39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customFormat="false" ht="12.75" hidden="false" customHeight="true" outlineLevel="0" collapsed="false">
      <c r="A699" s="245" t="s">
        <v>695</v>
      </c>
      <c r="B699" s="246" t="n">
        <v>6.3E-005</v>
      </c>
      <c r="C699" s="39"/>
      <c r="D699" s="39"/>
      <c r="E699" s="39"/>
      <c r="F699" s="39"/>
      <c r="G699" s="39"/>
      <c r="H699" s="39"/>
      <c r="I699" s="39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customFormat="false" ht="12.75" hidden="false" customHeight="true" outlineLevel="0" collapsed="false">
      <c r="A700" s="245" t="s">
        <v>696</v>
      </c>
      <c r="B700" s="246" t="n">
        <v>5.8E-005</v>
      </c>
      <c r="C700" s="39"/>
      <c r="D700" s="39"/>
      <c r="E700" s="39"/>
      <c r="F700" s="39"/>
      <c r="G700" s="39"/>
      <c r="H700" s="39"/>
      <c r="I700" s="39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customFormat="false" ht="12.75" hidden="false" customHeight="true" outlineLevel="0" collapsed="false">
      <c r="A701" s="245" t="s">
        <v>697</v>
      </c>
      <c r="B701" s="246" t="n">
        <v>5.4E-005</v>
      </c>
      <c r="C701" s="39"/>
      <c r="D701" s="39"/>
      <c r="E701" s="39"/>
      <c r="F701" s="39"/>
      <c r="G701" s="39"/>
      <c r="H701" s="39"/>
      <c r="I701" s="39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customFormat="false" ht="12.75" hidden="false" customHeight="true" outlineLevel="0" collapsed="false">
      <c r="A702" s="245" t="s">
        <v>698</v>
      </c>
      <c r="B702" s="246" t="n">
        <v>6.7E-005</v>
      </c>
      <c r="C702" s="39"/>
      <c r="D702" s="39"/>
      <c r="E702" s="39"/>
      <c r="F702" s="39"/>
      <c r="G702" s="39"/>
      <c r="H702" s="39"/>
      <c r="I702" s="39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customFormat="false" ht="12.75" hidden="false" customHeight="true" outlineLevel="0" collapsed="false">
      <c r="A703" s="245" t="s">
        <v>699</v>
      </c>
      <c r="B703" s="246" t="n">
        <v>8.3E-005</v>
      </c>
      <c r="C703" s="39"/>
      <c r="D703" s="39"/>
      <c r="E703" s="39"/>
      <c r="F703" s="39"/>
      <c r="G703" s="39"/>
      <c r="H703" s="39"/>
      <c r="I703" s="39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customFormat="false" ht="12.75" hidden="false" customHeight="true" outlineLevel="0" collapsed="false">
      <c r="A704" s="245" t="s">
        <v>700</v>
      </c>
      <c r="B704" s="246" t="n">
        <v>0.00011</v>
      </c>
      <c r="C704" s="39"/>
      <c r="D704" s="39"/>
      <c r="E704" s="39"/>
      <c r="F704" s="39"/>
      <c r="G704" s="39"/>
      <c r="H704" s="39"/>
      <c r="I704" s="39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customFormat="false" ht="12.75" hidden="false" customHeight="true" outlineLevel="0" collapsed="false">
      <c r="A705" s="245" t="s">
        <v>701</v>
      </c>
      <c r="B705" s="246" t="n">
        <v>0.000131</v>
      </c>
      <c r="C705" s="39"/>
      <c r="D705" s="39"/>
      <c r="E705" s="39"/>
      <c r="F705" s="39"/>
      <c r="G705" s="39"/>
      <c r="H705" s="39"/>
      <c r="I705" s="39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customFormat="false" ht="12.75" hidden="false" customHeight="true" outlineLevel="0" collapsed="false">
      <c r="A706" s="245" t="s">
        <v>702</v>
      </c>
      <c r="B706" s="246" t="n">
        <v>0.00015</v>
      </c>
      <c r="C706" s="39"/>
      <c r="D706" s="39"/>
      <c r="E706" s="39"/>
      <c r="F706" s="39"/>
      <c r="G706" s="39"/>
      <c r="H706" s="39"/>
      <c r="I706" s="39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customFormat="false" ht="12.75" hidden="false" customHeight="true" outlineLevel="0" collapsed="false">
      <c r="A707" s="245" t="s">
        <v>703</v>
      </c>
      <c r="B707" s="246" t="n">
        <v>0.000154</v>
      </c>
      <c r="C707" s="39"/>
      <c r="D707" s="39"/>
      <c r="E707" s="39"/>
      <c r="F707" s="39"/>
      <c r="G707" s="39"/>
      <c r="H707" s="39"/>
      <c r="I707" s="39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customFormat="false" ht="12.75" hidden="false" customHeight="true" outlineLevel="0" collapsed="false">
      <c r="A708" s="245" t="s">
        <v>704</v>
      </c>
      <c r="B708" s="246" t="n">
        <v>0.00015</v>
      </c>
      <c r="C708" s="39"/>
      <c r="D708" s="39"/>
      <c r="E708" s="39"/>
      <c r="F708" s="39"/>
      <c r="G708" s="39"/>
      <c r="H708" s="39"/>
      <c r="I708" s="39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customFormat="false" ht="12.75" hidden="false" customHeight="true" outlineLevel="0" collapsed="false">
      <c r="A709" s="245" t="s">
        <v>705</v>
      </c>
      <c r="B709" s="246" t="n">
        <v>0.00015</v>
      </c>
      <c r="C709" s="39"/>
      <c r="D709" s="39"/>
      <c r="E709" s="39"/>
      <c r="F709" s="39"/>
      <c r="G709" s="39"/>
      <c r="H709" s="39"/>
      <c r="I709" s="39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customFormat="false" ht="12.75" hidden="false" customHeight="true" outlineLevel="0" collapsed="false">
      <c r="A710" s="245" t="s">
        <v>706</v>
      </c>
      <c r="B710" s="246" t="n">
        <v>0.00015</v>
      </c>
      <c r="C710" s="39"/>
      <c r="D710" s="39"/>
      <c r="E710" s="39"/>
      <c r="F710" s="39"/>
      <c r="G710" s="39"/>
      <c r="H710" s="39"/>
      <c r="I710" s="39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customFormat="false" ht="12.75" hidden="false" customHeight="true" outlineLevel="0" collapsed="false">
      <c r="A711" s="245" t="s">
        <v>707</v>
      </c>
      <c r="B711" s="246" t="n">
        <v>0.00015</v>
      </c>
      <c r="C711" s="39"/>
      <c r="D711" s="39"/>
      <c r="E711" s="39"/>
      <c r="F711" s="39"/>
      <c r="G711" s="39"/>
      <c r="H711" s="39"/>
      <c r="I711" s="39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customFormat="false" ht="12.75" hidden="false" customHeight="true" outlineLevel="0" collapsed="false">
      <c r="A712" s="245" t="s">
        <v>708</v>
      </c>
      <c r="B712" s="246" t="n">
        <v>0.00015</v>
      </c>
      <c r="C712" s="39"/>
      <c r="D712" s="39"/>
      <c r="E712" s="39"/>
      <c r="F712" s="39"/>
      <c r="G712" s="39"/>
      <c r="H712" s="39"/>
      <c r="I712" s="39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customFormat="false" ht="12.75" hidden="false" customHeight="true" outlineLevel="0" collapsed="false">
      <c r="A713" s="245" t="s">
        <v>709</v>
      </c>
      <c r="B713" s="246" t="n">
        <v>0.000148</v>
      </c>
      <c r="C713" s="39"/>
      <c r="D713" s="39"/>
      <c r="E713" s="39"/>
      <c r="F713" s="39"/>
      <c r="G713" s="39"/>
      <c r="H713" s="39"/>
      <c r="I713" s="39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customFormat="false" ht="12.75" hidden="false" customHeight="true" outlineLevel="0" collapsed="false">
      <c r="A714" s="245" t="s">
        <v>710</v>
      </c>
      <c r="B714" s="246" t="n">
        <v>0.000146</v>
      </c>
      <c r="C714" s="39"/>
      <c r="D714" s="39"/>
      <c r="E714" s="39"/>
      <c r="F714" s="39"/>
      <c r="G714" s="39"/>
      <c r="H714" s="39"/>
      <c r="I714" s="39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customFormat="false" ht="12.75" hidden="false" customHeight="true" outlineLevel="0" collapsed="false">
      <c r="A715" s="245" t="s">
        <v>711</v>
      </c>
      <c r="B715" s="246" t="n">
        <v>0.000144</v>
      </c>
      <c r="C715" s="39"/>
      <c r="D715" s="39"/>
      <c r="E715" s="39"/>
      <c r="F715" s="39"/>
      <c r="G715" s="39"/>
      <c r="H715" s="39"/>
      <c r="I715" s="39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customFormat="false" ht="12.75" hidden="false" customHeight="true" outlineLevel="0" collapsed="false">
      <c r="A716" s="245" t="s">
        <v>712</v>
      </c>
      <c r="B716" s="246" t="n">
        <v>0.000149</v>
      </c>
      <c r="C716" s="39"/>
      <c r="D716" s="39"/>
      <c r="E716" s="39"/>
      <c r="F716" s="39"/>
      <c r="G716" s="39"/>
      <c r="H716" s="39"/>
      <c r="I716" s="39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customFormat="false" ht="12.75" hidden="false" customHeight="true" outlineLevel="0" collapsed="false">
      <c r="A717" s="245" t="s">
        <v>713</v>
      </c>
      <c r="B717" s="246" t="n">
        <v>0.000149</v>
      </c>
      <c r="C717" s="39"/>
      <c r="D717" s="39"/>
      <c r="E717" s="39"/>
      <c r="F717" s="39"/>
      <c r="G717" s="39"/>
      <c r="H717" s="39"/>
      <c r="I717" s="39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customFormat="false" ht="12.75" hidden="false" customHeight="true" outlineLevel="0" collapsed="false">
      <c r="A718" s="245" t="s">
        <v>714</v>
      </c>
      <c r="B718" s="246" t="n">
        <v>0.000149</v>
      </c>
      <c r="C718" s="39"/>
      <c r="D718" s="39"/>
      <c r="E718" s="39"/>
      <c r="F718" s="39"/>
      <c r="G718" s="39"/>
      <c r="H718" s="39"/>
      <c r="I718" s="39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customFormat="false" ht="12.75" hidden="false" customHeight="true" outlineLevel="0" collapsed="false">
      <c r="A719" s="245" t="s">
        <v>715</v>
      </c>
      <c r="B719" s="246" t="n">
        <v>0.000149</v>
      </c>
      <c r="C719" s="39"/>
      <c r="D719" s="39"/>
      <c r="E719" s="39"/>
      <c r="F719" s="39"/>
      <c r="G719" s="39"/>
      <c r="H719" s="39"/>
      <c r="I719" s="39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customFormat="false" ht="12.75" hidden="false" customHeight="true" outlineLevel="0" collapsed="false">
      <c r="A720" s="259" t="n">
        <v>44865</v>
      </c>
      <c r="B720" s="260" t="n">
        <v>0.0001</v>
      </c>
      <c r="C720" s="39"/>
      <c r="D720" s="39"/>
      <c r="E720" s="39"/>
      <c r="F720" s="39"/>
      <c r="G720" s="39"/>
      <c r="H720" s="39"/>
      <c r="I720" s="39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customFormat="false" ht="12.75" hidden="false" customHeight="true" outlineLevel="0" collapsed="false">
      <c r="A721" s="259" t="n">
        <v>44866</v>
      </c>
      <c r="B721" s="260" t="n">
        <v>0.0001</v>
      </c>
      <c r="C721" s="39"/>
      <c r="D721" s="39"/>
      <c r="E721" s="39"/>
      <c r="F721" s="39"/>
      <c r="G721" s="39"/>
      <c r="H721" s="39"/>
      <c r="I721" s="39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customFormat="false" ht="12.75" hidden="false" customHeight="true" outlineLevel="0" collapsed="false">
      <c r="A722" s="259" t="n">
        <v>44868</v>
      </c>
      <c r="B722" s="260" t="n">
        <v>0.0002</v>
      </c>
      <c r="C722" s="39"/>
      <c r="D722" s="39"/>
      <c r="E722" s="39"/>
      <c r="F722" s="39"/>
      <c r="G722" s="39"/>
      <c r="H722" s="39"/>
      <c r="I722" s="39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customFormat="false" ht="12.75" hidden="false" customHeight="true" outlineLevel="0" collapsed="false">
      <c r="A723" s="259" t="n">
        <v>44869</v>
      </c>
      <c r="B723" s="260" t="n">
        <v>0.0002</v>
      </c>
      <c r="C723" s="39"/>
      <c r="D723" s="39"/>
      <c r="E723" s="39"/>
      <c r="F723" s="39"/>
      <c r="G723" s="39"/>
      <c r="H723" s="39"/>
      <c r="I723" s="39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customFormat="false" ht="12.75" hidden="false" customHeight="true" outlineLevel="0" collapsed="false">
      <c r="A724" s="259" t="n">
        <v>44872</v>
      </c>
      <c r="B724" s="260" t="n">
        <v>0.0002</v>
      </c>
      <c r="C724" s="39"/>
      <c r="D724" s="39"/>
      <c r="E724" s="39"/>
      <c r="F724" s="39"/>
      <c r="G724" s="39"/>
      <c r="H724" s="39"/>
      <c r="I724" s="39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customFormat="false" ht="12.75" hidden="false" customHeight="true" outlineLevel="0" collapsed="false">
      <c r="A725" s="259" t="n">
        <v>44873</v>
      </c>
      <c r="B725" s="260" t="n">
        <v>0.0002</v>
      </c>
      <c r="C725" s="39"/>
      <c r="D725" s="39"/>
      <c r="E725" s="39"/>
      <c r="F725" s="39"/>
      <c r="G725" s="39"/>
      <c r="H725" s="39"/>
      <c r="I725" s="39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customFormat="false" ht="12.75" hidden="false" customHeight="true" outlineLevel="0" collapsed="false">
      <c r="A726" s="259" t="n">
        <v>44874</v>
      </c>
      <c r="B726" s="260" t="n">
        <v>0.0002</v>
      </c>
      <c r="C726" s="39"/>
      <c r="D726" s="39"/>
      <c r="E726" s="39"/>
      <c r="F726" s="39"/>
      <c r="G726" s="39"/>
      <c r="H726" s="39"/>
      <c r="I726" s="39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customFormat="false" ht="12.75" hidden="false" customHeight="true" outlineLevel="0" collapsed="false">
      <c r="A727" s="259" t="n">
        <v>44875</v>
      </c>
      <c r="B727" s="260" t="n">
        <v>0.0002</v>
      </c>
      <c r="C727" s="39"/>
      <c r="D727" s="39"/>
      <c r="E727" s="39"/>
      <c r="F727" s="39"/>
      <c r="G727" s="39"/>
      <c r="H727" s="39"/>
      <c r="I727" s="39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customFormat="false" ht="12.75" hidden="false" customHeight="true" outlineLevel="0" collapsed="false">
      <c r="A728" s="259" t="n">
        <v>44876</v>
      </c>
      <c r="B728" s="260" t="n">
        <v>0.0002</v>
      </c>
      <c r="C728" s="39"/>
      <c r="D728" s="39"/>
      <c r="E728" s="39"/>
      <c r="F728" s="39"/>
      <c r="G728" s="39"/>
      <c r="H728" s="39"/>
      <c r="I728" s="39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customFormat="false" ht="12.75" hidden="false" customHeight="true" outlineLevel="0" collapsed="false">
      <c r="A729" s="259" t="n">
        <v>44879</v>
      </c>
      <c r="B729" s="260" t="n">
        <v>0.0002</v>
      </c>
      <c r="C729" s="39"/>
      <c r="D729" s="39"/>
      <c r="E729" s="39"/>
      <c r="F729" s="39"/>
      <c r="G729" s="39"/>
      <c r="H729" s="39"/>
      <c r="I729" s="39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customFormat="false" ht="12.75" hidden="false" customHeight="true" outlineLevel="0" collapsed="false">
      <c r="A730" s="259" t="n">
        <v>44881</v>
      </c>
      <c r="B730" s="260" t="n">
        <v>0.0002</v>
      </c>
      <c r="C730" s="39"/>
      <c r="D730" s="39"/>
      <c r="E730" s="39"/>
      <c r="F730" s="39"/>
      <c r="G730" s="39"/>
      <c r="H730" s="39"/>
      <c r="I730" s="39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customFormat="false" ht="12.75" hidden="false" customHeight="true" outlineLevel="0" collapsed="false">
      <c r="A731" s="259" t="n">
        <v>44882</v>
      </c>
      <c r="B731" s="260" t="n">
        <v>0.0003</v>
      </c>
      <c r="C731" s="39"/>
      <c r="D731" s="39"/>
      <c r="E731" s="39"/>
      <c r="F731" s="39"/>
      <c r="G731" s="39"/>
      <c r="H731" s="39"/>
      <c r="I731" s="39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customFormat="false" ht="12.75" hidden="false" customHeight="true" outlineLevel="0" collapsed="false">
      <c r="A732" s="259" t="n">
        <v>44883</v>
      </c>
      <c r="B732" s="260" t="n">
        <v>0.0002</v>
      </c>
      <c r="C732" s="39"/>
      <c r="D732" s="39"/>
      <c r="E732" s="39"/>
      <c r="F732" s="39"/>
      <c r="G732" s="39"/>
      <c r="H732" s="39"/>
      <c r="I732" s="39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customFormat="false" ht="12.75" hidden="false" customHeight="true" outlineLevel="0" collapsed="false">
      <c r="A733" s="259" t="n">
        <v>44886</v>
      </c>
      <c r="B733" s="260" t="n">
        <v>0.0002</v>
      </c>
      <c r="C733" s="39"/>
      <c r="D733" s="39"/>
      <c r="E733" s="39"/>
      <c r="F733" s="39"/>
      <c r="G733" s="39"/>
      <c r="H733" s="39"/>
      <c r="I733" s="39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customFormat="false" ht="12.75" hidden="false" customHeight="true" outlineLevel="0" collapsed="false">
      <c r="A734" s="259" t="n">
        <v>44887</v>
      </c>
      <c r="B734" s="260" t="n">
        <v>0.0002</v>
      </c>
      <c r="C734" s="39"/>
      <c r="D734" s="39"/>
      <c r="E734" s="39"/>
      <c r="F734" s="39"/>
      <c r="G734" s="39"/>
      <c r="H734" s="39"/>
      <c r="I734" s="39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customFormat="false" ht="12.75" hidden="false" customHeight="true" outlineLevel="0" collapsed="false">
      <c r="A735" s="259" t="n">
        <v>44888</v>
      </c>
      <c r="B735" s="260" t="n">
        <v>0.0002</v>
      </c>
      <c r="C735" s="39"/>
      <c r="D735" s="39"/>
      <c r="E735" s="39"/>
      <c r="F735" s="39"/>
      <c r="G735" s="39"/>
      <c r="H735" s="39"/>
      <c r="I735" s="39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customFormat="false" ht="12.75" hidden="false" customHeight="true" outlineLevel="0" collapsed="false">
      <c r="A736" s="259" t="n">
        <v>44889</v>
      </c>
      <c r="B736" s="260" t="n">
        <v>0.0002</v>
      </c>
      <c r="C736" s="39"/>
      <c r="D736" s="39"/>
      <c r="E736" s="39"/>
      <c r="F736" s="39"/>
      <c r="G736" s="39"/>
      <c r="H736" s="39"/>
      <c r="I736" s="39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customFormat="false" ht="12.75" hidden="false" customHeight="true" outlineLevel="0" collapsed="false">
      <c r="A737" s="259" t="n">
        <v>44890</v>
      </c>
      <c r="B737" s="260" t="n">
        <v>0.0002</v>
      </c>
      <c r="C737" s="39"/>
      <c r="D737" s="39"/>
      <c r="E737" s="39"/>
      <c r="F737" s="39"/>
      <c r="G737" s="39"/>
      <c r="H737" s="39"/>
      <c r="I737" s="39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customFormat="false" ht="12.75" hidden="false" customHeight="true" outlineLevel="0" collapsed="false">
      <c r="A738" s="259" t="n">
        <v>44893</v>
      </c>
      <c r="B738" s="260" t="n">
        <v>0.0002</v>
      </c>
      <c r="C738" s="39"/>
      <c r="D738" s="39"/>
      <c r="E738" s="39"/>
      <c r="F738" s="39"/>
      <c r="G738" s="39"/>
      <c r="H738" s="39"/>
      <c r="I738" s="39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customFormat="false" ht="12.75" hidden="false" customHeight="true" outlineLevel="0" collapsed="false">
      <c r="A739" s="259" t="n">
        <v>44894</v>
      </c>
      <c r="B739" s="260" t="n">
        <v>0.0002</v>
      </c>
      <c r="C739" s="39"/>
      <c r="D739" s="39"/>
      <c r="E739" s="39"/>
      <c r="F739" s="39"/>
      <c r="G739" s="39"/>
      <c r="H739" s="39"/>
      <c r="I739" s="39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customFormat="false" ht="12.75" hidden="false" customHeight="true" outlineLevel="0" collapsed="false">
      <c r="A740" s="245" t="s">
        <v>736</v>
      </c>
      <c r="B740" s="246" t="n">
        <v>0.000168</v>
      </c>
      <c r="C740" s="39"/>
      <c r="D740" s="39"/>
      <c r="E740" s="39"/>
      <c r="F740" s="39"/>
      <c r="G740" s="39"/>
      <c r="H740" s="39"/>
      <c r="I740" s="39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customFormat="false" ht="12.75" hidden="false" customHeight="true" outlineLevel="0" collapsed="false">
      <c r="A741" s="259" t="n">
        <v>44896</v>
      </c>
      <c r="B741" s="260" t="n">
        <v>0.0015</v>
      </c>
      <c r="C741" s="39"/>
      <c r="D741" s="39"/>
      <c r="E741" s="39"/>
      <c r="F741" s="39"/>
      <c r="G741" s="39"/>
      <c r="H741" s="39"/>
      <c r="I741" s="39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customFormat="false" ht="12.75" hidden="false" customHeight="true" outlineLevel="0" collapsed="false">
      <c r="A742" s="259" t="n">
        <v>44897</v>
      </c>
      <c r="B742" s="260" t="n">
        <v>0.0015</v>
      </c>
      <c r="C742" s="39"/>
      <c r="D742" s="39"/>
      <c r="E742" s="39"/>
      <c r="F742" s="39"/>
      <c r="G742" s="39"/>
      <c r="H742" s="39"/>
      <c r="I742" s="39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customFormat="false" ht="12.75" hidden="false" customHeight="true" outlineLevel="0" collapsed="false">
      <c r="A743" s="259" t="n">
        <v>44900</v>
      </c>
      <c r="B743" s="260" t="n">
        <v>0.0015</v>
      </c>
      <c r="C743" s="39"/>
      <c r="D743" s="39"/>
      <c r="E743" s="39"/>
      <c r="F743" s="39"/>
      <c r="G743" s="39"/>
      <c r="H743" s="39"/>
      <c r="I743" s="39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customFormat="false" ht="12.75" hidden="false" customHeight="true" outlineLevel="0" collapsed="false">
      <c r="A744" s="259" t="n">
        <v>44901</v>
      </c>
      <c r="B744" s="260" t="n">
        <v>0.0015</v>
      </c>
      <c r="C744" s="39"/>
      <c r="D744" s="39"/>
      <c r="E744" s="39"/>
      <c r="F744" s="39"/>
      <c r="G744" s="39"/>
      <c r="H744" s="39"/>
      <c r="I744" s="39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customFormat="false" ht="12.75" hidden="false" customHeight="true" outlineLevel="0" collapsed="false">
      <c r="A745" s="259" t="n">
        <v>44902</v>
      </c>
      <c r="B745" s="260" t="n">
        <v>0.0015</v>
      </c>
      <c r="C745" s="39"/>
      <c r="D745" s="39"/>
      <c r="E745" s="39"/>
      <c r="F745" s="39"/>
      <c r="G745" s="39"/>
      <c r="H745" s="39"/>
      <c r="I745" s="39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customFormat="false" ht="12.75" hidden="false" customHeight="true" outlineLevel="0" collapsed="false">
      <c r="A746" s="259" t="n">
        <v>44903</v>
      </c>
      <c r="B746" s="260" t="n">
        <v>0.0016</v>
      </c>
      <c r="C746" s="39"/>
      <c r="D746" s="39"/>
      <c r="E746" s="39"/>
      <c r="F746" s="39"/>
      <c r="G746" s="39"/>
      <c r="H746" s="39"/>
      <c r="I746" s="39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customFormat="false" ht="12.75" hidden="false" customHeight="true" outlineLevel="0" collapsed="false">
      <c r="A747" s="259" t="n">
        <v>44904</v>
      </c>
      <c r="B747" s="260" t="n">
        <v>0.0016</v>
      </c>
      <c r="C747" s="39"/>
      <c r="D747" s="39"/>
      <c r="E747" s="39"/>
      <c r="F747" s="39"/>
      <c r="G747" s="39"/>
      <c r="H747" s="39"/>
      <c r="I747" s="39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customFormat="false" ht="12.75" hidden="false" customHeight="true" outlineLevel="0" collapsed="false">
      <c r="A748" s="259" t="n">
        <v>44907</v>
      </c>
      <c r="B748" s="260" t="n">
        <v>0.0016</v>
      </c>
      <c r="C748" s="39"/>
      <c r="D748" s="39"/>
      <c r="E748" s="39"/>
      <c r="F748" s="39"/>
      <c r="G748" s="39"/>
      <c r="H748" s="39"/>
      <c r="I748" s="39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customFormat="false" ht="12.75" hidden="false" customHeight="true" outlineLevel="0" collapsed="false">
      <c r="A749" s="32" t="s">
        <v>745</v>
      </c>
      <c r="B749" s="246" t="n">
        <v>0.001589</v>
      </c>
      <c r="C749" s="39"/>
      <c r="D749" s="39"/>
      <c r="E749" s="39"/>
      <c r="F749" s="39"/>
      <c r="G749" s="39"/>
      <c r="H749" s="39"/>
      <c r="I749" s="39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customFormat="false" ht="12.75" hidden="false" customHeight="true" outlineLevel="0" collapsed="false">
      <c r="A750" s="32" t="s">
        <v>746</v>
      </c>
      <c r="B750" s="246" t="n">
        <v>0.001607</v>
      </c>
      <c r="C750" s="39"/>
      <c r="D750" s="39"/>
      <c r="E750" s="39"/>
      <c r="F750" s="39"/>
      <c r="G750" s="39"/>
      <c r="H750" s="39"/>
      <c r="I750" s="39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customFormat="false" ht="12.75" hidden="false" customHeight="true" outlineLevel="0" collapsed="false">
      <c r="A751" s="32" t="s">
        <v>747</v>
      </c>
      <c r="B751" s="246" t="n">
        <v>0.001624</v>
      </c>
      <c r="C751" s="39"/>
      <c r="D751" s="39"/>
      <c r="E751" s="39"/>
      <c r="F751" s="39"/>
      <c r="G751" s="39"/>
      <c r="H751" s="39"/>
      <c r="I751" s="39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customFormat="false" ht="12.75" hidden="false" customHeight="true" outlineLevel="0" collapsed="false">
      <c r="A752" s="32" t="s">
        <v>748</v>
      </c>
      <c r="B752" s="246" t="n">
        <v>0.001648</v>
      </c>
      <c r="C752" s="39"/>
      <c r="D752" s="39"/>
      <c r="E752" s="39"/>
      <c r="F752" s="39"/>
      <c r="G752" s="39"/>
      <c r="H752" s="39"/>
      <c r="I752" s="39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customFormat="false" ht="12.75" hidden="false" customHeight="true" outlineLevel="0" collapsed="false">
      <c r="A753" s="32" t="s">
        <v>749</v>
      </c>
      <c r="B753" s="246" t="n">
        <v>0.001659</v>
      </c>
      <c r="C753" s="39"/>
      <c r="D753" s="39"/>
      <c r="E753" s="39"/>
      <c r="F753" s="39"/>
      <c r="G753" s="39"/>
      <c r="H753" s="39"/>
      <c r="I753" s="39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customFormat="false" ht="12.75" hidden="false" customHeight="true" outlineLevel="0" collapsed="false">
      <c r="A754" s="32" t="s">
        <v>750</v>
      </c>
      <c r="B754" s="246" t="n">
        <v>0.001678</v>
      </c>
      <c r="C754" s="39"/>
      <c r="D754" s="39"/>
      <c r="E754" s="39"/>
      <c r="F754" s="39"/>
      <c r="G754" s="39"/>
      <c r="H754" s="39"/>
      <c r="I754" s="39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customFormat="false" ht="12.75" hidden="false" customHeight="true" outlineLevel="0" collapsed="false">
      <c r="A755" s="32" t="s">
        <v>751</v>
      </c>
      <c r="B755" s="246" t="n">
        <v>0.001701</v>
      </c>
      <c r="C755" s="39"/>
      <c r="D755" s="39"/>
      <c r="E755" s="39"/>
      <c r="F755" s="39"/>
      <c r="G755" s="39"/>
      <c r="H755" s="39"/>
      <c r="I755" s="39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customFormat="false" ht="12.75" hidden="false" customHeight="true" outlineLevel="0" collapsed="false">
      <c r="A756" s="32" t="s">
        <v>752</v>
      </c>
      <c r="B756" s="246" t="n">
        <v>0.001709</v>
      </c>
      <c r="C756" s="39"/>
      <c r="D756" s="39"/>
      <c r="E756" s="39"/>
      <c r="F756" s="39"/>
      <c r="G756" s="39"/>
      <c r="H756" s="39"/>
      <c r="I756" s="39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customFormat="false" ht="12.75" hidden="false" customHeight="true" outlineLevel="0" collapsed="false">
      <c r="A757" s="32" t="s">
        <v>753</v>
      </c>
      <c r="B757" s="246" t="n">
        <v>0.001701</v>
      </c>
      <c r="C757" s="39"/>
      <c r="D757" s="39"/>
      <c r="E757" s="39"/>
      <c r="F757" s="39"/>
      <c r="G757" s="39"/>
      <c r="H757" s="39"/>
      <c r="I757" s="39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customFormat="false" ht="12.75" hidden="false" customHeight="true" outlineLevel="0" collapsed="false">
      <c r="A758" s="32" t="s">
        <v>754</v>
      </c>
      <c r="B758" s="246" t="n">
        <v>0.0017</v>
      </c>
      <c r="C758" s="39"/>
      <c r="D758" s="39"/>
      <c r="E758" s="39"/>
      <c r="F758" s="39"/>
      <c r="G758" s="39"/>
      <c r="H758" s="39"/>
      <c r="I758" s="39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customFormat="false" ht="12.75" hidden="false" customHeight="true" outlineLevel="0" collapsed="false">
      <c r="A759" s="32" t="s">
        <v>755</v>
      </c>
      <c r="B759" s="246" t="n">
        <v>0.001697</v>
      </c>
      <c r="C759" s="39"/>
      <c r="D759" s="39"/>
      <c r="E759" s="39"/>
      <c r="F759" s="39"/>
      <c r="G759" s="39"/>
      <c r="H759" s="39"/>
      <c r="I759" s="39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customFormat="false" ht="12.75" hidden="false" customHeight="true" outlineLevel="0" collapsed="false">
      <c r="A760" s="179" t="s">
        <v>758</v>
      </c>
      <c r="B760" s="238" t="n">
        <v>0.001702</v>
      </c>
      <c r="C760" s="39"/>
      <c r="D760" s="39"/>
      <c r="E760" s="39"/>
      <c r="F760" s="39"/>
      <c r="G760" s="39"/>
      <c r="H760" s="39"/>
      <c r="I760" s="39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customFormat="false" ht="12.75" hidden="false" customHeight="true" outlineLevel="0" collapsed="false">
      <c r="A761" s="179" t="s">
        <v>759</v>
      </c>
      <c r="B761" s="238" t="n">
        <v>0.0017</v>
      </c>
      <c r="C761" s="39"/>
      <c r="D761" s="39"/>
      <c r="E761" s="39"/>
      <c r="F761" s="39"/>
      <c r="G761" s="39"/>
      <c r="H761" s="39"/>
      <c r="I761" s="39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customFormat="false" ht="12.75" hidden="false" customHeight="true" outlineLevel="0" collapsed="false">
      <c r="A762" s="179" t="s">
        <v>760</v>
      </c>
      <c r="B762" s="238" t="n">
        <v>0.001692</v>
      </c>
      <c r="C762" s="39"/>
      <c r="D762" s="39"/>
      <c r="E762" s="39"/>
      <c r="F762" s="39"/>
      <c r="G762" s="39"/>
      <c r="H762" s="39"/>
      <c r="I762" s="39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customFormat="false" ht="12.75" hidden="false" customHeight="true" outlineLevel="0" collapsed="false">
      <c r="A763" s="179" t="s">
        <v>761</v>
      </c>
      <c r="B763" s="238" t="n">
        <v>0.001643</v>
      </c>
      <c r="C763" s="39"/>
      <c r="D763" s="39"/>
      <c r="E763" s="39"/>
      <c r="F763" s="39"/>
      <c r="G763" s="39"/>
      <c r="H763" s="39"/>
      <c r="I763" s="39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customFormat="false" ht="12.75" hidden="false" customHeight="true" outlineLevel="0" collapsed="false">
      <c r="A764" s="179" t="s">
        <v>762</v>
      </c>
      <c r="B764" s="238" t="n">
        <v>0.001624</v>
      </c>
      <c r="C764" s="39"/>
      <c r="D764" s="39"/>
      <c r="E764" s="39"/>
      <c r="F764" s="39"/>
      <c r="G764" s="39"/>
      <c r="H764" s="39"/>
      <c r="I764" s="39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customFormat="false" ht="12.75" hidden="false" customHeight="true" outlineLevel="0" collapsed="false">
      <c r="A765" s="179" t="s">
        <v>763</v>
      </c>
      <c r="B765" s="238" t="n">
        <v>0.001634</v>
      </c>
      <c r="C765" s="39"/>
      <c r="D765" s="39"/>
      <c r="E765" s="39"/>
      <c r="F765" s="39"/>
      <c r="G765" s="39"/>
      <c r="H765" s="39"/>
      <c r="I765" s="39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customFormat="false" ht="12.75" hidden="false" customHeight="true" outlineLevel="0" collapsed="false">
      <c r="A766" s="179" t="s">
        <v>764</v>
      </c>
      <c r="B766" s="238" t="n">
        <v>0.001643</v>
      </c>
      <c r="C766" s="39"/>
      <c r="D766" s="39"/>
      <c r="E766" s="39"/>
      <c r="F766" s="39"/>
      <c r="G766" s="39"/>
      <c r="H766" s="39"/>
      <c r="I766" s="39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customFormat="false" ht="12.75" hidden="false" customHeight="true" outlineLevel="0" collapsed="false">
      <c r="A767" s="179" t="s">
        <v>765</v>
      </c>
      <c r="B767" s="238" t="n">
        <v>0.001647</v>
      </c>
      <c r="C767" s="39"/>
      <c r="D767" s="39"/>
      <c r="E767" s="39"/>
      <c r="F767" s="39"/>
      <c r="G767" s="39"/>
      <c r="H767" s="39"/>
      <c r="I767" s="39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customFormat="false" ht="12.75" hidden="false" customHeight="true" outlineLevel="0" collapsed="false">
      <c r="A768" s="179" t="s">
        <v>766</v>
      </c>
      <c r="B768" s="238" t="n">
        <v>0.001649</v>
      </c>
      <c r="C768" s="39"/>
      <c r="D768" s="39"/>
      <c r="E768" s="39"/>
      <c r="F768" s="39"/>
      <c r="G768" s="39"/>
      <c r="H768" s="39"/>
      <c r="I768" s="39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customFormat="false" ht="12.75" hidden="false" customHeight="true" outlineLevel="0" collapsed="false">
      <c r="A769" s="179" t="s">
        <v>767</v>
      </c>
      <c r="B769" s="238" t="n">
        <v>0.001661</v>
      </c>
      <c r="C769" s="39"/>
      <c r="D769" s="39"/>
      <c r="E769" s="39"/>
      <c r="F769" s="39"/>
      <c r="G769" s="39"/>
      <c r="H769" s="39"/>
      <c r="I769" s="39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customFormat="false" ht="12.75" hidden="false" customHeight="true" outlineLevel="0" collapsed="false">
      <c r="A770" s="179" t="s">
        <v>768</v>
      </c>
      <c r="B770" s="238" t="n">
        <v>0.001665</v>
      </c>
      <c r="C770" s="39"/>
      <c r="D770" s="39"/>
      <c r="E770" s="39"/>
      <c r="F770" s="39"/>
      <c r="G770" s="39"/>
      <c r="H770" s="39"/>
      <c r="I770" s="39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customFormat="false" ht="12.75" hidden="false" customHeight="true" outlineLevel="0" collapsed="false">
      <c r="A771" s="179" t="s">
        <v>769</v>
      </c>
      <c r="B771" s="238" t="n">
        <v>0.001666</v>
      </c>
      <c r="C771" s="39"/>
      <c r="D771" s="39"/>
      <c r="E771" s="39"/>
      <c r="F771" s="39"/>
      <c r="G771" s="39"/>
      <c r="H771" s="39"/>
      <c r="I771" s="39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customFormat="false" ht="12.75" hidden="false" customHeight="true" outlineLevel="0" collapsed="false">
      <c r="A772" s="179" t="s">
        <v>770</v>
      </c>
      <c r="B772" s="238" t="n">
        <v>0.001667</v>
      </c>
      <c r="C772" s="39"/>
      <c r="D772" s="39"/>
      <c r="E772" s="39"/>
      <c r="F772" s="39"/>
      <c r="G772" s="39"/>
      <c r="H772" s="39"/>
      <c r="I772" s="39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customFormat="false" ht="12.75" hidden="false" customHeight="true" outlineLevel="0" collapsed="false">
      <c r="A773" s="179" t="s">
        <v>771</v>
      </c>
      <c r="B773" s="238" t="n">
        <v>0.001665</v>
      </c>
      <c r="C773" s="39"/>
      <c r="D773" s="39"/>
      <c r="E773" s="39"/>
      <c r="F773" s="39"/>
      <c r="G773" s="39"/>
      <c r="H773" s="39"/>
      <c r="I773" s="39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customFormat="false" ht="12.75" hidden="false" customHeight="true" outlineLevel="0" collapsed="false">
      <c r="A774" s="179" t="s">
        <v>772</v>
      </c>
      <c r="B774" s="238" t="n">
        <v>0.001664</v>
      </c>
      <c r="C774" s="39"/>
      <c r="D774" s="39"/>
      <c r="E774" s="39"/>
      <c r="F774" s="39"/>
      <c r="G774" s="39"/>
      <c r="H774" s="39"/>
      <c r="I774" s="39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customFormat="false" ht="12.75" hidden="false" customHeight="true" outlineLevel="0" collapsed="false">
      <c r="A775" s="179" t="s">
        <v>773</v>
      </c>
      <c r="B775" s="238" t="n">
        <v>0.001656</v>
      </c>
      <c r="C775" s="39"/>
      <c r="D775" s="39"/>
      <c r="E775" s="39"/>
      <c r="F775" s="39"/>
      <c r="G775" s="39"/>
      <c r="H775" s="39"/>
      <c r="I775" s="39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customFormat="false" ht="12.75" hidden="false" customHeight="true" outlineLevel="0" collapsed="false">
      <c r="A776" s="179" t="s">
        <v>774</v>
      </c>
      <c r="B776" s="238" t="n">
        <v>0.001648</v>
      </c>
      <c r="C776" s="39"/>
      <c r="D776" s="39"/>
      <c r="E776" s="39"/>
      <c r="F776" s="39"/>
      <c r="G776" s="39"/>
      <c r="H776" s="39"/>
      <c r="I776" s="39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customFormat="false" ht="12.75" hidden="false" customHeight="true" outlineLevel="0" collapsed="false">
      <c r="A777" s="179" t="s">
        <v>775</v>
      </c>
      <c r="B777" s="238" t="n">
        <v>0.001634</v>
      </c>
      <c r="C777" s="39"/>
      <c r="D777" s="39"/>
      <c r="E777" s="39"/>
      <c r="F777" s="39"/>
      <c r="G777" s="39"/>
      <c r="H777" s="39"/>
      <c r="I777" s="39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customFormat="false" ht="12.75" hidden="false" customHeight="true" outlineLevel="0" collapsed="false">
      <c r="A778" s="179" t="s">
        <v>776</v>
      </c>
      <c r="B778" s="238" t="n">
        <v>0.001616</v>
      </c>
      <c r="C778" s="39"/>
      <c r="D778" s="39"/>
      <c r="E778" s="39"/>
      <c r="F778" s="39"/>
      <c r="G778" s="39"/>
      <c r="H778" s="39"/>
      <c r="I778" s="39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customFormat="false" ht="12.75" hidden="false" customHeight="true" outlineLevel="0" collapsed="false">
      <c r="A779" s="179" t="s">
        <v>777</v>
      </c>
      <c r="B779" s="238" t="n">
        <v>0.001607</v>
      </c>
      <c r="C779" s="39"/>
      <c r="D779" s="39"/>
      <c r="E779" s="39"/>
      <c r="F779" s="39"/>
      <c r="G779" s="39"/>
      <c r="H779" s="39"/>
      <c r="I779" s="39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customFormat="false" ht="12.75" hidden="false" customHeight="true" outlineLevel="0" collapsed="false">
      <c r="A780" s="179" t="s">
        <v>778</v>
      </c>
      <c r="B780" s="238" t="n">
        <v>0.0016</v>
      </c>
      <c r="C780" s="39"/>
      <c r="D780" s="39"/>
      <c r="E780" s="39"/>
      <c r="F780" s="39"/>
      <c r="G780" s="39"/>
      <c r="H780" s="39"/>
      <c r="I780" s="39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customFormat="false" ht="12.75" hidden="false" customHeight="true" outlineLevel="0" collapsed="false">
      <c r="A781" s="179" t="s">
        <v>779</v>
      </c>
      <c r="B781" s="238" t="n">
        <v>0.001593</v>
      </c>
      <c r="C781" s="39"/>
      <c r="D781" s="39"/>
      <c r="E781" s="39"/>
      <c r="F781" s="39"/>
      <c r="G781" s="39"/>
      <c r="H781" s="39"/>
      <c r="I781" s="39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customFormat="false" ht="12.75" hidden="false" customHeight="true" outlineLevel="0" collapsed="false">
      <c r="A782" s="179" t="s">
        <v>780</v>
      </c>
      <c r="B782" s="238" t="n">
        <v>0.001592</v>
      </c>
      <c r="C782" s="39"/>
      <c r="D782" s="39"/>
      <c r="E782" s="39"/>
      <c r="F782" s="39"/>
      <c r="G782" s="39"/>
      <c r="H782" s="39"/>
      <c r="I782" s="39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customFormat="false" ht="12.75" hidden="false" customHeight="true" outlineLevel="0" collapsed="false">
      <c r="A783" s="239"/>
      <c r="B783" s="261"/>
      <c r="C783" s="39"/>
      <c r="D783" s="39"/>
      <c r="E783" s="39"/>
      <c r="F783" s="39"/>
      <c r="G783" s="39"/>
      <c r="H783" s="39"/>
      <c r="I783" s="39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customFormat="false" ht="12.75" hidden="false" customHeight="true" outlineLevel="0" collapsed="false">
      <c r="A784" s="239"/>
      <c r="B784" s="261"/>
      <c r="C784" s="39"/>
      <c r="D784" s="39"/>
      <c r="E784" s="39"/>
      <c r="F784" s="39"/>
      <c r="G784" s="39"/>
      <c r="H784" s="39"/>
      <c r="I784" s="39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customFormat="false" ht="12.75" hidden="false" customHeight="true" outlineLevel="0" collapsed="false">
      <c r="A785" s="239"/>
      <c r="B785" s="261"/>
      <c r="C785" s="39"/>
      <c r="D785" s="39"/>
      <c r="E785" s="39"/>
      <c r="F785" s="39"/>
      <c r="G785" s="39"/>
      <c r="H785" s="39"/>
      <c r="I785" s="39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customFormat="false" ht="12.75" hidden="false" customHeight="true" outlineLevel="0" collapsed="false">
      <c r="A786" s="239"/>
      <c r="B786" s="261"/>
      <c r="C786" s="39"/>
      <c r="D786" s="39"/>
      <c r="E786" s="39"/>
      <c r="F786" s="39"/>
      <c r="G786" s="39"/>
      <c r="H786" s="39"/>
      <c r="I786" s="39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customFormat="false" ht="12.75" hidden="false" customHeight="true" outlineLevel="0" collapsed="false">
      <c r="A787" s="239"/>
      <c r="B787" s="261"/>
      <c r="C787" s="39"/>
      <c r="D787" s="39"/>
      <c r="E787" s="39"/>
      <c r="F787" s="39"/>
      <c r="G787" s="39"/>
      <c r="H787" s="39"/>
      <c r="I787" s="39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customFormat="false" ht="12.75" hidden="false" customHeight="true" outlineLevel="0" collapsed="false">
      <c r="A788" s="239"/>
      <c r="B788" s="261"/>
      <c r="C788" s="39"/>
      <c r="D788" s="39"/>
      <c r="E788" s="39"/>
      <c r="F788" s="39"/>
      <c r="G788" s="39"/>
      <c r="H788" s="39"/>
      <c r="I788" s="39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customFormat="false" ht="12.75" hidden="false" customHeight="true" outlineLevel="0" collapsed="false">
      <c r="A789" s="239"/>
      <c r="B789" s="261"/>
      <c r="C789" s="39"/>
      <c r="D789" s="39"/>
      <c r="E789" s="39"/>
      <c r="F789" s="39"/>
      <c r="G789" s="39"/>
      <c r="H789" s="39"/>
      <c r="I789" s="39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customFormat="false" ht="12.75" hidden="false" customHeight="true" outlineLevel="0" collapsed="false">
      <c r="A790" s="239"/>
      <c r="B790" s="261"/>
      <c r="C790" s="39"/>
      <c r="D790" s="39"/>
      <c r="E790" s="39"/>
      <c r="F790" s="39"/>
      <c r="G790" s="39"/>
      <c r="H790" s="39"/>
      <c r="I790" s="39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customFormat="false" ht="12.75" hidden="false" customHeight="true" outlineLevel="0" collapsed="false">
      <c r="A791" s="239"/>
      <c r="B791" s="261"/>
      <c r="C791" s="39"/>
      <c r="D791" s="39"/>
      <c r="E791" s="39"/>
      <c r="F791" s="39"/>
      <c r="G791" s="39"/>
      <c r="H791" s="39"/>
      <c r="I791" s="39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customFormat="false" ht="12.75" hidden="false" customHeight="true" outlineLevel="0" collapsed="false">
      <c r="A792" s="239"/>
      <c r="B792" s="261"/>
      <c r="C792" s="39"/>
      <c r="D792" s="39"/>
      <c r="E792" s="39"/>
      <c r="F792" s="39"/>
      <c r="G792" s="39"/>
      <c r="H792" s="39"/>
      <c r="I792" s="39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customFormat="false" ht="12.75" hidden="false" customHeight="true" outlineLevel="0" collapsed="false">
      <c r="A793" s="239"/>
      <c r="B793" s="261"/>
      <c r="C793" s="39"/>
      <c r="D793" s="39"/>
      <c r="E793" s="39"/>
      <c r="F793" s="39"/>
      <c r="G793" s="39"/>
      <c r="H793" s="39"/>
      <c r="I793" s="39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customFormat="false" ht="12.75" hidden="false" customHeight="true" outlineLevel="0" collapsed="false">
      <c r="A794" s="239"/>
      <c r="B794" s="261"/>
      <c r="C794" s="39"/>
      <c r="D794" s="39"/>
      <c r="E794" s="39"/>
      <c r="F794" s="39"/>
      <c r="G794" s="39"/>
      <c r="H794" s="39"/>
      <c r="I794" s="39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customFormat="false" ht="12.75" hidden="false" customHeight="true" outlineLevel="0" collapsed="false">
      <c r="A795" s="239"/>
      <c r="B795" s="261"/>
      <c r="C795" s="39"/>
      <c r="D795" s="39"/>
      <c r="E795" s="39"/>
      <c r="F795" s="39"/>
      <c r="G795" s="39"/>
      <c r="H795" s="39"/>
      <c r="I795" s="39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customFormat="false" ht="12.75" hidden="false" customHeight="true" outlineLevel="0" collapsed="false">
      <c r="A796" s="239"/>
      <c r="B796" s="261"/>
      <c r="C796" s="39"/>
      <c r="D796" s="39"/>
      <c r="E796" s="39"/>
      <c r="F796" s="39"/>
      <c r="G796" s="39"/>
      <c r="H796" s="39"/>
      <c r="I796" s="39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customFormat="false" ht="12.75" hidden="false" customHeight="true" outlineLevel="0" collapsed="false">
      <c r="A797" s="239"/>
      <c r="B797" s="261"/>
      <c r="C797" s="39"/>
      <c r="D797" s="39"/>
      <c r="E797" s="39"/>
      <c r="F797" s="39"/>
      <c r="G797" s="39"/>
      <c r="H797" s="39"/>
      <c r="I797" s="39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customFormat="false" ht="12.75" hidden="false" customHeight="true" outlineLevel="0" collapsed="false">
      <c r="A798" s="239"/>
      <c r="B798" s="261"/>
      <c r="C798" s="39"/>
      <c r="D798" s="39"/>
      <c r="E798" s="39"/>
      <c r="F798" s="39"/>
      <c r="G798" s="39"/>
      <c r="H798" s="39"/>
      <c r="I798" s="39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customFormat="false" ht="12.75" hidden="false" customHeight="true" outlineLevel="0" collapsed="false">
      <c r="A799" s="239"/>
      <c r="B799" s="261"/>
      <c r="C799" s="39"/>
      <c r="D799" s="39"/>
      <c r="E799" s="39"/>
      <c r="F799" s="39"/>
      <c r="G799" s="39"/>
      <c r="H799" s="39"/>
      <c r="I799" s="39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customFormat="false" ht="12.75" hidden="false" customHeight="true" outlineLevel="0" collapsed="false">
      <c r="A800" s="239"/>
      <c r="B800" s="261"/>
      <c r="C800" s="39"/>
      <c r="D800" s="39"/>
      <c r="E800" s="39"/>
      <c r="F800" s="39"/>
      <c r="G800" s="39"/>
      <c r="H800" s="39"/>
      <c r="I800" s="39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customFormat="false" ht="12.75" hidden="false" customHeight="true" outlineLevel="0" collapsed="false">
      <c r="A801" s="239"/>
      <c r="B801" s="261"/>
      <c r="C801" s="39"/>
      <c r="D801" s="39"/>
      <c r="E801" s="39"/>
      <c r="F801" s="39"/>
      <c r="G801" s="39"/>
      <c r="H801" s="39"/>
      <c r="I801" s="39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customFormat="false" ht="12.75" hidden="false" customHeight="true" outlineLevel="0" collapsed="false">
      <c r="A802" s="239"/>
      <c r="B802" s="261"/>
      <c r="C802" s="39"/>
      <c r="D802" s="39"/>
      <c r="E802" s="39"/>
      <c r="F802" s="39"/>
      <c r="G802" s="39"/>
      <c r="H802" s="39"/>
      <c r="I802" s="39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customFormat="false" ht="12.75" hidden="false" customHeight="true" outlineLevel="0" collapsed="false">
      <c r="A803" s="239"/>
      <c r="B803" s="261"/>
      <c r="C803" s="39"/>
      <c r="D803" s="39"/>
      <c r="E803" s="39"/>
      <c r="F803" s="39"/>
      <c r="G803" s="39"/>
      <c r="H803" s="39"/>
      <c r="I803" s="39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customFormat="false" ht="12.75" hidden="false" customHeight="true" outlineLevel="0" collapsed="false">
      <c r="A804" s="239"/>
      <c r="B804" s="261"/>
      <c r="C804" s="39"/>
      <c r="D804" s="39"/>
      <c r="E804" s="39"/>
      <c r="F804" s="39"/>
      <c r="G804" s="39"/>
      <c r="H804" s="39"/>
      <c r="I804" s="39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customFormat="false" ht="12.75" hidden="false" customHeight="true" outlineLevel="0" collapsed="false">
      <c r="A805" s="239"/>
      <c r="B805" s="261"/>
      <c r="C805" s="39"/>
      <c r="D805" s="39"/>
      <c r="E805" s="39"/>
      <c r="F805" s="39"/>
      <c r="G805" s="39"/>
      <c r="H805" s="39"/>
      <c r="I805" s="39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customFormat="false" ht="12.75" hidden="false" customHeight="true" outlineLevel="0" collapsed="false">
      <c r="A806" s="239"/>
      <c r="B806" s="261"/>
      <c r="C806" s="39"/>
      <c r="D806" s="39"/>
      <c r="E806" s="39"/>
      <c r="F806" s="39"/>
      <c r="G806" s="39"/>
      <c r="H806" s="39"/>
      <c r="I806" s="39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customFormat="false" ht="12.75" hidden="false" customHeight="true" outlineLevel="0" collapsed="false">
      <c r="A807" s="239"/>
      <c r="B807" s="261"/>
      <c r="C807" s="39"/>
      <c r="D807" s="39"/>
      <c r="E807" s="39"/>
      <c r="F807" s="39"/>
      <c r="G807" s="39"/>
      <c r="H807" s="39"/>
      <c r="I807" s="39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customFormat="false" ht="12.75" hidden="false" customHeight="true" outlineLevel="0" collapsed="false">
      <c r="A808" s="239"/>
      <c r="B808" s="261"/>
      <c r="C808" s="39"/>
      <c r="D808" s="39"/>
      <c r="E808" s="39"/>
      <c r="F808" s="39"/>
      <c r="G808" s="39"/>
      <c r="H808" s="39"/>
      <c r="I808" s="39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customFormat="false" ht="12.75" hidden="false" customHeight="true" outlineLevel="0" collapsed="false">
      <c r="A809" s="239"/>
      <c r="B809" s="261"/>
      <c r="C809" s="39"/>
      <c r="D809" s="39"/>
      <c r="E809" s="39"/>
      <c r="F809" s="39"/>
      <c r="G809" s="39"/>
      <c r="H809" s="39"/>
      <c r="I809" s="39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customFormat="false" ht="12.75" hidden="false" customHeight="true" outlineLevel="0" collapsed="false">
      <c r="A810" s="239"/>
      <c r="B810" s="261"/>
      <c r="C810" s="39"/>
      <c r="D810" s="39"/>
      <c r="E810" s="39"/>
      <c r="F810" s="39"/>
      <c r="G810" s="39"/>
      <c r="H810" s="39"/>
      <c r="I810" s="39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customFormat="false" ht="12.75" hidden="false" customHeight="true" outlineLevel="0" collapsed="false">
      <c r="A811" s="239"/>
      <c r="B811" s="261"/>
      <c r="C811" s="39"/>
      <c r="D811" s="39"/>
      <c r="E811" s="39"/>
      <c r="F811" s="39"/>
      <c r="G811" s="39"/>
      <c r="H811" s="39"/>
      <c r="I811" s="39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customFormat="false" ht="12.75" hidden="false" customHeight="true" outlineLevel="0" collapsed="false">
      <c r="A812" s="239"/>
      <c r="B812" s="261"/>
      <c r="C812" s="39"/>
      <c r="D812" s="39"/>
      <c r="E812" s="39"/>
      <c r="F812" s="39"/>
      <c r="G812" s="39"/>
      <c r="H812" s="39"/>
      <c r="I812" s="39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customFormat="false" ht="12.75" hidden="false" customHeight="true" outlineLevel="0" collapsed="false">
      <c r="A813" s="239"/>
      <c r="B813" s="261"/>
      <c r="C813" s="39"/>
      <c r="D813" s="39"/>
      <c r="E813" s="39"/>
      <c r="F813" s="39"/>
      <c r="G813" s="39"/>
      <c r="H813" s="39"/>
      <c r="I813" s="39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customFormat="false" ht="12.75" hidden="false" customHeight="true" outlineLevel="0" collapsed="false">
      <c r="A814" s="239"/>
      <c r="B814" s="261"/>
      <c r="C814" s="39"/>
      <c r="D814" s="39"/>
      <c r="E814" s="39"/>
      <c r="F814" s="39"/>
      <c r="G814" s="39"/>
      <c r="H814" s="39"/>
      <c r="I814" s="39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customFormat="false" ht="12.75" hidden="false" customHeight="true" outlineLevel="0" collapsed="false">
      <c r="A815" s="239"/>
      <c r="B815" s="261"/>
      <c r="C815" s="39"/>
      <c r="D815" s="39"/>
      <c r="E815" s="39"/>
      <c r="F815" s="39"/>
      <c r="G815" s="39"/>
      <c r="H815" s="39"/>
      <c r="I815" s="39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customFormat="false" ht="12.75" hidden="false" customHeight="true" outlineLevel="0" collapsed="false">
      <c r="A816" s="239"/>
      <c r="B816" s="261"/>
      <c r="C816" s="39"/>
      <c r="D816" s="39"/>
      <c r="E816" s="39"/>
      <c r="F816" s="39"/>
      <c r="G816" s="39"/>
      <c r="H816" s="39"/>
      <c r="I816" s="39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customFormat="false" ht="12.75" hidden="false" customHeight="true" outlineLevel="0" collapsed="false">
      <c r="A817" s="239"/>
      <c r="B817" s="261"/>
      <c r="C817" s="39"/>
      <c r="D817" s="39"/>
      <c r="E817" s="39"/>
      <c r="F817" s="39"/>
      <c r="G817" s="39"/>
      <c r="H817" s="39"/>
      <c r="I817" s="39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customFormat="false" ht="12.75" hidden="false" customHeight="true" outlineLevel="0" collapsed="false">
      <c r="A818" s="239"/>
      <c r="B818" s="261"/>
      <c r="C818" s="39"/>
      <c r="D818" s="39"/>
      <c r="E818" s="39"/>
      <c r="F818" s="39"/>
      <c r="G818" s="39"/>
      <c r="H818" s="39"/>
      <c r="I818" s="39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customFormat="false" ht="12.75" hidden="false" customHeight="true" outlineLevel="0" collapsed="false">
      <c r="A819" s="239"/>
      <c r="B819" s="261"/>
      <c r="C819" s="39"/>
      <c r="D819" s="39"/>
      <c r="E819" s="39"/>
      <c r="F819" s="39"/>
      <c r="G819" s="39"/>
      <c r="H819" s="39"/>
      <c r="I819" s="39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customFormat="false" ht="12.75" hidden="false" customHeight="true" outlineLevel="0" collapsed="false">
      <c r="A820" s="239"/>
      <c r="B820" s="261"/>
      <c r="C820" s="39"/>
      <c r="D820" s="39"/>
      <c r="E820" s="39"/>
      <c r="F820" s="39"/>
      <c r="G820" s="39"/>
      <c r="H820" s="39"/>
      <c r="I820" s="39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customFormat="false" ht="12.75" hidden="false" customHeight="true" outlineLevel="0" collapsed="false">
      <c r="A821" s="239"/>
      <c r="B821" s="261"/>
      <c r="C821" s="39"/>
      <c r="D821" s="39"/>
      <c r="E821" s="39"/>
      <c r="F821" s="39"/>
      <c r="G821" s="39"/>
      <c r="H821" s="39"/>
      <c r="I821" s="39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customFormat="false" ht="12.75" hidden="false" customHeight="true" outlineLevel="0" collapsed="false">
      <c r="A822" s="239"/>
      <c r="B822" s="261"/>
      <c r="C822" s="39"/>
      <c r="D822" s="39"/>
      <c r="E822" s="39"/>
      <c r="F822" s="39"/>
      <c r="G822" s="39"/>
      <c r="H822" s="39"/>
      <c r="I822" s="39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customFormat="false" ht="12.75" hidden="false" customHeight="true" outlineLevel="0" collapsed="false">
      <c r="A823" s="239"/>
      <c r="B823" s="261"/>
      <c r="C823" s="39"/>
      <c r="D823" s="39"/>
      <c r="E823" s="39"/>
      <c r="F823" s="39"/>
      <c r="G823" s="39"/>
      <c r="H823" s="39"/>
      <c r="I823" s="39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customFormat="false" ht="12.75" hidden="false" customHeight="true" outlineLevel="0" collapsed="false">
      <c r="A824" s="239"/>
      <c r="B824" s="261"/>
      <c r="C824" s="39"/>
      <c r="D824" s="39"/>
      <c r="E824" s="39"/>
      <c r="F824" s="39"/>
      <c r="G824" s="39"/>
      <c r="H824" s="39"/>
      <c r="I824" s="39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customFormat="false" ht="12.75" hidden="false" customHeight="true" outlineLevel="0" collapsed="false">
      <c r="A825" s="239"/>
      <c r="B825" s="261"/>
      <c r="C825" s="39"/>
      <c r="D825" s="39"/>
      <c r="E825" s="39"/>
      <c r="F825" s="39"/>
      <c r="G825" s="39"/>
      <c r="H825" s="39"/>
      <c r="I825" s="39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customFormat="false" ht="12.75" hidden="false" customHeight="true" outlineLevel="0" collapsed="false">
      <c r="A826" s="239"/>
      <c r="B826" s="261"/>
      <c r="C826" s="39"/>
      <c r="D826" s="39"/>
      <c r="E826" s="39"/>
      <c r="F826" s="39"/>
      <c r="G826" s="39"/>
      <c r="H826" s="39"/>
      <c r="I826" s="39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customFormat="false" ht="12.75" hidden="false" customHeight="true" outlineLevel="0" collapsed="false">
      <c r="A827" s="239"/>
      <c r="B827" s="261"/>
      <c r="C827" s="39"/>
      <c r="D827" s="39"/>
      <c r="E827" s="39"/>
      <c r="F827" s="39"/>
      <c r="G827" s="39"/>
      <c r="H827" s="39"/>
      <c r="I827" s="39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customFormat="false" ht="12.75" hidden="false" customHeight="true" outlineLevel="0" collapsed="false">
      <c r="A828" s="239"/>
      <c r="B828" s="261"/>
      <c r="C828" s="39"/>
      <c r="D828" s="39"/>
      <c r="E828" s="39"/>
      <c r="F828" s="39"/>
      <c r="G828" s="39"/>
      <c r="H828" s="39"/>
      <c r="I828" s="39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customFormat="false" ht="12.75" hidden="false" customHeight="true" outlineLevel="0" collapsed="false">
      <c r="A829" s="239"/>
      <c r="B829" s="261"/>
      <c r="C829" s="39"/>
      <c r="D829" s="39"/>
      <c r="E829" s="39"/>
      <c r="F829" s="39"/>
      <c r="G829" s="39"/>
      <c r="H829" s="39"/>
      <c r="I829" s="39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customFormat="false" ht="12.75" hidden="false" customHeight="true" outlineLevel="0" collapsed="false">
      <c r="A830" s="239"/>
      <c r="B830" s="261"/>
      <c r="C830" s="39"/>
      <c r="D830" s="39"/>
      <c r="E830" s="39"/>
      <c r="F830" s="39"/>
      <c r="G830" s="39"/>
      <c r="H830" s="39"/>
      <c r="I830" s="39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customFormat="false" ht="12.75" hidden="false" customHeight="true" outlineLevel="0" collapsed="false">
      <c r="A831" s="239"/>
      <c r="B831" s="261"/>
      <c r="C831" s="39"/>
      <c r="D831" s="39"/>
      <c r="E831" s="39"/>
      <c r="F831" s="39"/>
      <c r="G831" s="39"/>
      <c r="H831" s="39"/>
      <c r="I831" s="39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customFormat="false" ht="12.75" hidden="false" customHeight="true" outlineLevel="0" collapsed="false">
      <c r="A832" s="239"/>
      <c r="B832" s="261"/>
      <c r="C832" s="39"/>
      <c r="D832" s="39"/>
      <c r="E832" s="39"/>
      <c r="F832" s="39"/>
      <c r="G832" s="39"/>
      <c r="H832" s="39"/>
      <c r="I832" s="39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customFormat="false" ht="12.75" hidden="false" customHeight="true" outlineLevel="0" collapsed="false">
      <c r="A833" s="239"/>
      <c r="B833" s="261"/>
      <c r="C833" s="39"/>
      <c r="D833" s="39"/>
      <c r="E833" s="39"/>
      <c r="F833" s="39"/>
      <c r="G833" s="39"/>
      <c r="H833" s="39"/>
      <c r="I833" s="39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customFormat="false" ht="12.75" hidden="false" customHeight="true" outlineLevel="0" collapsed="false">
      <c r="A834" s="239"/>
      <c r="B834" s="261"/>
      <c r="C834" s="39"/>
      <c r="D834" s="39"/>
      <c r="E834" s="39"/>
      <c r="F834" s="39"/>
      <c r="G834" s="39"/>
      <c r="H834" s="39"/>
      <c r="I834" s="39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customFormat="false" ht="12.75" hidden="false" customHeight="true" outlineLevel="0" collapsed="false">
      <c r="A835" s="239"/>
      <c r="B835" s="261"/>
      <c r="C835" s="39"/>
      <c r="D835" s="39"/>
      <c r="E835" s="39"/>
      <c r="F835" s="39"/>
      <c r="G835" s="39"/>
      <c r="H835" s="39"/>
      <c r="I835" s="39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customFormat="false" ht="12.75" hidden="false" customHeight="true" outlineLevel="0" collapsed="false">
      <c r="A836" s="239"/>
      <c r="B836" s="261"/>
      <c r="C836" s="39"/>
      <c r="D836" s="39"/>
      <c r="E836" s="39"/>
      <c r="F836" s="39"/>
      <c r="G836" s="39"/>
      <c r="H836" s="39"/>
      <c r="I836" s="39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customFormat="false" ht="12.75" hidden="false" customHeight="true" outlineLevel="0" collapsed="false">
      <c r="A837" s="239"/>
      <c r="B837" s="261"/>
      <c r="C837" s="39"/>
      <c r="D837" s="39"/>
      <c r="E837" s="39"/>
      <c r="F837" s="39"/>
      <c r="G837" s="39"/>
      <c r="H837" s="39"/>
      <c r="I837" s="39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customFormat="false" ht="12.75" hidden="false" customHeight="true" outlineLevel="0" collapsed="false">
      <c r="A838" s="239"/>
      <c r="B838" s="261"/>
      <c r="C838" s="39"/>
      <c r="D838" s="39"/>
      <c r="E838" s="39"/>
      <c r="F838" s="39"/>
      <c r="G838" s="39"/>
      <c r="H838" s="39"/>
      <c r="I838" s="39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customFormat="false" ht="12.75" hidden="false" customHeight="true" outlineLevel="0" collapsed="false">
      <c r="A839" s="239"/>
      <c r="B839" s="261"/>
      <c r="C839" s="39"/>
      <c r="D839" s="39"/>
      <c r="E839" s="39"/>
      <c r="F839" s="39"/>
      <c r="G839" s="39"/>
      <c r="H839" s="39"/>
      <c r="I839" s="39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customFormat="false" ht="12.75" hidden="false" customHeight="true" outlineLevel="0" collapsed="false">
      <c r="A840" s="239"/>
      <c r="B840" s="261"/>
      <c r="C840" s="39"/>
      <c r="D840" s="39"/>
      <c r="E840" s="39"/>
      <c r="F840" s="39"/>
      <c r="G840" s="39"/>
      <c r="H840" s="39"/>
      <c r="I840" s="39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customFormat="false" ht="12.75" hidden="false" customHeight="true" outlineLevel="0" collapsed="false">
      <c r="A841" s="239"/>
      <c r="B841" s="261"/>
      <c r="C841" s="39"/>
      <c r="D841" s="39"/>
      <c r="E841" s="39"/>
      <c r="F841" s="39"/>
      <c r="G841" s="39"/>
      <c r="H841" s="39"/>
      <c r="I841" s="39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customFormat="false" ht="12.75" hidden="false" customHeight="true" outlineLevel="0" collapsed="false">
      <c r="A842" s="239"/>
      <c r="B842" s="261"/>
      <c r="C842" s="39"/>
      <c r="D842" s="39"/>
      <c r="E842" s="39"/>
      <c r="F842" s="39"/>
      <c r="G842" s="39"/>
      <c r="H842" s="39"/>
      <c r="I842" s="39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customFormat="false" ht="12.75" hidden="false" customHeight="true" outlineLevel="0" collapsed="false">
      <c r="A843" s="239"/>
      <c r="B843" s="261"/>
      <c r="C843" s="39"/>
      <c r="D843" s="39"/>
      <c r="E843" s="39"/>
      <c r="F843" s="39"/>
      <c r="G843" s="39"/>
      <c r="H843" s="39"/>
      <c r="I843" s="39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customFormat="false" ht="12.75" hidden="false" customHeight="true" outlineLevel="0" collapsed="false">
      <c r="A844" s="239"/>
      <c r="B844" s="261"/>
      <c r="C844" s="39"/>
      <c r="D844" s="39"/>
      <c r="E844" s="39"/>
      <c r="F844" s="39"/>
      <c r="G844" s="39"/>
      <c r="H844" s="39"/>
      <c r="I844" s="39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customFormat="false" ht="12.75" hidden="false" customHeight="true" outlineLevel="0" collapsed="false">
      <c r="A845" s="239"/>
      <c r="B845" s="261"/>
      <c r="C845" s="39"/>
      <c r="D845" s="39"/>
      <c r="E845" s="39"/>
      <c r="F845" s="39"/>
      <c r="G845" s="39"/>
      <c r="H845" s="39"/>
      <c r="I845" s="39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customFormat="false" ht="12.75" hidden="false" customHeight="true" outlineLevel="0" collapsed="false">
      <c r="A846" s="239"/>
      <c r="B846" s="261"/>
      <c r="C846" s="39"/>
      <c r="D846" s="39"/>
      <c r="E846" s="39"/>
      <c r="F846" s="39"/>
      <c r="G846" s="39"/>
      <c r="H846" s="39"/>
      <c r="I846" s="39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customFormat="false" ht="12.75" hidden="false" customHeight="true" outlineLevel="0" collapsed="false">
      <c r="A847" s="239"/>
      <c r="B847" s="261"/>
      <c r="C847" s="39"/>
      <c r="D847" s="39"/>
      <c r="E847" s="39"/>
      <c r="F847" s="39"/>
      <c r="G847" s="39"/>
      <c r="H847" s="39"/>
      <c r="I847" s="39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customFormat="false" ht="12.75" hidden="false" customHeight="true" outlineLevel="0" collapsed="false">
      <c r="A848" s="239"/>
      <c r="B848" s="261"/>
      <c r="C848" s="39"/>
      <c r="D848" s="39"/>
      <c r="E848" s="39"/>
      <c r="F848" s="39"/>
      <c r="G848" s="39"/>
      <c r="H848" s="39"/>
      <c r="I848" s="39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customFormat="false" ht="12.75" hidden="false" customHeight="true" outlineLevel="0" collapsed="false">
      <c r="A849" s="239"/>
      <c r="B849" s="261"/>
      <c r="C849" s="39"/>
      <c r="D849" s="39"/>
      <c r="E849" s="39"/>
      <c r="F849" s="39"/>
      <c r="G849" s="39"/>
      <c r="H849" s="39"/>
      <c r="I849" s="39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customFormat="false" ht="12.75" hidden="false" customHeight="true" outlineLevel="0" collapsed="false">
      <c r="A850" s="239"/>
      <c r="B850" s="261"/>
      <c r="C850" s="39"/>
      <c r="D850" s="39"/>
      <c r="E850" s="39"/>
      <c r="F850" s="39"/>
      <c r="G850" s="39"/>
      <c r="H850" s="39"/>
      <c r="I850" s="39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customFormat="false" ht="12.75" hidden="false" customHeight="true" outlineLevel="0" collapsed="false">
      <c r="A851" s="239"/>
      <c r="B851" s="261"/>
      <c r="C851" s="39"/>
      <c r="D851" s="39"/>
      <c r="E851" s="39"/>
      <c r="F851" s="39"/>
      <c r="G851" s="39"/>
      <c r="H851" s="39"/>
      <c r="I851" s="39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customFormat="false" ht="12.75" hidden="false" customHeight="true" outlineLevel="0" collapsed="false">
      <c r="A852" s="239"/>
      <c r="B852" s="261"/>
      <c r="C852" s="39"/>
      <c r="D852" s="39"/>
      <c r="E852" s="39"/>
      <c r="F852" s="39"/>
      <c r="G852" s="39"/>
      <c r="H852" s="39"/>
      <c r="I852" s="39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customFormat="false" ht="12.75" hidden="false" customHeight="true" outlineLevel="0" collapsed="false">
      <c r="A853" s="239"/>
      <c r="B853" s="261"/>
      <c r="C853" s="39"/>
      <c r="D853" s="39"/>
      <c r="E853" s="39"/>
      <c r="F853" s="39"/>
      <c r="G853" s="39"/>
      <c r="H853" s="39"/>
      <c r="I853" s="39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customFormat="false" ht="12.75" hidden="false" customHeight="true" outlineLevel="0" collapsed="false">
      <c r="A854" s="239"/>
      <c r="B854" s="261"/>
      <c r="C854" s="39"/>
      <c r="D854" s="39"/>
      <c r="E854" s="39"/>
      <c r="F854" s="39"/>
      <c r="G854" s="39"/>
      <c r="H854" s="39"/>
      <c r="I854" s="39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customFormat="false" ht="12.75" hidden="false" customHeight="true" outlineLevel="0" collapsed="false">
      <c r="A855" s="239"/>
      <c r="B855" s="261"/>
      <c r="C855" s="39"/>
      <c r="D855" s="39"/>
      <c r="E855" s="39"/>
      <c r="F855" s="39"/>
      <c r="G855" s="39"/>
      <c r="H855" s="39"/>
      <c r="I855" s="39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customFormat="false" ht="12.75" hidden="false" customHeight="true" outlineLevel="0" collapsed="false">
      <c r="A856" s="239"/>
      <c r="B856" s="261"/>
      <c r="C856" s="39"/>
      <c r="D856" s="39"/>
      <c r="E856" s="39"/>
      <c r="F856" s="39"/>
      <c r="G856" s="39"/>
      <c r="H856" s="39"/>
      <c r="I856" s="39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customFormat="false" ht="12.75" hidden="false" customHeight="true" outlineLevel="0" collapsed="false">
      <c r="A857" s="239"/>
      <c r="B857" s="261"/>
      <c r="C857" s="39"/>
      <c r="D857" s="39"/>
      <c r="E857" s="39"/>
      <c r="F857" s="39"/>
      <c r="G857" s="39"/>
      <c r="H857" s="39"/>
      <c r="I857" s="39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customFormat="false" ht="12.75" hidden="false" customHeight="true" outlineLevel="0" collapsed="false">
      <c r="A858" s="239"/>
      <c r="B858" s="261"/>
      <c r="C858" s="39"/>
      <c r="D858" s="39"/>
      <c r="E858" s="39"/>
      <c r="F858" s="39"/>
      <c r="G858" s="39"/>
      <c r="H858" s="39"/>
      <c r="I858" s="39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customFormat="false" ht="12.75" hidden="false" customHeight="true" outlineLevel="0" collapsed="false">
      <c r="A859" s="239"/>
      <c r="B859" s="261"/>
      <c r="C859" s="39"/>
      <c r="D859" s="39"/>
      <c r="E859" s="39"/>
      <c r="F859" s="39"/>
      <c r="G859" s="39"/>
      <c r="H859" s="39"/>
      <c r="I859" s="39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customFormat="false" ht="12.75" hidden="false" customHeight="true" outlineLevel="0" collapsed="false">
      <c r="A860" s="239"/>
      <c r="B860" s="261"/>
      <c r="C860" s="39"/>
      <c r="D860" s="39"/>
      <c r="E860" s="39"/>
      <c r="F860" s="39"/>
      <c r="G860" s="39"/>
      <c r="H860" s="39"/>
      <c r="I860" s="39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customFormat="false" ht="12.75" hidden="false" customHeight="true" outlineLevel="0" collapsed="false">
      <c r="A861" s="239"/>
      <c r="B861" s="261"/>
      <c r="C861" s="39"/>
      <c r="D861" s="39"/>
      <c r="E861" s="39"/>
      <c r="F861" s="39"/>
      <c r="G861" s="39"/>
      <c r="H861" s="39"/>
      <c r="I861" s="39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customFormat="false" ht="12.75" hidden="false" customHeight="true" outlineLevel="0" collapsed="false">
      <c r="A862" s="239"/>
      <c r="B862" s="261"/>
      <c r="C862" s="39"/>
      <c r="D862" s="39"/>
      <c r="E862" s="39"/>
      <c r="F862" s="39"/>
      <c r="G862" s="39"/>
      <c r="H862" s="39"/>
      <c r="I862" s="39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customFormat="false" ht="12.75" hidden="false" customHeight="true" outlineLevel="0" collapsed="false">
      <c r="A863" s="239"/>
      <c r="B863" s="261"/>
      <c r="C863" s="39"/>
      <c r="D863" s="39"/>
      <c r="E863" s="39"/>
      <c r="F863" s="39"/>
      <c r="G863" s="39"/>
      <c r="H863" s="39"/>
      <c r="I863" s="39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customFormat="false" ht="12.75" hidden="false" customHeight="true" outlineLevel="0" collapsed="false">
      <c r="A864" s="239"/>
      <c r="B864" s="261"/>
      <c r="C864" s="39"/>
      <c r="D864" s="39"/>
      <c r="E864" s="39"/>
      <c r="F864" s="39"/>
      <c r="G864" s="39"/>
      <c r="H864" s="39"/>
      <c r="I864" s="39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customFormat="false" ht="12.75" hidden="false" customHeight="true" outlineLevel="0" collapsed="false">
      <c r="A865" s="239"/>
      <c r="B865" s="261"/>
      <c r="C865" s="39"/>
      <c r="D865" s="39"/>
      <c r="E865" s="39"/>
      <c r="F865" s="39"/>
      <c r="G865" s="39"/>
      <c r="H865" s="39"/>
      <c r="I865" s="39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customFormat="false" ht="12.75" hidden="false" customHeight="true" outlineLevel="0" collapsed="false">
      <c r="A866" s="239"/>
      <c r="B866" s="261"/>
      <c r="C866" s="39"/>
      <c r="D866" s="39"/>
      <c r="E866" s="39"/>
      <c r="F866" s="39"/>
      <c r="G866" s="39"/>
      <c r="H866" s="39"/>
      <c r="I866" s="39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customFormat="false" ht="12.75" hidden="false" customHeight="true" outlineLevel="0" collapsed="false">
      <c r="A867" s="239"/>
      <c r="B867" s="261"/>
      <c r="C867" s="39"/>
      <c r="D867" s="39"/>
      <c r="E867" s="39"/>
      <c r="F867" s="39"/>
      <c r="G867" s="39"/>
      <c r="H867" s="39"/>
      <c r="I867" s="39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customFormat="false" ht="12.75" hidden="false" customHeight="true" outlineLevel="0" collapsed="false">
      <c r="A868" s="239"/>
      <c r="B868" s="261"/>
      <c r="C868" s="39"/>
      <c r="D868" s="39"/>
      <c r="E868" s="39"/>
      <c r="F868" s="39"/>
      <c r="G868" s="39"/>
      <c r="H868" s="39"/>
      <c r="I868" s="39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customFormat="false" ht="12.75" hidden="false" customHeight="true" outlineLevel="0" collapsed="false">
      <c r="A869" s="239"/>
      <c r="B869" s="261"/>
      <c r="C869" s="39"/>
      <c r="D869" s="39"/>
      <c r="E869" s="39"/>
      <c r="F869" s="39"/>
      <c r="G869" s="39"/>
      <c r="H869" s="39"/>
      <c r="I869" s="39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customFormat="false" ht="12.75" hidden="false" customHeight="true" outlineLevel="0" collapsed="false">
      <c r="A870" s="239"/>
      <c r="B870" s="261"/>
      <c r="C870" s="39"/>
      <c r="D870" s="39"/>
      <c r="E870" s="39"/>
      <c r="F870" s="39"/>
      <c r="G870" s="39"/>
      <c r="H870" s="39"/>
      <c r="I870" s="39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customFormat="false" ht="12.75" hidden="false" customHeight="true" outlineLevel="0" collapsed="false">
      <c r="A871" s="239"/>
      <c r="B871" s="261"/>
      <c r="C871" s="39"/>
      <c r="D871" s="39"/>
      <c r="E871" s="39"/>
      <c r="F871" s="39"/>
      <c r="G871" s="39"/>
      <c r="H871" s="39"/>
      <c r="I871" s="39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customFormat="false" ht="12.75" hidden="false" customHeight="true" outlineLevel="0" collapsed="false">
      <c r="A872" s="239"/>
      <c r="B872" s="261"/>
      <c r="C872" s="39"/>
      <c r="D872" s="39"/>
      <c r="E872" s="39"/>
      <c r="F872" s="39"/>
      <c r="G872" s="39"/>
      <c r="H872" s="39"/>
      <c r="I872" s="39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customFormat="false" ht="12.75" hidden="false" customHeight="true" outlineLevel="0" collapsed="false">
      <c r="A873" s="239"/>
      <c r="B873" s="261"/>
      <c r="C873" s="39"/>
      <c r="D873" s="39"/>
      <c r="E873" s="39"/>
      <c r="F873" s="39"/>
      <c r="G873" s="39"/>
      <c r="H873" s="39"/>
      <c r="I873" s="39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customFormat="false" ht="12.75" hidden="false" customHeight="true" outlineLevel="0" collapsed="false">
      <c r="A874" s="239"/>
      <c r="B874" s="261"/>
      <c r="C874" s="39"/>
      <c r="D874" s="39"/>
      <c r="E874" s="39"/>
      <c r="F874" s="39"/>
      <c r="G874" s="39"/>
      <c r="H874" s="39"/>
      <c r="I874" s="39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customFormat="false" ht="12.75" hidden="false" customHeight="true" outlineLevel="0" collapsed="false">
      <c r="A875" s="239"/>
      <c r="B875" s="261"/>
      <c r="C875" s="39"/>
      <c r="D875" s="39"/>
      <c r="E875" s="39"/>
      <c r="F875" s="39"/>
      <c r="G875" s="39"/>
      <c r="H875" s="39"/>
      <c r="I875" s="39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customFormat="false" ht="12.75" hidden="false" customHeight="true" outlineLevel="0" collapsed="false">
      <c r="A876" s="239"/>
      <c r="B876" s="261"/>
      <c r="C876" s="39"/>
      <c r="D876" s="39"/>
      <c r="E876" s="39"/>
      <c r="F876" s="39"/>
      <c r="G876" s="39"/>
      <c r="H876" s="39"/>
      <c r="I876" s="39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customFormat="false" ht="12.75" hidden="false" customHeight="true" outlineLevel="0" collapsed="false">
      <c r="A877" s="239"/>
      <c r="B877" s="261"/>
      <c r="C877" s="39"/>
      <c r="D877" s="39"/>
      <c r="E877" s="39"/>
      <c r="F877" s="39"/>
      <c r="G877" s="39"/>
      <c r="H877" s="39"/>
      <c r="I877" s="39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customFormat="false" ht="12.75" hidden="false" customHeight="true" outlineLevel="0" collapsed="false">
      <c r="A878" s="239"/>
      <c r="B878" s="261"/>
      <c r="C878" s="39"/>
      <c r="D878" s="39"/>
      <c r="E878" s="39"/>
      <c r="F878" s="39"/>
      <c r="G878" s="39"/>
      <c r="H878" s="39"/>
      <c r="I878" s="39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customFormat="false" ht="12.75" hidden="false" customHeight="true" outlineLevel="0" collapsed="false">
      <c r="A879" s="239"/>
      <c r="B879" s="261"/>
      <c r="C879" s="39"/>
      <c r="D879" s="39"/>
      <c r="E879" s="39"/>
      <c r="F879" s="39"/>
      <c r="G879" s="39"/>
      <c r="H879" s="39"/>
      <c r="I879" s="39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customFormat="false" ht="12.75" hidden="false" customHeight="true" outlineLevel="0" collapsed="false">
      <c r="A880" s="239"/>
      <c r="B880" s="261"/>
      <c r="C880" s="39"/>
      <c r="D880" s="39"/>
      <c r="E880" s="39"/>
      <c r="F880" s="39"/>
      <c r="G880" s="39"/>
      <c r="H880" s="39"/>
      <c r="I880" s="39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customFormat="false" ht="12.75" hidden="false" customHeight="true" outlineLevel="0" collapsed="false">
      <c r="A881" s="239"/>
      <c r="B881" s="261"/>
      <c r="C881" s="39"/>
      <c r="D881" s="39"/>
      <c r="E881" s="39"/>
      <c r="F881" s="39"/>
      <c r="G881" s="39"/>
      <c r="H881" s="39"/>
      <c r="I881" s="39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customFormat="false" ht="12.75" hidden="false" customHeight="true" outlineLevel="0" collapsed="false">
      <c r="A882" s="239"/>
      <c r="B882" s="261"/>
      <c r="C882" s="39"/>
      <c r="D882" s="39"/>
      <c r="E882" s="39"/>
      <c r="F882" s="39"/>
      <c r="G882" s="39"/>
      <c r="H882" s="39"/>
      <c r="I882" s="39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customFormat="false" ht="12.75" hidden="false" customHeight="true" outlineLevel="0" collapsed="false">
      <c r="A883" s="239"/>
      <c r="B883" s="261"/>
      <c r="C883" s="39"/>
      <c r="D883" s="39"/>
      <c r="E883" s="39"/>
      <c r="F883" s="39"/>
      <c r="G883" s="39"/>
      <c r="H883" s="39"/>
      <c r="I883" s="39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customFormat="false" ht="12.75" hidden="false" customHeight="true" outlineLevel="0" collapsed="false">
      <c r="A884" s="239"/>
      <c r="B884" s="261"/>
      <c r="C884" s="39"/>
      <c r="D884" s="39"/>
      <c r="E884" s="39"/>
      <c r="F884" s="39"/>
      <c r="G884" s="39"/>
      <c r="H884" s="39"/>
      <c r="I884" s="39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customFormat="false" ht="12.75" hidden="false" customHeight="true" outlineLevel="0" collapsed="false">
      <c r="A885" s="239"/>
      <c r="B885" s="261"/>
      <c r="C885" s="39"/>
      <c r="D885" s="39"/>
      <c r="E885" s="39"/>
      <c r="F885" s="39"/>
      <c r="G885" s="39"/>
      <c r="H885" s="39"/>
      <c r="I885" s="39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customFormat="false" ht="12.75" hidden="false" customHeight="true" outlineLevel="0" collapsed="false">
      <c r="A886" s="239"/>
      <c r="B886" s="261"/>
      <c r="C886" s="39"/>
      <c r="D886" s="39"/>
      <c r="E886" s="39"/>
      <c r="F886" s="39"/>
      <c r="G886" s="39"/>
      <c r="H886" s="39"/>
      <c r="I886" s="39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customFormat="false" ht="12.75" hidden="false" customHeight="true" outlineLevel="0" collapsed="false">
      <c r="A887" s="239"/>
      <c r="B887" s="261"/>
      <c r="C887" s="39"/>
      <c r="D887" s="39"/>
      <c r="E887" s="39"/>
      <c r="F887" s="39"/>
      <c r="G887" s="39"/>
      <c r="H887" s="39"/>
      <c r="I887" s="39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customFormat="false" ht="12.75" hidden="false" customHeight="true" outlineLevel="0" collapsed="false">
      <c r="A888" s="239"/>
      <c r="B888" s="261"/>
      <c r="C888" s="39"/>
      <c r="D888" s="39"/>
      <c r="E888" s="39"/>
      <c r="F888" s="39"/>
      <c r="G888" s="39"/>
      <c r="H888" s="39"/>
      <c r="I888" s="39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customFormat="false" ht="12.75" hidden="false" customHeight="true" outlineLevel="0" collapsed="false">
      <c r="A889" s="239"/>
      <c r="B889" s="261"/>
      <c r="C889" s="39"/>
      <c r="D889" s="39"/>
      <c r="E889" s="39"/>
      <c r="F889" s="39"/>
      <c r="G889" s="39"/>
      <c r="H889" s="39"/>
      <c r="I889" s="39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customFormat="false" ht="12.75" hidden="false" customHeight="true" outlineLevel="0" collapsed="false">
      <c r="A890" s="239"/>
      <c r="B890" s="261"/>
      <c r="C890" s="39"/>
      <c r="D890" s="39"/>
      <c r="E890" s="39"/>
      <c r="F890" s="39"/>
      <c r="G890" s="39"/>
      <c r="H890" s="39"/>
      <c r="I890" s="39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customFormat="false" ht="12.75" hidden="false" customHeight="true" outlineLevel="0" collapsed="false">
      <c r="A891" s="239"/>
      <c r="B891" s="261"/>
      <c r="C891" s="39"/>
      <c r="D891" s="39"/>
      <c r="E891" s="39"/>
      <c r="F891" s="39"/>
      <c r="G891" s="39"/>
      <c r="H891" s="39"/>
      <c r="I891" s="39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customFormat="false" ht="12.75" hidden="false" customHeight="true" outlineLevel="0" collapsed="false">
      <c r="A892" s="239"/>
      <c r="B892" s="261"/>
      <c r="C892" s="39"/>
      <c r="D892" s="39"/>
      <c r="E892" s="39"/>
      <c r="F892" s="39"/>
      <c r="G892" s="39"/>
      <c r="H892" s="39"/>
      <c r="I892" s="39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customFormat="false" ht="12.75" hidden="false" customHeight="true" outlineLevel="0" collapsed="false">
      <c r="A893" s="239"/>
      <c r="B893" s="261"/>
      <c r="C893" s="39"/>
      <c r="D893" s="39"/>
      <c r="E893" s="39"/>
      <c r="F893" s="39"/>
      <c r="G893" s="39"/>
      <c r="H893" s="39"/>
      <c r="I893" s="39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customFormat="false" ht="12.75" hidden="false" customHeight="true" outlineLevel="0" collapsed="false">
      <c r="A894" s="239"/>
      <c r="B894" s="261"/>
      <c r="C894" s="39"/>
      <c r="D894" s="39"/>
      <c r="E894" s="39"/>
      <c r="F894" s="39"/>
      <c r="G894" s="39"/>
      <c r="H894" s="39"/>
      <c r="I894" s="39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customFormat="false" ht="12.75" hidden="false" customHeight="true" outlineLevel="0" collapsed="false">
      <c r="A895" s="239"/>
      <c r="B895" s="261"/>
      <c r="C895" s="39"/>
      <c r="D895" s="39"/>
      <c r="E895" s="39"/>
      <c r="F895" s="39"/>
      <c r="G895" s="39"/>
      <c r="H895" s="39"/>
      <c r="I895" s="39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customFormat="false" ht="12.75" hidden="false" customHeight="true" outlineLevel="0" collapsed="false">
      <c r="A896" s="239"/>
      <c r="B896" s="261"/>
      <c r="C896" s="39"/>
      <c r="D896" s="39"/>
      <c r="E896" s="39"/>
      <c r="F896" s="39"/>
      <c r="G896" s="39"/>
      <c r="H896" s="39"/>
      <c r="I896" s="39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customFormat="false" ht="12.75" hidden="false" customHeight="true" outlineLevel="0" collapsed="false">
      <c r="A897" s="239"/>
      <c r="B897" s="261"/>
      <c r="C897" s="39"/>
      <c r="D897" s="39"/>
      <c r="E897" s="39"/>
      <c r="F897" s="39"/>
      <c r="G897" s="39"/>
      <c r="H897" s="39"/>
      <c r="I897" s="39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customFormat="false" ht="12.75" hidden="false" customHeight="true" outlineLevel="0" collapsed="false">
      <c r="A898" s="239"/>
      <c r="B898" s="261"/>
      <c r="C898" s="39"/>
      <c r="D898" s="39"/>
      <c r="E898" s="39"/>
      <c r="F898" s="39"/>
      <c r="G898" s="39"/>
      <c r="H898" s="39"/>
      <c r="I898" s="39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customFormat="false" ht="12.75" hidden="false" customHeight="true" outlineLevel="0" collapsed="false">
      <c r="A899" s="239"/>
      <c r="B899" s="261"/>
      <c r="C899" s="39"/>
      <c r="D899" s="39"/>
      <c r="E899" s="39"/>
      <c r="F899" s="39"/>
      <c r="G899" s="39"/>
      <c r="H899" s="39"/>
      <c r="I899" s="39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customFormat="false" ht="12.75" hidden="false" customHeight="true" outlineLevel="0" collapsed="false">
      <c r="A900" s="239"/>
      <c r="B900" s="261"/>
      <c r="C900" s="39"/>
      <c r="D900" s="39"/>
      <c r="E900" s="39"/>
      <c r="F900" s="39"/>
      <c r="G900" s="39"/>
      <c r="H900" s="39"/>
      <c r="I900" s="39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customFormat="false" ht="12.75" hidden="false" customHeight="true" outlineLevel="0" collapsed="false">
      <c r="A901" s="239"/>
      <c r="B901" s="261"/>
      <c r="C901" s="39"/>
      <c r="D901" s="39"/>
      <c r="E901" s="39"/>
      <c r="F901" s="39"/>
      <c r="G901" s="39"/>
      <c r="H901" s="39"/>
      <c r="I901" s="39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customFormat="false" ht="12.75" hidden="false" customHeight="true" outlineLevel="0" collapsed="false">
      <c r="A902" s="239"/>
      <c r="B902" s="261"/>
      <c r="C902" s="39"/>
      <c r="D902" s="39"/>
      <c r="E902" s="39"/>
      <c r="F902" s="39"/>
      <c r="G902" s="39"/>
      <c r="H902" s="39"/>
      <c r="I902" s="39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customFormat="false" ht="12.75" hidden="false" customHeight="true" outlineLevel="0" collapsed="false">
      <c r="A903" s="239"/>
      <c r="B903" s="261"/>
      <c r="C903" s="39"/>
      <c r="D903" s="39"/>
      <c r="E903" s="39"/>
      <c r="F903" s="39"/>
      <c r="G903" s="39"/>
      <c r="H903" s="39"/>
      <c r="I903" s="39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customFormat="false" ht="12.75" hidden="false" customHeight="true" outlineLevel="0" collapsed="false">
      <c r="A904" s="239"/>
      <c r="B904" s="261"/>
      <c r="C904" s="39"/>
      <c r="D904" s="39"/>
      <c r="E904" s="39"/>
      <c r="F904" s="39"/>
      <c r="G904" s="39"/>
      <c r="H904" s="39"/>
      <c r="I904" s="39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customFormat="false" ht="12.75" hidden="false" customHeight="true" outlineLevel="0" collapsed="false">
      <c r="A905" s="239"/>
      <c r="B905" s="261"/>
      <c r="C905" s="39"/>
      <c r="D905" s="39"/>
      <c r="E905" s="39"/>
      <c r="F905" s="39"/>
      <c r="G905" s="39"/>
      <c r="H905" s="39"/>
      <c r="I905" s="39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customFormat="false" ht="12.75" hidden="false" customHeight="true" outlineLevel="0" collapsed="false">
      <c r="A906" s="239"/>
      <c r="B906" s="261"/>
      <c r="C906" s="39"/>
      <c r="D906" s="39"/>
      <c r="E906" s="39"/>
      <c r="F906" s="39"/>
      <c r="G906" s="39"/>
      <c r="H906" s="39"/>
      <c r="I906" s="39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customFormat="false" ht="12.75" hidden="false" customHeight="true" outlineLevel="0" collapsed="false">
      <c r="A907" s="239"/>
      <c r="B907" s="261"/>
      <c r="C907" s="39"/>
      <c r="D907" s="39"/>
      <c r="E907" s="39"/>
      <c r="F907" s="39"/>
      <c r="G907" s="39"/>
      <c r="H907" s="39"/>
      <c r="I907" s="39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customFormat="false" ht="12.75" hidden="false" customHeight="true" outlineLevel="0" collapsed="false">
      <c r="A908" s="239"/>
      <c r="B908" s="261"/>
      <c r="C908" s="39"/>
      <c r="D908" s="39"/>
      <c r="E908" s="39"/>
      <c r="F908" s="39"/>
      <c r="G908" s="39"/>
      <c r="H908" s="39"/>
      <c r="I908" s="39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customFormat="false" ht="12.75" hidden="false" customHeight="true" outlineLevel="0" collapsed="false">
      <c r="A909" s="239"/>
      <c r="B909" s="261"/>
      <c r="C909" s="39"/>
      <c r="D909" s="39"/>
      <c r="E909" s="39"/>
      <c r="F909" s="39"/>
      <c r="G909" s="39"/>
      <c r="H909" s="39"/>
      <c r="I909" s="39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customFormat="false" ht="12.75" hidden="false" customHeight="true" outlineLevel="0" collapsed="false">
      <c r="A910" s="239"/>
      <c r="B910" s="261"/>
      <c r="C910" s="39"/>
      <c r="D910" s="39"/>
      <c r="E910" s="39"/>
      <c r="F910" s="39"/>
      <c r="G910" s="39"/>
      <c r="H910" s="39"/>
      <c r="I910" s="39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customFormat="false" ht="12.75" hidden="false" customHeight="true" outlineLevel="0" collapsed="false">
      <c r="A911" s="239"/>
      <c r="B911" s="261"/>
      <c r="C911" s="39"/>
      <c r="D911" s="39"/>
      <c r="E911" s="39"/>
      <c r="F911" s="39"/>
      <c r="G911" s="39"/>
      <c r="H911" s="39"/>
      <c r="I911" s="39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customFormat="false" ht="12.75" hidden="false" customHeight="true" outlineLevel="0" collapsed="false">
      <c r="A912" s="239"/>
      <c r="B912" s="261"/>
      <c r="C912" s="39"/>
      <c r="D912" s="39"/>
      <c r="E912" s="39"/>
      <c r="F912" s="39"/>
      <c r="G912" s="39"/>
      <c r="H912" s="39"/>
      <c r="I912" s="39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customFormat="false" ht="12.75" hidden="false" customHeight="true" outlineLevel="0" collapsed="false">
      <c r="A913" s="239"/>
      <c r="B913" s="261"/>
      <c r="C913" s="39"/>
      <c r="D913" s="39"/>
      <c r="E913" s="39"/>
      <c r="F913" s="39"/>
      <c r="G913" s="39"/>
      <c r="H913" s="39"/>
      <c r="I913" s="39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customFormat="false" ht="12.75" hidden="false" customHeight="true" outlineLevel="0" collapsed="false">
      <c r="A914" s="239"/>
      <c r="B914" s="261"/>
      <c r="C914" s="39"/>
      <c r="D914" s="39"/>
      <c r="E914" s="39"/>
      <c r="F914" s="39"/>
      <c r="G914" s="39"/>
      <c r="H914" s="39"/>
      <c r="I914" s="39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customFormat="false" ht="12.75" hidden="false" customHeight="true" outlineLevel="0" collapsed="false">
      <c r="A915" s="239"/>
      <c r="B915" s="261"/>
      <c r="C915" s="39"/>
      <c r="D915" s="39"/>
      <c r="E915" s="39"/>
      <c r="F915" s="39"/>
      <c r="G915" s="39"/>
      <c r="H915" s="39"/>
      <c r="I915" s="39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customFormat="false" ht="12.75" hidden="false" customHeight="true" outlineLevel="0" collapsed="false">
      <c r="A916" s="239"/>
      <c r="B916" s="261"/>
      <c r="C916" s="39"/>
      <c r="D916" s="39"/>
      <c r="E916" s="39"/>
      <c r="F916" s="39"/>
      <c r="G916" s="39"/>
      <c r="H916" s="39"/>
      <c r="I916" s="39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customFormat="false" ht="12.75" hidden="false" customHeight="true" outlineLevel="0" collapsed="false">
      <c r="A917" s="239"/>
      <c r="B917" s="261"/>
      <c r="C917" s="39"/>
      <c r="D917" s="39"/>
      <c r="E917" s="39"/>
      <c r="F917" s="39"/>
      <c r="G917" s="39"/>
      <c r="H917" s="39"/>
      <c r="I917" s="39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customFormat="false" ht="12.75" hidden="false" customHeight="true" outlineLevel="0" collapsed="false">
      <c r="A918" s="239"/>
      <c r="B918" s="261"/>
      <c r="C918" s="39"/>
      <c r="D918" s="39"/>
      <c r="E918" s="39"/>
      <c r="F918" s="39"/>
      <c r="G918" s="39"/>
      <c r="H918" s="39"/>
      <c r="I918" s="39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customFormat="false" ht="12.75" hidden="false" customHeight="true" outlineLevel="0" collapsed="false">
      <c r="A919" s="239"/>
      <c r="B919" s="261"/>
      <c r="C919" s="39"/>
      <c r="D919" s="39"/>
      <c r="E919" s="39"/>
      <c r="F919" s="39"/>
      <c r="G919" s="39"/>
      <c r="H919" s="39"/>
      <c r="I919" s="39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customFormat="false" ht="12.75" hidden="false" customHeight="true" outlineLevel="0" collapsed="false">
      <c r="A920" s="239"/>
      <c r="B920" s="261"/>
      <c r="C920" s="39"/>
      <c r="D920" s="39"/>
      <c r="E920" s="39"/>
      <c r="F920" s="39"/>
      <c r="G920" s="39"/>
      <c r="H920" s="39"/>
      <c r="I920" s="39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customFormat="false" ht="12.75" hidden="false" customHeight="true" outlineLevel="0" collapsed="false">
      <c r="A921" s="239"/>
      <c r="B921" s="261"/>
      <c r="C921" s="39"/>
      <c r="D921" s="39"/>
      <c r="E921" s="39"/>
      <c r="F921" s="39"/>
      <c r="G921" s="39"/>
      <c r="H921" s="39"/>
      <c r="I921" s="39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customFormat="false" ht="12.75" hidden="false" customHeight="true" outlineLevel="0" collapsed="false">
      <c r="A922" s="239"/>
      <c r="B922" s="261"/>
      <c r="C922" s="39"/>
      <c r="D922" s="39"/>
      <c r="E922" s="39"/>
      <c r="F922" s="39"/>
      <c r="G922" s="39"/>
      <c r="H922" s="39"/>
      <c r="I922" s="39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customFormat="false" ht="12.75" hidden="false" customHeight="true" outlineLevel="0" collapsed="false">
      <c r="A923" s="239"/>
      <c r="B923" s="261"/>
      <c r="C923" s="39"/>
      <c r="D923" s="39"/>
      <c r="E923" s="39"/>
      <c r="F923" s="39"/>
      <c r="G923" s="39"/>
      <c r="H923" s="39"/>
      <c r="I923" s="39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customFormat="false" ht="12.75" hidden="false" customHeight="true" outlineLevel="0" collapsed="false">
      <c r="A924" s="239"/>
      <c r="B924" s="261"/>
      <c r="C924" s="39"/>
      <c r="D924" s="39"/>
      <c r="E924" s="39"/>
      <c r="F924" s="39"/>
      <c r="G924" s="39"/>
      <c r="H924" s="39"/>
      <c r="I924" s="39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customFormat="false" ht="12.75" hidden="false" customHeight="true" outlineLevel="0" collapsed="false">
      <c r="A925" s="239"/>
      <c r="B925" s="261"/>
      <c r="C925" s="39"/>
      <c r="D925" s="39"/>
      <c r="E925" s="39"/>
      <c r="F925" s="39"/>
      <c r="G925" s="39"/>
      <c r="H925" s="39"/>
      <c r="I925" s="39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customFormat="false" ht="12.75" hidden="false" customHeight="true" outlineLevel="0" collapsed="false">
      <c r="A926" s="239"/>
      <c r="B926" s="261"/>
      <c r="C926" s="39"/>
      <c r="D926" s="39"/>
      <c r="E926" s="39"/>
      <c r="F926" s="39"/>
      <c r="G926" s="39"/>
      <c r="H926" s="39"/>
      <c r="I926" s="39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customFormat="false" ht="12.75" hidden="false" customHeight="true" outlineLevel="0" collapsed="false">
      <c r="A927" s="239"/>
      <c r="B927" s="261"/>
      <c r="C927" s="39"/>
      <c r="D927" s="39"/>
      <c r="E927" s="39"/>
      <c r="F927" s="39"/>
      <c r="G927" s="39"/>
      <c r="H927" s="39"/>
      <c r="I927" s="39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customFormat="false" ht="12.75" hidden="false" customHeight="true" outlineLevel="0" collapsed="false">
      <c r="A928" s="239"/>
      <c r="B928" s="261"/>
      <c r="C928" s="39"/>
      <c r="D928" s="39"/>
      <c r="E928" s="39"/>
      <c r="F928" s="39"/>
      <c r="G928" s="39"/>
      <c r="H928" s="39"/>
      <c r="I928" s="39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customFormat="false" ht="12.75" hidden="false" customHeight="true" outlineLevel="0" collapsed="false">
      <c r="A929" s="239"/>
      <c r="B929" s="261"/>
      <c r="C929" s="39"/>
      <c r="D929" s="39"/>
      <c r="E929" s="39"/>
      <c r="F929" s="39"/>
      <c r="G929" s="39"/>
      <c r="H929" s="39"/>
      <c r="I929" s="39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customFormat="false" ht="12.75" hidden="false" customHeight="true" outlineLevel="0" collapsed="false">
      <c r="A930" s="239"/>
      <c r="B930" s="261"/>
      <c r="C930" s="39"/>
      <c r="D930" s="39"/>
      <c r="E930" s="39"/>
      <c r="F930" s="39"/>
      <c r="G930" s="39"/>
      <c r="H930" s="39"/>
      <c r="I930" s="39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customFormat="false" ht="12.75" hidden="false" customHeight="true" outlineLevel="0" collapsed="false">
      <c r="A931" s="239"/>
      <c r="B931" s="261"/>
      <c r="C931" s="39"/>
      <c r="D931" s="39"/>
      <c r="E931" s="39"/>
      <c r="F931" s="39"/>
      <c r="G931" s="39"/>
      <c r="H931" s="39"/>
      <c r="I931" s="39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customFormat="false" ht="12.75" hidden="false" customHeight="true" outlineLevel="0" collapsed="false">
      <c r="A932" s="239"/>
      <c r="B932" s="261"/>
      <c r="C932" s="39"/>
      <c r="D932" s="39"/>
      <c r="E932" s="39"/>
      <c r="F932" s="39"/>
      <c r="G932" s="39"/>
      <c r="H932" s="39"/>
      <c r="I932" s="39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customFormat="false" ht="12.75" hidden="false" customHeight="true" outlineLevel="0" collapsed="false">
      <c r="A933" s="239"/>
      <c r="B933" s="261"/>
      <c r="C933" s="39"/>
      <c r="D933" s="39"/>
      <c r="E933" s="39"/>
      <c r="F933" s="39"/>
      <c r="G933" s="39"/>
      <c r="H933" s="39"/>
      <c r="I933" s="39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customFormat="false" ht="12.75" hidden="false" customHeight="true" outlineLevel="0" collapsed="false">
      <c r="A934" s="239"/>
      <c r="B934" s="261"/>
      <c r="C934" s="39"/>
      <c r="D934" s="39"/>
      <c r="E934" s="39"/>
      <c r="F934" s="39"/>
      <c r="G934" s="39"/>
      <c r="H934" s="39"/>
      <c r="I934" s="39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customFormat="false" ht="12.75" hidden="false" customHeight="true" outlineLevel="0" collapsed="false">
      <c r="A935" s="239"/>
      <c r="B935" s="261"/>
      <c r="C935" s="39"/>
      <c r="D935" s="39"/>
      <c r="E935" s="39"/>
      <c r="F935" s="39"/>
      <c r="G935" s="39"/>
      <c r="H935" s="39"/>
      <c r="I935" s="39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customFormat="false" ht="12.75" hidden="false" customHeight="true" outlineLevel="0" collapsed="false">
      <c r="A936" s="239"/>
      <c r="B936" s="261"/>
      <c r="C936" s="39"/>
      <c r="D936" s="39"/>
      <c r="E936" s="39"/>
      <c r="F936" s="39"/>
      <c r="G936" s="39"/>
      <c r="H936" s="39"/>
      <c r="I936" s="39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customFormat="false" ht="12.75" hidden="false" customHeight="true" outlineLevel="0" collapsed="false">
      <c r="A937" s="239"/>
      <c r="B937" s="261"/>
      <c r="C937" s="39"/>
      <c r="D937" s="39"/>
      <c r="E937" s="39"/>
      <c r="F937" s="39"/>
      <c r="G937" s="39"/>
      <c r="H937" s="39"/>
      <c r="I937" s="39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customFormat="false" ht="12.75" hidden="false" customHeight="true" outlineLevel="0" collapsed="false">
      <c r="A938" s="239"/>
      <c r="B938" s="261"/>
      <c r="C938" s="39"/>
      <c r="D938" s="39"/>
      <c r="E938" s="39"/>
      <c r="F938" s="39"/>
      <c r="G938" s="39"/>
      <c r="H938" s="39"/>
      <c r="I938" s="39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customFormat="false" ht="12.75" hidden="false" customHeight="true" outlineLevel="0" collapsed="false">
      <c r="A939" s="239"/>
      <c r="B939" s="261"/>
      <c r="C939" s="39"/>
      <c r="D939" s="39"/>
      <c r="E939" s="39"/>
      <c r="F939" s="39"/>
      <c r="G939" s="39"/>
      <c r="H939" s="39"/>
      <c r="I939" s="39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customFormat="false" ht="12.75" hidden="false" customHeight="true" outlineLevel="0" collapsed="false">
      <c r="A940" s="239"/>
      <c r="B940" s="261"/>
      <c r="C940" s="39"/>
      <c r="D940" s="39"/>
      <c r="E940" s="39"/>
      <c r="F940" s="39"/>
      <c r="G940" s="39"/>
      <c r="H940" s="39"/>
      <c r="I940" s="39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customFormat="false" ht="12.75" hidden="false" customHeight="true" outlineLevel="0" collapsed="false">
      <c r="A941" s="239"/>
      <c r="B941" s="261"/>
      <c r="C941" s="39"/>
      <c r="D941" s="39"/>
      <c r="E941" s="39"/>
      <c r="F941" s="39"/>
      <c r="G941" s="39"/>
      <c r="H941" s="39"/>
      <c r="I941" s="39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customFormat="false" ht="12.75" hidden="false" customHeight="true" outlineLevel="0" collapsed="false">
      <c r="A942" s="239"/>
      <c r="B942" s="261"/>
      <c r="C942" s="39"/>
      <c r="D942" s="39"/>
      <c r="E942" s="39"/>
      <c r="F942" s="39"/>
      <c r="G942" s="39"/>
      <c r="H942" s="39"/>
      <c r="I942" s="39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customFormat="false" ht="12.75" hidden="false" customHeight="true" outlineLevel="0" collapsed="false">
      <c r="A943" s="239"/>
      <c r="B943" s="261"/>
      <c r="C943" s="39"/>
      <c r="D943" s="39"/>
      <c r="E943" s="39"/>
      <c r="F943" s="39"/>
      <c r="G943" s="39"/>
      <c r="H943" s="39"/>
      <c r="I943" s="39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customFormat="false" ht="12.75" hidden="false" customHeight="true" outlineLevel="0" collapsed="false">
      <c r="A944" s="239"/>
      <c r="B944" s="261"/>
      <c r="C944" s="39"/>
      <c r="D944" s="39"/>
      <c r="E944" s="39"/>
      <c r="F944" s="39"/>
      <c r="G944" s="39"/>
      <c r="H944" s="39"/>
      <c r="I944" s="39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customFormat="false" ht="12.75" hidden="false" customHeight="true" outlineLevel="0" collapsed="false">
      <c r="A945" s="239"/>
      <c r="B945" s="261"/>
      <c r="C945" s="39"/>
      <c r="D945" s="39"/>
      <c r="E945" s="39"/>
      <c r="F945" s="39"/>
      <c r="G945" s="39"/>
      <c r="H945" s="39"/>
      <c r="I945" s="39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customFormat="false" ht="12.75" hidden="false" customHeight="true" outlineLevel="0" collapsed="false">
      <c r="A946" s="239"/>
      <c r="B946" s="261"/>
      <c r="C946" s="39"/>
      <c r="D946" s="39"/>
      <c r="E946" s="39"/>
      <c r="F946" s="39"/>
      <c r="G946" s="39"/>
      <c r="H946" s="39"/>
      <c r="I946" s="39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customFormat="false" ht="12.75" hidden="false" customHeight="true" outlineLevel="0" collapsed="false">
      <c r="A947" s="239"/>
      <c r="B947" s="261"/>
      <c r="C947" s="39"/>
      <c r="D947" s="39"/>
      <c r="E947" s="39"/>
      <c r="F947" s="39"/>
      <c r="G947" s="39"/>
      <c r="H947" s="39"/>
      <c r="I947" s="39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customFormat="false" ht="12.75" hidden="false" customHeight="true" outlineLevel="0" collapsed="false">
      <c r="A948" s="239"/>
      <c r="B948" s="261"/>
      <c r="C948" s="39"/>
      <c r="D948" s="39"/>
      <c r="E948" s="39"/>
      <c r="F948" s="39"/>
      <c r="G948" s="39"/>
      <c r="H948" s="39"/>
      <c r="I948" s="39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customFormat="false" ht="12.75" hidden="false" customHeight="true" outlineLevel="0" collapsed="false">
      <c r="A949" s="239"/>
      <c r="B949" s="261"/>
      <c r="C949" s="39"/>
      <c r="D949" s="39"/>
      <c r="E949" s="39"/>
      <c r="F949" s="39"/>
      <c r="G949" s="39"/>
      <c r="H949" s="39"/>
      <c r="I949" s="39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customFormat="false" ht="12.75" hidden="false" customHeight="true" outlineLevel="0" collapsed="false">
      <c r="A950" s="239"/>
      <c r="B950" s="261"/>
      <c r="C950" s="39"/>
      <c r="D950" s="39"/>
      <c r="E950" s="39"/>
      <c r="F950" s="39"/>
      <c r="G950" s="39"/>
      <c r="H950" s="39"/>
      <c r="I950" s="39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customFormat="false" ht="12.75" hidden="false" customHeight="true" outlineLevel="0" collapsed="false">
      <c r="A951" s="239"/>
      <c r="B951" s="261"/>
      <c r="C951" s="39"/>
      <c r="D951" s="39"/>
      <c r="E951" s="39"/>
      <c r="F951" s="39"/>
      <c r="G951" s="39"/>
      <c r="H951" s="39"/>
      <c r="I951" s="39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customFormat="false" ht="12.75" hidden="false" customHeight="true" outlineLevel="0" collapsed="false">
      <c r="A952" s="239"/>
      <c r="B952" s="261"/>
      <c r="C952" s="39"/>
      <c r="D952" s="39"/>
      <c r="E952" s="39"/>
      <c r="F952" s="39"/>
      <c r="G952" s="39"/>
      <c r="H952" s="39"/>
      <c r="I952" s="39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customFormat="false" ht="12.75" hidden="false" customHeight="true" outlineLevel="0" collapsed="false">
      <c r="A953" s="239"/>
      <c r="B953" s="261"/>
      <c r="C953" s="39"/>
      <c r="D953" s="39"/>
      <c r="E953" s="39"/>
      <c r="F953" s="39"/>
      <c r="G953" s="39"/>
      <c r="H953" s="39"/>
      <c r="I953" s="39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customFormat="false" ht="12.75" hidden="false" customHeight="true" outlineLevel="0" collapsed="false">
      <c r="A954" s="239"/>
      <c r="B954" s="261"/>
      <c r="C954" s="39"/>
      <c r="D954" s="39"/>
      <c r="E954" s="39"/>
      <c r="F954" s="39"/>
      <c r="G954" s="39"/>
      <c r="H954" s="39"/>
      <c r="I954" s="39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customFormat="false" ht="12.75" hidden="false" customHeight="true" outlineLevel="0" collapsed="false">
      <c r="A955" s="239"/>
      <c r="B955" s="261"/>
      <c r="C955" s="39"/>
      <c r="D955" s="39"/>
      <c r="E955" s="39"/>
      <c r="F955" s="39"/>
      <c r="G955" s="39"/>
      <c r="H955" s="39"/>
      <c r="I955" s="39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customFormat="false" ht="12.75" hidden="false" customHeight="true" outlineLevel="0" collapsed="false">
      <c r="A956" s="239"/>
      <c r="B956" s="261"/>
      <c r="C956" s="39"/>
      <c r="D956" s="39"/>
      <c r="E956" s="39"/>
      <c r="F956" s="39"/>
      <c r="G956" s="39"/>
      <c r="H956" s="39"/>
      <c r="I956" s="39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customFormat="false" ht="12.75" hidden="false" customHeight="true" outlineLevel="0" collapsed="false">
      <c r="A957" s="239"/>
      <c r="B957" s="261"/>
      <c r="C957" s="39"/>
      <c r="D957" s="39"/>
      <c r="E957" s="39"/>
      <c r="F957" s="39"/>
      <c r="G957" s="39"/>
      <c r="H957" s="39"/>
      <c r="I957" s="39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customFormat="false" ht="12.75" hidden="false" customHeight="true" outlineLevel="0" collapsed="false">
      <c r="A958" s="239"/>
      <c r="B958" s="261"/>
      <c r="C958" s="39"/>
      <c r="D958" s="39"/>
      <c r="E958" s="39"/>
      <c r="F958" s="39"/>
      <c r="G958" s="39"/>
      <c r="H958" s="39"/>
      <c r="I958" s="39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customFormat="false" ht="12.75" hidden="false" customHeight="true" outlineLevel="0" collapsed="false">
      <c r="A959" s="239"/>
      <c r="B959" s="261"/>
      <c r="C959" s="39"/>
      <c r="D959" s="39"/>
      <c r="E959" s="39"/>
      <c r="F959" s="39"/>
      <c r="G959" s="39"/>
      <c r="H959" s="39"/>
      <c r="I959" s="39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customFormat="false" ht="12.75" hidden="false" customHeight="true" outlineLevel="0" collapsed="false">
      <c r="A960" s="239"/>
      <c r="B960" s="261"/>
      <c r="C960" s="39"/>
      <c r="D960" s="39"/>
      <c r="E960" s="39"/>
      <c r="F960" s="39"/>
      <c r="G960" s="39"/>
      <c r="H960" s="39"/>
      <c r="I960" s="39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customFormat="false" ht="12.75" hidden="false" customHeight="true" outlineLevel="0" collapsed="false">
      <c r="A961" s="239"/>
      <c r="B961" s="261"/>
      <c r="C961" s="39"/>
      <c r="D961" s="39"/>
      <c r="E961" s="39"/>
      <c r="F961" s="39"/>
      <c r="G961" s="39"/>
      <c r="H961" s="39"/>
      <c r="I961" s="39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customFormat="false" ht="12.75" hidden="false" customHeight="true" outlineLevel="0" collapsed="false">
      <c r="A962" s="239"/>
      <c r="B962" s="261"/>
      <c r="C962" s="39"/>
      <c r="D962" s="39"/>
      <c r="E962" s="39"/>
      <c r="F962" s="39"/>
      <c r="G962" s="39"/>
      <c r="H962" s="39"/>
      <c r="I962" s="39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customFormat="false" ht="12.75" hidden="false" customHeight="true" outlineLevel="0" collapsed="false">
      <c r="A963" s="239"/>
      <c r="B963" s="261"/>
      <c r="C963" s="39"/>
      <c r="D963" s="39"/>
      <c r="E963" s="39"/>
      <c r="F963" s="39"/>
      <c r="G963" s="39"/>
      <c r="H963" s="39"/>
      <c r="I963" s="39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customFormat="false" ht="12.75" hidden="false" customHeight="true" outlineLevel="0" collapsed="false">
      <c r="A964" s="239"/>
      <c r="B964" s="261"/>
      <c r="C964" s="39"/>
      <c r="D964" s="39"/>
      <c r="E964" s="39"/>
      <c r="F964" s="39"/>
      <c r="G964" s="39"/>
      <c r="H964" s="39"/>
      <c r="I964" s="39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customFormat="false" ht="12.75" hidden="false" customHeight="true" outlineLevel="0" collapsed="false">
      <c r="A965" s="239"/>
      <c r="B965" s="261"/>
      <c r="C965" s="39"/>
      <c r="D965" s="39"/>
      <c r="E965" s="39"/>
      <c r="F965" s="39"/>
      <c r="G965" s="39"/>
      <c r="H965" s="39"/>
      <c r="I965" s="39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customFormat="false" ht="12.75" hidden="false" customHeight="true" outlineLevel="0" collapsed="false">
      <c r="A966" s="239"/>
      <c r="B966" s="261"/>
      <c r="C966" s="39"/>
      <c r="D966" s="39"/>
      <c r="E966" s="39"/>
      <c r="F966" s="39"/>
      <c r="G966" s="39"/>
      <c r="H966" s="39"/>
      <c r="I966" s="39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customFormat="false" ht="12.75" hidden="false" customHeight="true" outlineLevel="0" collapsed="false">
      <c r="A967" s="239"/>
      <c r="B967" s="261"/>
      <c r="C967" s="39"/>
      <c r="D967" s="39"/>
      <c r="E967" s="39"/>
      <c r="F967" s="39"/>
      <c r="G967" s="39"/>
      <c r="H967" s="39"/>
      <c r="I967" s="39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customFormat="false" ht="12.75" hidden="false" customHeight="true" outlineLevel="0" collapsed="false">
      <c r="A968" s="239"/>
      <c r="B968" s="261"/>
      <c r="C968" s="39"/>
      <c r="D968" s="39"/>
      <c r="E968" s="39"/>
      <c r="F968" s="39"/>
      <c r="G968" s="39"/>
      <c r="H968" s="39"/>
      <c r="I968" s="39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customFormat="false" ht="12.75" hidden="false" customHeight="true" outlineLevel="0" collapsed="false">
      <c r="A969" s="239"/>
      <c r="B969" s="261"/>
      <c r="C969" s="39"/>
      <c r="D969" s="39"/>
      <c r="E969" s="39"/>
      <c r="F969" s="39"/>
      <c r="G969" s="39"/>
      <c r="H969" s="39"/>
      <c r="I969" s="39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customFormat="false" ht="12.75" hidden="false" customHeight="true" outlineLevel="0" collapsed="false">
      <c r="A970" s="239"/>
      <c r="B970" s="261"/>
      <c r="C970" s="39"/>
      <c r="D970" s="39"/>
      <c r="E970" s="39"/>
      <c r="F970" s="39"/>
      <c r="G970" s="39"/>
      <c r="H970" s="39"/>
      <c r="I970" s="39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customFormat="false" ht="12.75" hidden="false" customHeight="true" outlineLevel="0" collapsed="false">
      <c r="A971" s="239"/>
      <c r="B971" s="261"/>
      <c r="C971" s="39"/>
      <c r="D971" s="39"/>
      <c r="E971" s="39"/>
      <c r="F971" s="39"/>
      <c r="G971" s="39"/>
      <c r="H971" s="39"/>
      <c r="I971" s="39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customFormat="false" ht="12.75" hidden="false" customHeight="true" outlineLevel="0" collapsed="false">
      <c r="A972" s="239"/>
      <c r="B972" s="261"/>
      <c r="C972" s="39"/>
      <c r="D972" s="39"/>
      <c r="E972" s="39"/>
      <c r="F972" s="39"/>
      <c r="G972" s="39"/>
      <c r="H972" s="39"/>
      <c r="I972" s="39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customFormat="false" ht="12.75" hidden="false" customHeight="true" outlineLevel="0" collapsed="false">
      <c r="A973" s="239"/>
      <c r="B973" s="261"/>
      <c r="C973" s="39"/>
      <c r="D973" s="39"/>
      <c r="E973" s="39"/>
      <c r="F973" s="39"/>
      <c r="G973" s="39"/>
      <c r="H973" s="39"/>
      <c r="I973" s="39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customFormat="false" ht="12.75" hidden="false" customHeight="true" outlineLevel="0" collapsed="false">
      <c r="A974" s="239"/>
      <c r="B974" s="261"/>
      <c r="C974" s="39"/>
      <c r="D974" s="39"/>
      <c r="E974" s="39"/>
      <c r="F974" s="39"/>
      <c r="G974" s="39"/>
      <c r="H974" s="39"/>
      <c r="I974" s="39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customFormat="false" ht="12.75" hidden="false" customHeight="true" outlineLevel="0" collapsed="false">
      <c r="A975" s="239"/>
      <c r="B975" s="261"/>
      <c r="C975" s="39"/>
      <c r="D975" s="39"/>
      <c r="E975" s="39"/>
      <c r="F975" s="39"/>
      <c r="G975" s="39"/>
      <c r="H975" s="39"/>
      <c r="I975" s="39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customFormat="false" ht="12.75" hidden="false" customHeight="true" outlineLevel="0" collapsed="false">
      <c r="A976" s="239"/>
      <c r="B976" s="261"/>
      <c r="C976" s="39"/>
      <c r="D976" s="39"/>
      <c r="E976" s="39"/>
      <c r="F976" s="39"/>
      <c r="G976" s="39"/>
      <c r="H976" s="39"/>
      <c r="I976" s="39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customFormat="false" ht="12.75" hidden="false" customHeight="true" outlineLevel="0" collapsed="false">
      <c r="A977" s="239"/>
      <c r="B977" s="261"/>
      <c r="C977" s="39"/>
      <c r="D977" s="39"/>
      <c r="E977" s="39"/>
      <c r="F977" s="39"/>
      <c r="G977" s="39"/>
      <c r="H977" s="39"/>
      <c r="I977" s="39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customFormat="false" ht="12.75" hidden="false" customHeight="true" outlineLevel="0" collapsed="false">
      <c r="A978" s="239"/>
      <c r="B978" s="261"/>
      <c r="C978" s="39"/>
      <c r="D978" s="39"/>
      <c r="E978" s="39"/>
      <c r="F978" s="39"/>
      <c r="G978" s="39"/>
      <c r="H978" s="39"/>
      <c r="I978" s="39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customFormat="false" ht="12.75" hidden="false" customHeight="true" outlineLevel="0" collapsed="false">
      <c r="A979" s="239"/>
      <c r="B979" s="261"/>
      <c r="C979" s="39"/>
      <c r="D979" s="39"/>
      <c r="E979" s="39"/>
      <c r="F979" s="39"/>
      <c r="G979" s="39"/>
      <c r="H979" s="39"/>
      <c r="I979" s="39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customFormat="false" ht="12.75" hidden="false" customHeight="true" outlineLevel="0" collapsed="false">
      <c r="A980" s="239"/>
      <c r="B980" s="261"/>
      <c r="C980" s="39"/>
      <c r="D980" s="39"/>
      <c r="E980" s="39"/>
      <c r="F980" s="39"/>
      <c r="G980" s="39"/>
      <c r="H980" s="39"/>
      <c r="I980" s="39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customFormat="false" ht="12.75" hidden="false" customHeight="true" outlineLevel="0" collapsed="false">
      <c r="A981" s="239"/>
      <c r="B981" s="261"/>
      <c r="C981" s="39"/>
      <c r="D981" s="39"/>
      <c r="E981" s="39"/>
      <c r="F981" s="39"/>
      <c r="G981" s="39"/>
      <c r="H981" s="39"/>
      <c r="I981" s="39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customFormat="false" ht="12.75" hidden="false" customHeight="true" outlineLevel="0" collapsed="false">
      <c r="A982" s="239"/>
      <c r="B982" s="261"/>
      <c r="C982" s="39"/>
      <c r="D982" s="39"/>
      <c r="E982" s="39"/>
      <c r="F982" s="39"/>
      <c r="G982" s="39"/>
      <c r="H982" s="39"/>
      <c r="I982" s="39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customFormat="false" ht="12.75" hidden="false" customHeight="true" outlineLevel="0" collapsed="false">
      <c r="A983" s="239"/>
      <c r="B983" s="261"/>
      <c r="C983" s="39"/>
      <c r="D983" s="39"/>
      <c r="E983" s="39"/>
      <c r="F983" s="39"/>
      <c r="G983" s="39"/>
      <c r="H983" s="39"/>
      <c r="I983" s="39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customFormat="false" ht="12.75" hidden="false" customHeight="true" outlineLevel="0" collapsed="false">
      <c r="C984" s="39"/>
      <c r="D984" s="39"/>
      <c r="E984" s="39"/>
      <c r="F984" s="39"/>
      <c r="G984" s="39"/>
      <c r="H984" s="39"/>
      <c r="I984" s="39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customFormat="false" ht="12.75" hidden="false" customHeight="true" outlineLevel="0" collapsed="false">
      <c r="C985" s="39"/>
      <c r="D985" s="39"/>
      <c r="E985" s="39"/>
      <c r="F985" s="39"/>
      <c r="G985" s="39"/>
      <c r="H985" s="39"/>
      <c r="I985" s="39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customFormat="false" ht="12.75" hidden="false" customHeight="true" outlineLevel="0" collapsed="false">
      <c r="C986" s="39"/>
      <c r="D986" s="39"/>
      <c r="E986" s="39"/>
      <c r="F986" s="39"/>
      <c r="G986" s="39"/>
      <c r="H986" s="39"/>
      <c r="I986" s="39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customFormat="false" ht="12.75" hidden="false" customHeight="true" outlineLevel="0" collapsed="false">
      <c r="C987" s="39"/>
      <c r="D987" s="39"/>
      <c r="E987" s="39"/>
      <c r="F987" s="39"/>
      <c r="G987" s="39"/>
      <c r="H987" s="39"/>
      <c r="I987" s="39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customFormat="false" ht="12.75" hidden="false" customHeight="true" outlineLevel="0" collapsed="false">
      <c r="C988" s="39"/>
      <c r="D988" s="39"/>
      <c r="E988" s="39"/>
      <c r="F988" s="39"/>
      <c r="G988" s="39"/>
      <c r="H988" s="39"/>
      <c r="I988" s="39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customFormat="false" ht="12.75" hidden="false" customHeight="true" outlineLevel="0" collapsed="false">
      <c r="C989" s="39"/>
      <c r="D989" s="39"/>
      <c r="E989" s="39"/>
      <c r="F989" s="39"/>
      <c r="G989" s="39"/>
      <c r="H989" s="39"/>
      <c r="I989" s="39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customFormat="false" ht="12.75" hidden="false" customHeight="true" outlineLevel="0" collapsed="false">
      <c r="C990" s="39"/>
      <c r="D990" s="39"/>
      <c r="E990" s="39"/>
      <c r="F990" s="39"/>
      <c r="G990" s="39"/>
      <c r="H990" s="39"/>
      <c r="I990" s="39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customFormat="false" ht="12.75" hidden="false" customHeight="true" outlineLevel="0" collapsed="false">
      <c r="C991" s="39"/>
      <c r="D991" s="39"/>
      <c r="E991" s="39"/>
      <c r="F991" s="39"/>
      <c r="G991" s="39"/>
      <c r="H991" s="39"/>
      <c r="I991" s="39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customFormat="false" ht="12.75" hidden="false" customHeight="true" outlineLevel="0" collapsed="false">
      <c r="C992" s="39"/>
      <c r="D992" s="39"/>
      <c r="E992" s="39"/>
      <c r="F992" s="39"/>
      <c r="G992" s="39"/>
      <c r="H992" s="39"/>
      <c r="I992" s="39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customFormat="false" ht="12.75" hidden="false" customHeight="true" outlineLevel="0" collapsed="false">
      <c r="C993" s="39"/>
      <c r="D993" s="39"/>
      <c r="E993" s="39"/>
      <c r="F993" s="39"/>
      <c r="G993" s="39"/>
      <c r="H993" s="39"/>
      <c r="I993" s="39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customFormat="false" ht="12.75" hidden="false" customHeight="true" outlineLevel="0" collapsed="false">
      <c r="C994" s="39"/>
      <c r="D994" s="39"/>
      <c r="E994" s="39"/>
      <c r="F994" s="39"/>
      <c r="G994" s="39"/>
      <c r="H994" s="39"/>
      <c r="I994" s="39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customFormat="false" ht="12.75" hidden="false" customHeight="true" outlineLevel="0" collapsed="false">
      <c r="C995" s="39"/>
      <c r="D995" s="39"/>
      <c r="E995" s="39"/>
      <c r="F995" s="39"/>
      <c r="G995" s="39"/>
      <c r="H995" s="39"/>
      <c r="I995" s="39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customFormat="false" ht="12.75" hidden="false" customHeight="true" outlineLevel="0" collapsed="false">
      <c r="C996" s="39"/>
      <c r="D996" s="39"/>
      <c r="E996" s="39"/>
      <c r="F996" s="39"/>
      <c r="G996" s="39"/>
      <c r="H996" s="39"/>
      <c r="I996" s="39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customFormat="false" ht="12.75" hidden="false" customHeight="true" outlineLevel="0" collapsed="false">
      <c r="C997" s="39"/>
      <c r="D997" s="39"/>
      <c r="E997" s="39"/>
      <c r="F997" s="39"/>
      <c r="G997" s="39"/>
      <c r="H997" s="39"/>
      <c r="I997" s="39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customFormat="false" ht="12.75" hidden="false" customHeight="true" outlineLevel="0" collapsed="false">
      <c r="C998" s="39"/>
      <c r="D998" s="39"/>
      <c r="E998" s="39"/>
      <c r="F998" s="39"/>
      <c r="G998" s="39"/>
      <c r="H998" s="39"/>
      <c r="I998" s="39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customFormat="false" ht="12.75" hidden="false" customHeight="true" outlineLevel="0" collapsed="false">
      <c r="C999" s="39"/>
      <c r="D999" s="39"/>
      <c r="E999" s="39"/>
      <c r="F999" s="39"/>
      <c r="G999" s="39"/>
      <c r="H999" s="39"/>
      <c r="I999" s="39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customFormat="false" ht="12.75" hidden="false" customHeight="true" outlineLevel="0" collapsed="false">
      <c r="C1000" s="39"/>
      <c r="D1000" s="39"/>
      <c r="E1000" s="39"/>
      <c r="F1000" s="39"/>
      <c r="G1000" s="39"/>
      <c r="H1000" s="39"/>
      <c r="I1000" s="39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6">
    <mergeCell ref="B1:K1"/>
    <mergeCell ref="K3:K4"/>
    <mergeCell ref="D4:E4"/>
    <mergeCell ref="E5:F5"/>
    <mergeCell ref="F6:G6"/>
    <mergeCell ref="G7:H7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2023-04-01T08:31:23Z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