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hidePivotFieldList="1" defaultThemeVersion="166925"/>
  <mc:AlternateContent xmlns:mc="http://schemas.openxmlformats.org/markup-compatibility/2006">
    <mc:Choice Requires="x15">
      <x15ac:absPath xmlns:x15ac="http://schemas.microsoft.com/office/spreadsheetml/2010/11/ac" url="/Users/carlosgutierrez/Documents/WORKSPACE/data-analyst-proyects/coffee-sales-project-excel/"/>
    </mc:Choice>
  </mc:AlternateContent>
  <xr:revisionPtr revIDLastSave="0" documentId="13_ncr:1_{E9E9D9F8-6D38-724A-AB13-C5DE48001944}" xr6:coauthVersionLast="47" xr6:coauthVersionMax="47" xr10:uidLastSave="{00000000-0000-0000-0000-000000000000}"/>
  <bookViews>
    <workbookView xWindow="0" yWindow="740" windowWidth="29400" windowHeight="18380" xr2:uid="{00000000-000D-0000-FFFF-FFFF00000000}"/>
  </bookViews>
  <sheets>
    <sheet name="DashBoard" sheetId="22" r:id="rId1"/>
    <sheet name="TotalSales" sheetId="18" r:id="rId2"/>
    <sheet name="CountyBorChart" sheetId="19"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45"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5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<sst xmlns="http://schemas.openxmlformats.org/spreadsheetml/2006/main" count="11128" uniqueCount="6220">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</sst>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9" fontId="0" fillId="0" borderId="0" xfId="0" applyNumberFormat="1"/>
  </cellXfs>
  <cellStyles count="1">
    <cellStyle name="Normal" xfId="0" builtinId="0"/>
  </cellStyles>
  <dxfs count="16">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5AD77757-281B-4149-AC76-A6377126A45E}">
      <tableStyleElement type="wholeTable" dxfId="3"/>
      <tableStyleElement type="headerRow" dxfId="2"/>
    </tableStyle>
    <tableStyle name="Purple Timeline Style" pivot="0" table="0" count="8" xr9:uid="{B54B3BB4-9A46-E34B-BDE8-65EC7490ECC9}">
      <tableStyleElement type="wholeTable" dxfId="1"/>
      <tableStyleElement type="headerRow" dxfId="0"/>
    </tableStyle>
  </tableStyles>
  <colors>
    <mruColors>
      <color rgb="FF7B0084"/>
      <color rgb="FF98BE81"/>
      <color rgb="FF7F9E6B"/>
      <color rgb="FF9FC586"/>
      <color rgb="FF779465"/>
      <color rgb="FF536746"/>
      <color rgb="FFDAB0FF"/>
      <color rgb="FFFF5BBD"/>
      <color rgb="FFF5B2FF"/>
      <color rgb="FFFB9BE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[coffeeOrdersDataModified.xlsx]TotalSales!TotalSales</c:name>
    <c:fmtId val="4"/>
  </c:pivotSource>
  <c:chart>
    <c:title>
      <c:tx>
        <c:rich>
          <a:bodyPr rot="0" spcFirstLastPara="1" vertOverflow="ellipsis" vert="horz" wrap="square" anchor="ctr" anchorCtr="1"/>
          <a:lstStyle/>
          <a:p>
            <a:pPr>
              <a:defRPr sz="1400" b="0" i="0" u="none" strike="noStrike" kern="1200" spc="0" baseline="0">
                <a:solidFill>
                  <a:srgbClr val="7B008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B0084"/>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346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346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3464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B008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660-7046-A2CB-19076FB06212}"/>
            </c:ext>
          </c:extLst>
        </c:ser>
        <c:ser>
          <c:idx val="1"/>
          <c:order val="1"/>
          <c:tx>
            <c:strRef>
              <c:f>TotalSales!$D$3:$D$4</c:f>
              <c:strCache>
                <c:ptCount val="1"/>
                <c:pt idx="0">
                  <c:v>Excelsa</c:v>
                </c:pt>
              </c:strCache>
            </c:strRef>
          </c:tx>
          <c:spPr>
            <a:ln w="28575" cap="rnd">
              <a:solidFill>
                <a:schemeClr val="accent1">
                  <a:lumMod val="20000"/>
                  <a:lumOff val="8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660-7046-A2CB-19076FB06212}"/>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660-7046-A2CB-19076FB06212}"/>
            </c:ext>
          </c:extLst>
        </c:ser>
        <c:ser>
          <c:idx val="3"/>
          <c:order val="3"/>
          <c:tx>
            <c:strRef>
              <c:f>TotalSales!$F$3:$F$4</c:f>
              <c:strCache>
                <c:ptCount val="1"/>
                <c:pt idx="0">
                  <c:v>Robusta</c:v>
                </c:pt>
              </c:strCache>
            </c:strRef>
          </c:tx>
          <c:spPr>
            <a:ln w="28575" cap="rnd">
              <a:solidFill>
                <a:srgbClr val="F3464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660-7046-A2CB-19076FB06212}"/>
            </c:ext>
          </c:extLst>
        </c:ser>
        <c:dLbls>
          <c:showLegendKey val="0"/>
          <c:showVal val="0"/>
          <c:showCatName val="0"/>
          <c:showSerName val="0"/>
          <c:showPercent val="0"/>
          <c:showBubbleSize val="0"/>
        </c:dLbls>
        <c:smooth val="0"/>
        <c:axId val="918213392"/>
        <c:axId val="918259936"/>
      </c:lineChart>
      <c:catAx>
        <c:axId val="91821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crossAx val="918259936"/>
        <c:crosses val="autoZero"/>
        <c:auto val="1"/>
        <c:lblAlgn val="ctr"/>
        <c:lblOffset val="100"/>
        <c:noMultiLvlLbl val="0"/>
      </c:catAx>
      <c:valAx>
        <c:axId val="918259936"/>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B008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B008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crossAx val="918213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B0FF"/>
    </a:solidFill>
    <a:ln w="9525" cap="flat" cmpd="sng" algn="ctr">
      <a:noFill/>
      <a:round/>
    </a:ln>
    <a:effectLst/>
  </c:spPr>
  <c:txPr>
    <a:bodyPr/>
    <a:lstStyle/>
    <a:p>
      <a:pPr>
        <a:defRPr>
          <a:solidFill>
            <a:srgbClr val="7B00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[coffeeOrdersDataModified.xlsx]CountyBorChart!TotalSales</c:name>
    <c:fmtId val="7"/>
  </c:pivotSource>
  <c:chart>
    <c:title>
      <c:tx>
        <c:rich>
          <a:bodyPr rot="0" spcFirstLastPara="1" vertOverflow="ellipsis" vert="horz" wrap="square" anchor="ctr" anchorCtr="1"/>
          <a:lstStyle/>
          <a:p>
            <a:pPr>
              <a:defRPr sz="1400" b="0" i="0" u="none" strike="noStrike" kern="1200" spc="0" baseline="0">
                <a:solidFill>
                  <a:srgbClr val="7B008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B0084"/>
              </a:solidFill>
              <a:latin typeface="+mn-lt"/>
              <a:ea typeface="+mn-ea"/>
              <a:cs typeface="+mn-cs"/>
            </a:defRPr>
          </a:pPr>
          <a:endParaRPr lang="en-US"/>
        </a:p>
      </c:txPr>
    </c:title>
    <c:autoTitleDeleted val="0"/>
    <c:pivotFmts>
      <c:pivotFmt>
        <c:idx val="0"/>
        <c:spPr>
          <a:solidFill>
            <a:srgbClr val="9FC586"/>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9E6B"/>
          </a:solidFill>
          <a:ln w="31750">
            <a:solidFill>
              <a:schemeClr val="bg1">
                <a:lumMod val="95000"/>
              </a:schemeClr>
            </a:solidFill>
          </a:ln>
          <a:effectLst/>
        </c:spPr>
      </c:pivotFmt>
      <c:pivotFmt>
        <c:idx val="2"/>
        <c:spPr>
          <a:solidFill>
            <a:srgbClr val="98BE81"/>
          </a:solidFill>
          <a:ln w="31750">
            <a:solidFill>
              <a:schemeClr val="bg1">
                <a:lumMod val="95000"/>
              </a:schemeClr>
            </a:solidFill>
          </a:ln>
          <a:effectLst/>
        </c:spPr>
      </c:pivotFmt>
      <c:pivotFmt>
        <c:idx val="3"/>
        <c:spPr>
          <a:solidFill>
            <a:srgbClr val="9FC586"/>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8BE81"/>
          </a:solidFill>
          <a:ln w="31750">
            <a:solidFill>
              <a:schemeClr val="bg1">
                <a:lumMod val="95000"/>
              </a:schemeClr>
            </a:solidFill>
          </a:ln>
          <a:effectLst/>
        </c:spPr>
      </c:pivotFmt>
      <c:pivotFmt>
        <c:idx val="5"/>
        <c:spPr>
          <a:solidFill>
            <a:srgbClr val="7F9E6B"/>
          </a:solidFill>
          <a:ln w="31750">
            <a:solidFill>
              <a:schemeClr val="bg1">
                <a:lumMod val="95000"/>
              </a:schemeClr>
            </a:solidFill>
          </a:ln>
          <a:effectLst/>
        </c:spPr>
      </c:pivotFmt>
      <c:pivotFmt>
        <c:idx val="6"/>
        <c:spPr>
          <a:solidFill>
            <a:srgbClr val="9FC586"/>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8BE81"/>
          </a:solidFill>
          <a:ln w="31750">
            <a:solidFill>
              <a:schemeClr val="bg1">
                <a:lumMod val="95000"/>
              </a:schemeClr>
            </a:solidFill>
          </a:ln>
          <a:effectLst/>
        </c:spPr>
      </c:pivotFmt>
      <c:pivotFmt>
        <c:idx val="8"/>
        <c:spPr>
          <a:solidFill>
            <a:srgbClr val="7F9E6B"/>
          </a:solidFill>
          <a:ln w="31750">
            <a:solidFill>
              <a:schemeClr val="bg1">
                <a:lumMod val="95000"/>
              </a:schemeClr>
            </a:solidFill>
          </a:ln>
          <a:effectLst/>
        </c:spPr>
      </c:pivotFmt>
    </c:pivotFmts>
    <c:plotArea>
      <c:layout/>
      <c:barChart>
        <c:barDir val="bar"/>
        <c:grouping val="clustered"/>
        <c:varyColors val="0"/>
        <c:ser>
          <c:idx val="0"/>
          <c:order val="0"/>
          <c:tx>
            <c:strRef>
              <c:f>CountyBorChart!$B$3</c:f>
              <c:strCache>
                <c:ptCount val="1"/>
                <c:pt idx="0">
                  <c:v>Total</c:v>
                </c:pt>
              </c:strCache>
            </c:strRef>
          </c:tx>
          <c:spPr>
            <a:solidFill>
              <a:srgbClr val="9FC586"/>
            </a:solidFill>
            <a:ln w="31750">
              <a:solidFill>
                <a:schemeClr val="bg1">
                  <a:lumMod val="95000"/>
                </a:schemeClr>
              </a:solidFill>
            </a:ln>
            <a:effectLst/>
          </c:spPr>
          <c:invertIfNegative val="0"/>
          <c:dPt>
            <c:idx val="1"/>
            <c:invertIfNegative val="0"/>
            <c:bubble3D val="0"/>
            <c:spPr>
              <a:solidFill>
                <a:srgbClr val="98BE81"/>
              </a:solidFill>
              <a:ln w="31750">
                <a:solidFill>
                  <a:schemeClr val="bg1">
                    <a:lumMod val="95000"/>
                  </a:schemeClr>
                </a:solidFill>
              </a:ln>
              <a:effectLst/>
            </c:spPr>
            <c:extLst>
              <c:ext xmlns:c16="http://schemas.microsoft.com/office/drawing/2014/chart" uri="{C3380CC4-5D6E-409C-BE32-E72D297353CC}">
                <c16:uniqueId val="{00000001-053C-D542-908D-87876E17E649}"/>
              </c:ext>
            </c:extLst>
          </c:dPt>
          <c:dPt>
            <c:idx val="2"/>
            <c:invertIfNegative val="0"/>
            <c:bubble3D val="0"/>
            <c:spPr>
              <a:solidFill>
                <a:srgbClr val="7F9E6B"/>
              </a:solidFill>
              <a:ln w="31750">
                <a:solidFill>
                  <a:schemeClr val="bg1">
                    <a:lumMod val="95000"/>
                  </a:schemeClr>
                </a:solidFill>
              </a:ln>
              <a:effectLst/>
            </c:spPr>
            <c:extLst>
              <c:ext xmlns:c16="http://schemas.microsoft.com/office/drawing/2014/chart" uri="{C3380CC4-5D6E-409C-BE32-E72D297353CC}">
                <c16:uniqueId val="{00000003-053C-D542-908D-87876E17E649}"/>
              </c:ext>
            </c:extLst>
          </c:dPt>
          <c:dLbls>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CountyBorChart!$A$4:$A$6</c:f>
              <c:strCache>
                <c:ptCount val="3"/>
                <c:pt idx="0">
                  <c:v>United Kingdom</c:v>
                </c:pt>
                <c:pt idx="1">
                  <c:v>Ireland</c:v>
                </c:pt>
                <c:pt idx="2">
                  <c:v>United States</c:v>
                </c:pt>
              </c:strCache>
            </c:strRef>
          </c:cat>
          <c:val>
            <c:numRef>
              <c:f>CountyBorChart!$B$4:$B$6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053C-D542-908D-87876E17E649}"/>
            </c:ext>
          </c:extLst>
        </c:ser>
        <c:dLbls>
          <c:dLblPos val="outEnd"/>
          <c:showLegendKey val="0"/>
          <c:showVal val="1"/>
          <c:showCatName val="0"/>
          <c:showSerName val="0"/>
          <c:showPercent val="0"/>
          <c:showBubbleSize val="0"/>
        </c:dLbls>
        <c:gapWidth val="182"/>
        <c:axId val="874842848"/>
        <c:axId val="874852112"/>
      </c:barChart>
      <c:catAx>
        <c:axId val="87484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crossAx val="874852112"/>
        <c:crosses val="autoZero"/>
        <c:auto val="1"/>
        <c:lblAlgn val="ctr"/>
        <c:lblOffset val="100"/>
        <c:noMultiLvlLbl val="0"/>
      </c:catAx>
      <c:valAx>
        <c:axId val="874852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crossAx val="8748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B0FF"/>
    </a:solidFill>
    <a:ln w="9525" cap="flat" cmpd="sng" algn="ctr">
      <a:solidFill>
        <a:schemeClr val="tx1">
          <a:lumMod val="15000"/>
          <a:lumOff val="85000"/>
        </a:schemeClr>
      </a:solidFill>
      <a:round/>
    </a:ln>
    <a:effectLst/>
  </c:spPr>
  <c:txPr>
    <a:bodyPr/>
    <a:lstStyle/>
    <a:p>
      <a:pPr>
        <a:defRPr>
          <a:solidFill>
            <a:srgbClr val="7B00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[coffeeOrdersDataModified.xlsx]Top5Customers!TotalSales</c:name>
    <c:fmtId val="7"/>
  </c:pivotSource>
  <c:chart>
    <c:title>
      <c:tx>
        <c:rich>
          <a:bodyPr rot="0" spcFirstLastPara="1" vertOverflow="ellipsis" vert="horz" wrap="square" anchor="ctr" anchorCtr="1"/>
          <a:lstStyle/>
          <a:p>
            <a:pPr>
              <a:defRPr sz="1400" b="0" i="0" u="none" strike="noStrike" kern="1200" spc="0" baseline="0">
                <a:solidFill>
                  <a:srgbClr val="7B008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B0084"/>
              </a:solidFill>
              <a:latin typeface="+mn-lt"/>
              <a:ea typeface="+mn-ea"/>
              <a:cs typeface="+mn-cs"/>
            </a:defRPr>
          </a:pPr>
          <a:endParaRPr lang="en-US"/>
        </a:p>
      </c:txPr>
    </c:title>
    <c:autoTitleDeleted val="0"/>
    <c:pivotFmts>
      <c:pivotFmt>
        <c:idx val="0"/>
        <c:spPr>
          <a:solidFill>
            <a:srgbClr val="9FC586"/>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9E6B"/>
          </a:solidFill>
          <a:ln w="31750">
            <a:solidFill>
              <a:schemeClr val="bg1">
                <a:lumMod val="95000"/>
              </a:schemeClr>
            </a:solidFill>
          </a:ln>
          <a:effectLst/>
        </c:spPr>
      </c:pivotFmt>
      <c:pivotFmt>
        <c:idx val="2"/>
        <c:spPr>
          <a:solidFill>
            <a:srgbClr val="98BE81"/>
          </a:solidFill>
          <a:ln w="31750">
            <a:solidFill>
              <a:schemeClr val="bg1">
                <a:lumMod val="95000"/>
              </a:schemeClr>
            </a:solidFill>
          </a:ln>
          <a:effectLst/>
        </c:spPr>
      </c:pivotFmt>
      <c:pivotFmt>
        <c:idx val="3"/>
        <c:spPr>
          <a:solidFill>
            <a:srgbClr val="9FC586"/>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8BE81"/>
          </a:solidFill>
          <a:ln w="31750">
            <a:solidFill>
              <a:schemeClr val="bg1">
                <a:lumMod val="95000"/>
              </a:schemeClr>
            </a:solidFill>
          </a:ln>
          <a:effectLst/>
        </c:spPr>
      </c:pivotFmt>
      <c:pivotFmt>
        <c:idx val="5"/>
        <c:spPr>
          <a:solidFill>
            <a:srgbClr val="7F9E6B"/>
          </a:solidFill>
          <a:ln w="31750">
            <a:solidFill>
              <a:schemeClr val="bg1">
                <a:lumMod val="95000"/>
              </a:schemeClr>
            </a:solidFill>
          </a:ln>
          <a:effectLst/>
        </c:spPr>
      </c:pivotFmt>
      <c:pivotFmt>
        <c:idx val="6"/>
        <c:spPr>
          <a:solidFill>
            <a:srgbClr val="9FC586"/>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8BE81"/>
          </a:solidFill>
          <a:ln w="31750">
            <a:solidFill>
              <a:schemeClr val="bg1">
                <a:lumMod val="95000"/>
              </a:schemeClr>
            </a:solidFill>
          </a:ln>
          <a:effectLst/>
        </c:spPr>
      </c:pivotFmt>
      <c:pivotFmt>
        <c:idx val="8"/>
        <c:spPr>
          <a:solidFill>
            <a:srgbClr val="7F9E6B"/>
          </a:solidFill>
          <a:ln w="31750">
            <a:solidFill>
              <a:schemeClr val="bg1">
                <a:lumMod val="95000"/>
              </a:schemeClr>
            </a:solidFill>
          </a:ln>
          <a:effectLst/>
        </c:spPr>
      </c:pivotFmt>
      <c:pivotFmt>
        <c:idx val="9"/>
        <c:spPr>
          <a:solidFill>
            <a:srgbClr val="9FC586"/>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FC586"/>
          </a:solidFill>
          <a:ln w="3175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FC586"/>
            </a:solidFill>
            <a:ln w="31750">
              <a:solidFill>
                <a:schemeClr val="bg1">
                  <a:lumMod val="95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41F-8B47-8A78-02831A6577B9}"/>
            </c:ext>
          </c:extLst>
        </c:ser>
        <c:dLbls>
          <c:dLblPos val="outEnd"/>
          <c:showLegendKey val="0"/>
          <c:showVal val="1"/>
          <c:showCatName val="0"/>
          <c:showSerName val="0"/>
          <c:showPercent val="0"/>
          <c:showBubbleSize val="0"/>
        </c:dLbls>
        <c:gapWidth val="182"/>
        <c:axId val="874842848"/>
        <c:axId val="874852112"/>
      </c:barChart>
      <c:catAx>
        <c:axId val="874842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crossAx val="874852112"/>
        <c:crosses val="autoZero"/>
        <c:auto val="1"/>
        <c:lblAlgn val="ctr"/>
        <c:lblOffset val="100"/>
        <c:noMultiLvlLbl val="0"/>
      </c:catAx>
      <c:valAx>
        <c:axId val="874852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B0084"/>
                </a:solidFill>
                <a:latin typeface="+mn-lt"/>
                <a:ea typeface="+mn-ea"/>
                <a:cs typeface="+mn-cs"/>
              </a:defRPr>
            </a:pPr>
            <a:endParaRPr lang="en-US"/>
          </a:p>
        </c:txPr>
        <c:crossAx val="87484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B0FF"/>
    </a:solidFill>
    <a:ln w="9525" cap="flat" cmpd="sng" algn="ctr">
      <a:solidFill>
        <a:schemeClr val="tx1">
          <a:lumMod val="15000"/>
          <a:lumOff val="85000"/>
        </a:schemeClr>
      </a:solidFill>
      <a:round/>
    </a:ln>
    <a:effectLst/>
  </c:spPr>
  <c:txPr>
    <a:bodyPr/>
    <a:lstStyle/>
    <a:p>
      <a:pPr>
        <a:defRPr>
          <a:solidFill>
            <a:srgbClr val="7B008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12700</xdr:colOff>
      <xdr:row>1</xdr:row>
      <xdr:rowOff>0</xdr:rowOff>
    </xdr:from>
    <xdr:to>
      <xdr:col>21</xdr:col>
      <xdr:colOff>0</xdr:colOff>
      <xdr:row>5</xdr:row>
      <xdr:rowOff>0</xdr:rowOff>
    </xdr:to>
    <xdr:sp macro="" textlink="">
      <xdr:nvSpPr>
        <xdr:cNvPr id="2" name="Rectangle 1">
          <a:extLst>
            <a:ext uri="{FF2B5EF4-FFF2-40B4-BE49-F238E27FC236}">
              <a16:creationId xmlns:a16="http://schemas.microsoft.com/office/drawing/2014/main" id="{F6AB07D8-7FD9-2F7D-055A-EEBB41C1D1EF}"/>
            </a:ext>
          </a:extLst>
        </xdr:cNvPr>
        <xdr:cNvSpPr/>
      </xdr:nvSpPr>
      <xdr:spPr>
        <a:xfrm>
          <a:off x="152400" y="63500"/>
          <a:ext cx="16497300" cy="762000"/>
        </a:xfrm>
        <a:prstGeom prst="rect">
          <a:avLst/>
        </a:prstGeom>
        <a:solidFill>
          <a:srgbClr val="7B008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COFFEE</a:t>
          </a:r>
          <a:r>
            <a:rPr lang="en-US" sz="3200" baseline="0"/>
            <a:t> SALES DASH BOARD</a:t>
          </a:r>
          <a:endParaRPr lang="en-US" sz="3200"/>
        </a:p>
      </xdr:txBody>
    </xdr:sp>
    <xdr:clientData/>
  </xdr:twoCellAnchor>
  <xdr:twoCellAnchor>
    <xdr:from>
      <xdr:col>1</xdr:col>
      <xdr:colOff>12700</xdr:colOff>
      <xdr:row>16</xdr:row>
      <xdr:rowOff>12700</xdr:rowOff>
    </xdr:from>
    <xdr:to>
      <xdr:col>11</xdr:col>
      <xdr:colOff>787400</xdr:colOff>
      <xdr:row>48</xdr:row>
      <xdr:rowOff>139700</xdr:rowOff>
    </xdr:to>
    <xdr:graphicFrame macro="">
      <xdr:nvGraphicFramePr>
        <xdr:cNvPr id="4" name="Chart 3">
          <a:extLst>
            <a:ext uri="{FF2B5EF4-FFF2-40B4-BE49-F238E27FC236}">
              <a16:creationId xmlns:a16="http://schemas.microsoft.com/office/drawing/2014/main" id="{BE217EF7-AFFE-1E41-B94A-80A1F3D745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0</xdr:colOff>
      <xdr:row>10</xdr:row>
      <xdr:rowOff>25400</xdr:rowOff>
    </xdr:from>
    <xdr:to>
      <xdr:col>19</xdr:col>
      <xdr:colOff>368300</xdr:colOff>
      <xdr:row>15</xdr:row>
      <xdr:rowOff>63499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C3221E5-EE0B-8141-8AD1-044F9CA379B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47700" y="1803400"/>
              <a:ext cx="2019300"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12700</xdr:colOff>
      <xdr:row>6</xdr:row>
      <xdr:rowOff>1</xdr:rowOff>
    </xdr:from>
    <xdr:to>
      <xdr:col>21</xdr:col>
      <xdr:colOff>12700</xdr:colOff>
      <xdr:row>10</xdr:row>
      <xdr:rowOff>0</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D16F50E-152F-1C4D-89BF-835960B5FB0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360400" y="1016001"/>
              <a:ext cx="3302000"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406400</xdr:colOff>
      <xdr:row>10</xdr:row>
      <xdr:rowOff>25400</xdr:rowOff>
    </xdr:from>
    <xdr:to>
      <xdr:col>21</xdr:col>
      <xdr:colOff>25400</xdr:colOff>
      <xdr:row>15</xdr:row>
      <xdr:rowOff>63500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7D4635B4-F740-6347-96E5-D928B90E7B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405100" y="1803400"/>
              <a:ext cx="12700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50800</xdr:colOff>
      <xdr:row>15</xdr:row>
      <xdr:rowOff>177800</xdr:rowOff>
    </xdr:from>
    <xdr:to>
      <xdr:col>20</xdr:col>
      <xdr:colOff>800100</xdr:colOff>
      <xdr:row>33</xdr:row>
      <xdr:rowOff>0</xdr:rowOff>
    </xdr:to>
    <xdr:graphicFrame macro="">
      <xdr:nvGraphicFramePr>
        <xdr:cNvPr id="9" name="Chart 8">
          <a:extLst>
            <a:ext uri="{FF2B5EF4-FFF2-40B4-BE49-F238E27FC236}">
              <a16:creationId xmlns:a16="http://schemas.microsoft.com/office/drawing/2014/main" id="{09DE24C3-4069-7340-980E-5F1813C4A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50800</xdr:colOff>
      <xdr:row>33</xdr:row>
      <xdr:rowOff>12700</xdr:rowOff>
    </xdr:from>
    <xdr:to>
      <xdr:col>21</xdr:col>
      <xdr:colOff>0</xdr:colOff>
      <xdr:row>48</xdr:row>
      <xdr:rowOff>114300</xdr:rowOff>
    </xdr:to>
    <xdr:graphicFrame macro="">
      <xdr:nvGraphicFramePr>
        <xdr:cNvPr id="10" name="Chart 9">
          <a:extLst>
            <a:ext uri="{FF2B5EF4-FFF2-40B4-BE49-F238E27FC236}">
              <a16:creationId xmlns:a16="http://schemas.microsoft.com/office/drawing/2014/main" id="{32B71215-5248-B24D-B408-FF799F076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12700</xdr:rowOff>
    </xdr:from>
    <xdr:to>
      <xdr:col>16</xdr:col>
      <xdr:colOff>774700</xdr:colOff>
      <xdr:row>15</xdr:row>
      <xdr:rowOff>88900</xdr:rowOff>
    </xdr:to>
    <mc:AlternateContent xmlns:mc="http://schemas.openxmlformats.org/markup-compatibility/2006">
      <mc:Choice xmlns:tsle="http://schemas.microsoft.com/office/drawing/2012/timeslicer" Requires="tsle">
        <xdr:graphicFrame macro="">
          <xdr:nvGraphicFramePr>
            <xdr:cNvPr id="14" name="Order Date 1">
              <a:extLst>
                <a:ext uri="{FF2B5EF4-FFF2-40B4-BE49-F238E27FC236}">
                  <a16:creationId xmlns:a16="http://schemas.microsoft.com/office/drawing/2014/main" id="{A9D62341-BD23-5409-E6BF-EFE65782A1F2}"/>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1028700"/>
              <a:ext cx="13157200" cy="1790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Gutierrez" refreshedDate="45244.80010104167" createdVersion="8" refreshedVersion="8" minRefreshableVersion="3" recordCount="1000" xr:uid="{C8CE2FB3-8F07-5645-8F29-EFED12EE994E}">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8909105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D529BF-EF59-034F-ACDF-4484DF72AE58}"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3FFB69-19E5-B34D-B362-A5E921B27932}"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9"/>
  </dataField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2"/>
          </reference>
        </references>
      </pivotArea>
    </chartFormat>
    <chartFormat chart="5" format="8">
      <pivotArea type="data" outline="0" fieldPosition="0">
        <references count="2">
          <reference field="4294967294" count="1" selected="0">
            <x v="0"/>
          </reference>
          <reference field="7" count="1" selected="0">
            <x v="0"/>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2"/>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3D5D3-AD8B-8B40-B45C-8645608BEA44}" name="TotalSales" cacheId="4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9"/>
  </dataFields>
  <chartFormats count="3">
    <chartFormat chart="3" format="0"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489BFFE-3C39-7E4D-A363-F30572C16AF3}" sourceName="Size">
  <pivotTables>
    <pivotTable tabId="18" name="TotalSales"/>
    <pivotTable tabId="19" name="TotalSales"/>
    <pivotTable tabId="21" name="TotalSales"/>
  </pivotTables>
  <data>
    <tabular pivotCacheId="8909105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1F6107F-C56E-D24E-BA0A-0097C3F44423}" sourceName="Roast Type Name">
  <pivotTables>
    <pivotTable tabId="18" name="TotalSales"/>
    <pivotTable tabId="19" name="TotalSales"/>
    <pivotTable tabId="21" name="TotalSales"/>
  </pivotTables>
  <data>
    <tabular pivotCacheId="8909105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344108D-DF3A-DE42-AEA9-6658492D4F98}" sourceName="Loyalty Card">
  <pivotTables>
    <pivotTable tabId="18" name="TotalSales"/>
    <pivotTable tabId="19" name="TotalSales"/>
    <pivotTable tabId="21" name="TotalSales"/>
  </pivotTables>
  <data>
    <tabular pivotCacheId="8909105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8D86B3-32CB-C047-B39F-774849264228}" cache="Slicer_Size" caption="Size" columnCount="2" style="Purple Slicer" rowHeight="230716"/>
  <slicer name="Roast Type Name" xr10:uid="{B18C0BC4-1773-B44D-AADA-9A86B13ECCCD}" cache="Slicer_Roast_Type_Name" caption="Roast Type Name" columnCount="3" style="Purple Slicer" rowHeight="230716"/>
  <slicer name="Loyalty Card" xr10:uid="{5D27553E-5AB4-4D47-BB5A-D18A25B146EA}"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ECA61D-724D-1F44-A3D7-CEAD110E9517}" name="Orders" displayName="Orders" ref="A1:P1001" totalsRowShown="0" headerRowDxfId="15">
  <autoFilter ref="A1:P1001" xr:uid="{1AECA61D-724D-1F44-A3D7-CEAD110E9517}"/>
  <tableColumns count="16">
    <tableColumn id="1" xr3:uid="{9B272CC0-705B-1845-894F-139015672850}" name="Order ID" dataDxfId="14"/>
    <tableColumn id="2" xr3:uid="{B96BC187-6211-854C-8E38-178B5430AF0D}" name="Order Date" dataDxfId="13"/>
    <tableColumn id="3" xr3:uid="{A10C3E3F-197C-264E-9091-909DB8450AD8}" name="Customer ID" dataDxfId="12"/>
    <tableColumn id="4" xr3:uid="{E7810FE2-0F8D-D44B-A453-C6444655B22C}" name="Product ID"/>
    <tableColumn id="5" xr3:uid="{86BC6A4F-0244-7F44-A183-0E35A1727A1B}" name="Quantity" dataDxfId="11"/>
    <tableColumn id="6" xr3:uid="{48EDB358-9372-F445-B04B-2DB85FF6605C}" name="Customer Name" dataDxfId="10">
      <calculatedColumnFormula>_xlfn.XLOOKUP(C2,customers!$A$1:$A$1001,customers!$B$1:$B$1001,,0)</calculatedColumnFormula>
    </tableColumn>
    <tableColumn id="7" xr3:uid="{CC350120-6DD8-524E-820C-94DC27935CA9}" name="Email" dataDxfId="9">
      <calculatedColumnFormula>IF(_xlfn.XLOOKUP(C2,customers!$A$1:$A$1001,customers!$C$1:$C$1001,,0)=0,"",_xlfn.XLOOKUP(C2,customers!$A$1:$A$1001,customers!$C$1:$C$1001,,0))</calculatedColumnFormula>
    </tableColumn>
    <tableColumn id="8" xr3:uid="{F000FB6F-1FD3-C24E-B59C-264E2260EC76}" name="Country" dataDxfId="8">
      <calculatedColumnFormula>_xlfn.XLOOKUP(C2,customers!$A$1:$A$1001,customers!$G$1:$G$1001,,0)</calculatedColumnFormula>
    </tableColumn>
    <tableColumn id="9" xr3:uid="{0F0DF57E-6711-6948-B2CB-24EE485176F5}" name="Coffee Type">
      <calculatedColumnFormula>INDEX(products!$A$1:$G$49,MATCH(orders!$D2,products!$A$1:$A$49,0),MATCH(orders!I$1,products!$A$1:$G$1,0))</calculatedColumnFormula>
    </tableColumn>
    <tableColumn id="10" xr3:uid="{B3F307C1-EA9B-494A-A93E-23CE19C4E0F7}" name="Roast Type">
      <calculatedColumnFormula>INDEX(products!$A$1:$G$49,MATCH(orders!$D2,products!$A$1:$A$49,0),MATCH(orders!J$1,products!$A$1:$G$1,0))</calculatedColumnFormula>
    </tableColumn>
    <tableColumn id="11" xr3:uid="{4102A96E-5BD9-294B-B047-F13528C49FAE}" name="Size" dataDxfId="7">
      <calculatedColumnFormula>INDEX(products!$A$1:$G$49,MATCH(orders!$D2,products!$A$1:$A$49,0),MATCH(orders!K$1,products!$A$1:$G$1,0))</calculatedColumnFormula>
    </tableColumn>
    <tableColumn id="12" xr3:uid="{563D2A97-183B-0B4F-B508-7746639FBD55}" name="Unit Price" dataDxfId="6">
      <calculatedColumnFormula>INDEX(products!$A$1:$G$49,MATCH(orders!$D2,products!$A$1:$A$49,0),MATCH(orders!L$1,products!$A$1:$G$1,0))</calculatedColumnFormula>
    </tableColumn>
    <tableColumn id="13" xr3:uid="{35FFCC7E-CA86-E94F-894A-7DAA87E04ECB}" name="Sales" dataDxfId="5">
      <calculatedColumnFormula>L2*E2</calculatedColumnFormula>
    </tableColumn>
    <tableColumn id="14" xr3:uid="{F3F67B58-237C-314E-9E36-A4CEC9F7A796}" name="Coffe Type Name">
      <calculatedColumnFormula>IF(I2="Rob","Robusta",IF(I2="Exc","Excelsa",IF(I2="Ara","Arabica",IF(I2="Lib","Liberica",""))))</calculatedColumnFormula>
    </tableColumn>
    <tableColumn id="15" xr3:uid="{B644B0AD-145D-E447-880D-3E471E4ECE7C}" name="Roast Type Name">
      <calculatedColumnFormula>IF(J2="M","Medium",IF(J2="L","Light",IF(J2="D","Dark","")))</calculatedColumnFormula>
    </tableColumn>
    <tableColumn id="16" xr3:uid="{8681813D-EE13-4344-8C43-2E009774EF02}" name="Loyalty Card" dataDxfId="4">
      <calculatedColumnFormula>_xlfn.XLOOKUP(Orders[[#This Row],[Customer ID]],customers!$A$1:$A$1001,customers!$I$1:$I$1001,,0)</calculatedColumnFormula>
    </tableColumn>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8A6A9F7-84C1-7A47-8500-171DB1122754}" sourceName="Order Date">
  <pivotTables>
    <pivotTable tabId="18" name="TotalSales"/>
    <pivotTable tabId="19" name="TotalSales"/>
    <pivotTable tabId="21" name="TotalSales"/>
  </pivotTables>
  <state minimalRefreshVersion="6" lastRefreshVersion="6" pivotCacheId="8909105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5BC94DB-6E71-2044-AFC5-8E3B156B1136}"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6502A-01BD-BD40-92AB-AEECB83B09EE}">
  <dimension ref="A1"/>
  <sheetViews>
    <sheetView showGridLines="0" showRowColHeaders="0" tabSelected="1" zoomScaleNormal="100" workbookViewId="0">
      <selection activeCell="F11" sqref="F11"/>
    </sheetView>
  </sheetViews>
  <sheetFormatPr baseColWidth="10" defaultRowHeight="15" x14ac:dyDescent="0.2"/>
  <cols>
    <col min="1" max="1" width="1.83203125" customWidth="1"/>
  </cols>
  <sheetData>
    <row r="1" ht="5"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EC660-CE24-4B45-92D4-8D3DE24FE870}">
  <dimension ref="A3:F48"/>
  <sheetViews>
    <sheetView workbookViewId="0">
      <selection activeCell="D9" sqref="D9"/>
    </sheetView>
  </sheetViews>
  <sheetFormatPr baseColWidth="10" defaultRowHeight="15" x14ac:dyDescent="0.2"/>
  <cols>
    <col min="1" max="2" width="12.1640625" bestFit="1" customWidth="1"/>
    <col min="3" max="3" width="16.5" bestFit="1" customWidth="1"/>
    <col min="4" max="4" width="6.6640625" bestFit="1" customWidth="1"/>
    <col min="5"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6D683-8E46-4D4A-81E8-05DE4E7583F3}">
  <dimension ref="A3:B6"/>
  <sheetViews>
    <sheetView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313F9-C141-084F-8763-39D68A2048CE}">
  <dimension ref="A3:B8"/>
  <sheetViews>
    <sheetView workbookViewId="0">
      <selection activeCell="N13" sqref="N13"/>
    </sheetView>
  </sheetViews>
  <sheetFormatPr baseColWidth="10" defaultRowHeight="15" x14ac:dyDescent="0.2"/>
  <cols>
    <col min="1" max="1" width="16" bestFit="1" customWidth="1"/>
    <col min="2" max="3" width="10.5" bestFit="1" customWidth="1"/>
    <col min="4" max="6" width="7.33203125"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1.1640625" bestFit="1" customWidth="1"/>
    <col min="9" max="9" width="12.5" customWidth="1"/>
    <col min="10" max="10" width="11.6640625" customWidth="1"/>
    <col min="11" max="11" width="6.1640625" customWidth="1"/>
    <col min="12" max="12" width="10.6640625" customWidth="1"/>
    <col min="13" max="13" width="8.6640625" bestFit="1" customWidth="1"/>
    <col min="14" max="14" width="16.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election activeCell="G1" sqref="G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CountyBorChart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Carlos Eduardo Gutierrez Villamizar</cp:lastModifiedBy>
  <cp:revision/>
  <dcterms:created xsi:type="dcterms:W3CDTF">2022-11-26T09:51:45Z</dcterms:created>
  <dcterms:modified xsi:type="dcterms:W3CDTF">2023-11-15T00:52:06Z</dcterms:modified>
  <cp:category/>
  <cp:contentStatus/>
</cp:coreProperties>
</file>