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esktop\ei\1\2\mnio\TP\"/>
    </mc:Choice>
  </mc:AlternateContent>
  <xr:revisionPtr revIDLastSave="0" documentId="13_ncr:1_{F4E604FC-AD23-4E3F-82BD-9BB429D5CD56}" xr6:coauthVersionLast="46" xr6:coauthVersionMax="46" xr10:uidLastSave="{00000000-0000-0000-0000-000000000000}"/>
  <bookViews>
    <workbookView xWindow="5445" yWindow="435" windowWidth="21600" windowHeight="11385" activeTab="6" xr2:uid="{DB8C0857-D2F0-4EB4-A917-23EBA56B5D1C}"/>
  </bookViews>
  <sheets>
    <sheet name="2" sheetId="1" r:id="rId1"/>
    <sheet name="3" sheetId="2" r:id="rId2"/>
    <sheet name="4" sheetId="3" r:id="rId3"/>
    <sheet name="5" sheetId="4" r:id="rId4"/>
    <sheet name="6" sheetId="5" r:id="rId5"/>
    <sheet name="7" sheetId="6" r:id="rId6"/>
    <sheet name="8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7" l="1"/>
  <c r="C12" i="7"/>
  <c r="G9" i="7"/>
  <c r="F9" i="7"/>
  <c r="F8" i="7"/>
  <c r="E8" i="7"/>
  <c r="E9" i="7"/>
  <c r="E7" i="7"/>
  <c r="D7" i="7"/>
  <c r="D8" i="7"/>
  <c r="D9" i="7"/>
  <c r="D6" i="7"/>
  <c r="C6" i="7"/>
  <c r="C7" i="7"/>
  <c r="C8" i="7"/>
  <c r="C9" i="7"/>
  <c r="C5" i="7"/>
  <c r="C12" i="6"/>
  <c r="B12" i="6"/>
  <c r="G9" i="6"/>
  <c r="F9" i="6"/>
  <c r="F8" i="6"/>
  <c r="E8" i="6"/>
  <c r="E9" i="6"/>
  <c r="E7" i="6"/>
  <c r="D7" i="6"/>
  <c r="D8" i="6"/>
  <c r="D9" i="6"/>
  <c r="D6" i="6"/>
  <c r="C6" i="6"/>
  <c r="C7" i="6"/>
  <c r="C8" i="6"/>
  <c r="C9" i="6"/>
  <c r="C5" i="6"/>
  <c r="C6" i="5"/>
  <c r="C7" i="5"/>
  <c r="C5" i="5"/>
  <c r="E12" i="4"/>
  <c r="B12" i="4"/>
  <c r="B14" i="3"/>
  <c r="C6" i="4"/>
  <c r="C5" i="4"/>
  <c r="C7" i="4"/>
  <c r="E8" i="4"/>
  <c r="E7" i="4"/>
  <c r="F8" i="4"/>
  <c r="D7" i="4"/>
  <c r="D8" i="4"/>
  <c r="D6" i="4"/>
  <c r="C8" i="4"/>
  <c r="C14" i="3"/>
  <c r="H10" i="3"/>
  <c r="G10" i="3"/>
  <c r="G9" i="3"/>
  <c r="F9" i="3"/>
  <c r="F10" i="3"/>
  <c r="F8" i="3"/>
  <c r="E8" i="3"/>
  <c r="E9" i="3"/>
  <c r="E10" i="3"/>
  <c r="E7" i="3"/>
  <c r="D7" i="3"/>
  <c r="D8" i="3"/>
  <c r="D9" i="3"/>
  <c r="D10" i="3"/>
  <c r="D6" i="3"/>
  <c r="C6" i="3"/>
  <c r="C7" i="3"/>
  <c r="C8" i="3"/>
  <c r="C9" i="3"/>
  <c r="C10" i="3"/>
  <c r="C5" i="3"/>
  <c r="B12" i="2"/>
  <c r="C8" i="2"/>
  <c r="C7" i="2"/>
  <c r="C6" i="2"/>
  <c r="C5" i="2"/>
  <c r="C12" i="1"/>
  <c r="B12" i="1"/>
  <c r="C5" i="1"/>
  <c r="E7" i="1"/>
  <c r="D6" i="1"/>
  <c r="D7" i="1"/>
  <c r="F8" i="1"/>
  <c r="E8" i="1"/>
  <c r="D8" i="1"/>
  <c r="C6" i="1"/>
  <c r="C7" i="1"/>
  <c r="C8" i="1"/>
  <c r="D7" i="5" l="1"/>
  <c r="D6" i="5"/>
  <c r="D8" i="2"/>
  <c r="D6" i="2"/>
  <c r="D7" i="2"/>
  <c r="E7" i="5" l="1"/>
  <c r="B10" i="5" s="1"/>
  <c r="E7" i="2"/>
  <c r="E8" i="2"/>
  <c r="F8" i="2" s="1"/>
</calcChain>
</file>

<file path=xl/sharedStrings.xml><?xml version="1.0" encoding="utf-8"?>
<sst xmlns="http://schemas.openxmlformats.org/spreadsheetml/2006/main" count="41" uniqueCount="12">
  <si>
    <t>X</t>
  </si>
  <si>
    <t>Y</t>
  </si>
  <si>
    <t>x</t>
  </si>
  <si>
    <t>Ordem</t>
  </si>
  <si>
    <t>P3(0.4)</t>
  </si>
  <si>
    <t>|E3(0.4)|</t>
  </si>
  <si>
    <t>|E4(5)|</t>
  </si>
  <si>
    <t>P4(5)</t>
  </si>
  <si>
    <t>P1(5)</t>
  </si>
  <si>
    <t>P3(0.5)</t>
  </si>
  <si>
    <t>|E3(0.5)|</t>
  </si>
  <si>
    <t>P3(16)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</si>
</sst>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0"/>
    <numFmt numFmtId="166" formatCode="0.000000000"/>
  </numFmts>
  <fonts count="7" x14ac:knownFonts="1">
    <font>
      <sz val="11"/>
      <color theme="1"/>
      <name val="JetBrains Mono"/>
      <family val="2"/>
    </font>
    <font>
      <sz val="11"/>
      <color theme="1"/>
      <name val="JetBrains Mono"/>
      <family val="2"/>
    </font>
    <font>
      <b/>
      <sz val="11"/>
      <color theme="3"/>
      <name val="JetBrains Mono"/>
      <family val="2"/>
    </font>
    <font>
      <sz val="11"/>
      <color rgb="FF006100"/>
      <name val="JetBrains Mono"/>
      <family val="2"/>
    </font>
    <font>
      <sz val="11"/>
      <color rgb="FF9C0006"/>
      <name val="JetBrains Mono"/>
      <family val="2"/>
    </font>
    <font>
      <sz val="11"/>
      <color rgb="FF9C5700"/>
      <name val="JetBrains Mono"/>
      <family val="2"/>
    </font>
    <font>
      <u/>
      <sz val="11"/>
      <color theme="1"/>
      <name val="JetBrains Mono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2" borderId="0" xfId="2" applyAlignment="1">
      <alignment horizontal="center" vertical="center"/>
    </xf>
    <xf numFmtId="0" fontId="3" fillId="2" borderId="0" xfId="2"/>
    <xf numFmtId="0" fontId="1" fillId="7" borderId="0" xfId="7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5" borderId="0" xfId="5" applyAlignment="1">
      <alignment horizontal="center" vertical="center"/>
    </xf>
    <xf numFmtId="0" fontId="6" fillId="0" borderId="0" xfId="0" applyFont="1"/>
    <xf numFmtId="0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0" xfId="0" applyNumberFormat="1" applyAlignment="1">
      <alignment horizontal="center" vertical="center"/>
    </xf>
    <xf numFmtId="165" fontId="3" fillId="2" borderId="0" xfId="2" applyNumberFormat="1" applyAlignment="1">
      <alignment horizontal="center" vertical="center"/>
    </xf>
    <xf numFmtId="0" fontId="2" fillId="0" borderId="1" xfId="1" applyAlignment="1">
      <alignment horizontal="center" vertical="center"/>
    </xf>
    <xf numFmtId="0" fontId="2" fillId="0" borderId="1" xfId="1"/>
    <xf numFmtId="0" fontId="0" fillId="0" borderId="0" xfId="0" applyNumberFormat="1" applyAlignment="1">
      <alignment horizontal="center"/>
    </xf>
    <xf numFmtId="0" fontId="1" fillId="6" borderId="0" xfId="6" applyAlignment="1">
      <alignment horizontal="center" vertical="center"/>
    </xf>
    <xf numFmtId="0" fontId="4" fillId="3" borderId="0" xfId="3" applyAlignment="1">
      <alignment horizontal="center"/>
    </xf>
    <xf numFmtId="0" fontId="3" fillId="2" borderId="0" xfId="2" applyAlignment="1">
      <alignment horizontal="center"/>
    </xf>
    <xf numFmtId="0" fontId="5" fillId="4" borderId="0" xfId="4"/>
    <xf numFmtId="166" fontId="3" fillId="2" borderId="0" xfId="2" applyNumberFormat="1"/>
    <xf numFmtId="0" fontId="2" fillId="0" borderId="1" xfId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8">
    <cellStyle name="20% - Cor2" xfId="5" builtinId="34"/>
    <cellStyle name="20% - Cor4" xfId="6" builtinId="42"/>
    <cellStyle name="20% - Cor5" xfId="7" builtinId="46"/>
    <cellStyle name="Cabeçalho 3" xfId="1" builtinId="18"/>
    <cellStyle name="Correto" xfId="2" builtinId="26"/>
    <cellStyle name="Incorreto" xfId="3" builtinId="27"/>
    <cellStyle name="Neutro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3AB99-B4D4-4B0B-9961-3F32F088857B}">
  <dimension ref="A1:G20"/>
  <sheetViews>
    <sheetView workbookViewId="0">
      <selection activeCell="D17" sqref="D17"/>
    </sheetView>
  </sheetViews>
  <sheetFormatPr defaultRowHeight="16.5" x14ac:dyDescent="0.3"/>
  <cols>
    <col min="3" max="3" width="10" bestFit="1" customWidth="1"/>
  </cols>
  <sheetData>
    <row r="1" spans="1:7" x14ac:dyDescent="0.3">
      <c r="B1" s="23" t="s">
        <v>3</v>
      </c>
      <c r="C1" s="23"/>
      <c r="D1" s="23"/>
      <c r="E1" s="23"/>
    </row>
    <row r="2" spans="1:7" ht="17.25" thickBot="1" x14ac:dyDescent="0.35">
      <c r="B2" s="14">
        <v>0</v>
      </c>
      <c r="C2" s="14">
        <v>1</v>
      </c>
      <c r="D2" s="14">
        <v>2</v>
      </c>
      <c r="E2" s="14">
        <v>3</v>
      </c>
      <c r="F2" s="14">
        <v>4</v>
      </c>
    </row>
    <row r="3" spans="1:7" ht="17.25" thickBot="1" x14ac:dyDescent="0.35">
      <c r="A3" s="14" t="s">
        <v>0</v>
      </c>
      <c r="B3" s="14" t="s">
        <v>1</v>
      </c>
    </row>
    <row r="4" spans="1:7" x14ac:dyDescent="0.3">
      <c r="A4" s="2">
        <v>0</v>
      </c>
      <c r="B4" s="2">
        <v>1.008</v>
      </c>
    </row>
    <row r="5" spans="1:7" x14ac:dyDescent="0.3">
      <c r="A5" s="3">
        <v>0.2</v>
      </c>
      <c r="B5" s="3">
        <v>1.0640000000000001</v>
      </c>
      <c r="C5">
        <f>(B5-B4)/(A5-A4)</f>
        <v>0.28000000000000025</v>
      </c>
    </row>
    <row r="6" spans="1:7" x14ac:dyDescent="0.3">
      <c r="A6" s="2">
        <v>0.3</v>
      </c>
      <c r="B6" s="2">
        <v>1.125</v>
      </c>
      <c r="C6" s="4">
        <f t="shared" ref="C6:C8" si="0">(B6-B5)/(A6-A5)</f>
        <v>0.60999999999999954</v>
      </c>
      <c r="D6">
        <f>(C6-C5)/(A6-A4)</f>
        <v>1.0999999999999976</v>
      </c>
    </row>
    <row r="7" spans="1:7" x14ac:dyDescent="0.3">
      <c r="A7" s="2">
        <v>0.5</v>
      </c>
      <c r="B7" s="2">
        <v>1.343</v>
      </c>
      <c r="C7">
        <f t="shared" si="0"/>
        <v>1.0899999999999999</v>
      </c>
      <c r="D7" s="4">
        <f>(C7-C6)/(A7-A5)</f>
        <v>1.6000000000000012</v>
      </c>
      <c r="E7">
        <f>(D7-D6)/(A7-A4)</f>
        <v>1.0000000000000071</v>
      </c>
    </row>
    <row r="8" spans="1:7" x14ac:dyDescent="0.3">
      <c r="A8" s="2">
        <v>0.6</v>
      </c>
      <c r="B8" s="2">
        <v>1.514</v>
      </c>
      <c r="C8">
        <f t="shared" si="0"/>
        <v>1.7100000000000009</v>
      </c>
      <c r="D8">
        <f t="shared" ref="D8" si="1">(C8-C7)/(A8-A6)</f>
        <v>2.06666666666667</v>
      </c>
      <c r="E8" s="4">
        <f>(D8-D7)/(A8-A5)</f>
        <v>1.1666666666666721</v>
      </c>
      <c r="F8">
        <f>(E8-E7)/(A8-A4)</f>
        <v>0.27777777777777496</v>
      </c>
    </row>
    <row r="11" spans="1:7" x14ac:dyDescent="0.3">
      <c r="A11" s="5" t="s">
        <v>2</v>
      </c>
      <c r="B11" s="17" t="s">
        <v>4</v>
      </c>
      <c r="C11" s="7" t="s">
        <v>5</v>
      </c>
    </row>
    <row r="12" spans="1:7" x14ac:dyDescent="0.3">
      <c r="A12" s="2">
        <v>0.4</v>
      </c>
      <c r="B12" s="6">
        <f>B5+(A12-A5)*C6+(A12-A5)*(A12-A6)*D7+(A12-A5)*(A12-A6)*(A12-A7)*E8</f>
        <v>1.2156666666666667</v>
      </c>
      <c r="C12">
        <f>ABS((A12-A5)*(A12-A6)*(A12-A7)*(A12-A8))*ABS(MAX(F8))</f>
        <v>1.1111111111110999E-4</v>
      </c>
    </row>
    <row r="15" spans="1:7" x14ac:dyDescent="0.3">
      <c r="G15" s="8"/>
    </row>
    <row r="17" spans="4:5" x14ac:dyDescent="0.3">
      <c r="D17" s="8"/>
    </row>
    <row r="20" spans="4:5" x14ac:dyDescent="0.3">
      <c r="E20" s="8"/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F2A67-9FBD-499F-86C4-D5A8E80C9121}">
  <dimension ref="A1:F19"/>
  <sheetViews>
    <sheetView workbookViewId="0">
      <selection activeCell="B11" sqref="B11"/>
    </sheetView>
  </sheetViews>
  <sheetFormatPr defaultRowHeight="16.5" x14ac:dyDescent="0.3"/>
  <cols>
    <col min="1" max="3" width="9" bestFit="1" customWidth="1"/>
    <col min="4" max="5" width="13.109375" bestFit="1" customWidth="1"/>
    <col min="6" max="6" width="12" bestFit="1" customWidth="1"/>
  </cols>
  <sheetData>
    <row r="1" spans="1:6" x14ac:dyDescent="0.3">
      <c r="B1" s="23" t="s">
        <v>3</v>
      </c>
      <c r="C1" s="23"/>
      <c r="D1" s="23"/>
      <c r="E1" s="23"/>
    </row>
    <row r="2" spans="1:6" ht="17.25" thickBot="1" x14ac:dyDescent="0.35">
      <c r="A2" s="15"/>
      <c r="B2" s="14">
        <v>0</v>
      </c>
      <c r="C2" s="14">
        <v>1</v>
      </c>
      <c r="D2" s="14">
        <v>2</v>
      </c>
      <c r="E2" s="14">
        <v>3</v>
      </c>
      <c r="F2" s="14">
        <v>4</v>
      </c>
    </row>
    <row r="3" spans="1:6" ht="17.25" thickBot="1" x14ac:dyDescent="0.35">
      <c r="A3" s="14" t="s">
        <v>0</v>
      </c>
      <c r="B3" s="14" t="s">
        <v>1</v>
      </c>
    </row>
    <row r="4" spans="1:6" x14ac:dyDescent="0.3">
      <c r="A4" s="3">
        <v>86</v>
      </c>
      <c r="B4" s="3">
        <v>1.552</v>
      </c>
      <c r="C4" s="2"/>
      <c r="D4" s="2"/>
      <c r="E4" s="2"/>
      <c r="F4" s="2"/>
    </row>
    <row r="5" spans="1:6" x14ac:dyDescent="0.3">
      <c r="A5" s="2">
        <v>93.3</v>
      </c>
      <c r="B5" s="2">
        <v>1.548</v>
      </c>
      <c r="C5" s="3">
        <f>(B5-B4)/(A5-A4)</f>
        <v>-5.4794520547945277E-4</v>
      </c>
      <c r="D5" s="2"/>
      <c r="E5" s="2"/>
      <c r="F5" s="2"/>
    </row>
    <row r="6" spans="1:6" x14ac:dyDescent="0.3">
      <c r="A6" s="2">
        <v>98.9</v>
      </c>
      <c r="B6" s="2">
        <v>1.544</v>
      </c>
      <c r="C6" s="2">
        <f t="shared" ref="C6:C8" si="0">(B6-B5)/(A6-A5)</f>
        <v>-7.1428571428571385E-4</v>
      </c>
      <c r="D6" s="3">
        <f>(C6-C5)/(A6-A4)</f>
        <v>-1.2894613085756667E-5</v>
      </c>
      <c r="E6" s="2"/>
      <c r="F6" s="2"/>
    </row>
    <row r="7" spans="1:6" x14ac:dyDescent="0.3">
      <c r="A7" s="2">
        <v>104.4</v>
      </c>
      <c r="B7" s="2">
        <v>1.538</v>
      </c>
      <c r="C7" s="2">
        <f t="shared" si="0"/>
        <v>-1.0909090909090918E-3</v>
      </c>
      <c r="D7" s="2">
        <f>(C7-C6)/(A7-A5)</f>
        <v>-3.3930033930034023E-5</v>
      </c>
      <c r="E7" s="3">
        <f>(D7-D6)/(A7-A4)</f>
        <v>-1.1432293937107256E-6</v>
      </c>
      <c r="F7" s="2"/>
    </row>
    <row r="8" spans="1:6" x14ac:dyDescent="0.3">
      <c r="A8" s="2">
        <v>110</v>
      </c>
      <c r="B8" s="2">
        <v>1.532</v>
      </c>
      <c r="C8" s="2">
        <f t="shared" si="0"/>
        <v>-1.0714285714285734E-3</v>
      </c>
      <c r="D8" s="2">
        <f t="shared" ref="D8" si="1">(C8-C7)/(A8-A6)</f>
        <v>1.7550017550016573E-6</v>
      </c>
      <c r="E8" s="2">
        <f>(D8-D7)/(A8-A5)</f>
        <v>2.1368284841338727E-6</v>
      </c>
      <c r="F8" s="3">
        <f>(E8-E7)/(A8-A4)</f>
        <v>1.3666907824352492E-7</v>
      </c>
    </row>
    <row r="11" spans="1:6" x14ac:dyDescent="0.3">
      <c r="A11" s="5" t="s">
        <v>2</v>
      </c>
      <c r="B11" s="17" t="s">
        <v>4</v>
      </c>
    </row>
    <row r="12" spans="1:6" x14ac:dyDescent="0.3">
      <c r="A12" s="2">
        <v>100</v>
      </c>
      <c r="B12" s="6">
        <f>B4+(A12-A4)*C5+(A12-A4)*(A12-A5)*D6+(A12-A4)*(A12-A5)*(A12-A6)*E7+(A12-A4)*(A12-A5)*(A12-A6)*(A12-A7)*F8</f>
        <v>1.5429392473388306</v>
      </c>
    </row>
    <row r="13" spans="1:6" x14ac:dyDescent="0.3">
      <c r="D13" s="8"/>
    </row>
    <row r="19" spans="3:3" x14ac:dyDescent="0.3">
      <c r="C19" s="8"/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70AD4-2206-494C-823E-D7769D93168C}">
  <dimension ref="A1:H14"/>
  <sheetViews>
    <sheetView workbookViewId="0">
      <selection activeCell="C13" sqref="C13:C14"/>
    </sheetView>
  </sheetViews>
  <sheetFormatPr defaultRowHeight="16.5" x14ac:dyDescent="0.3"/>
  <cols>
    <col min="1" max="2" width="9" bestFit="1" customWidth="1"/>
    <col min="3" max="3" width="14.44140625" customWidth="1"/>
    <col min="4" max="4" width="13.109375" customWidth="1"/>
    <col min="5" max="5" width="11.77734375" customWidth="1"/>
    <col min="6" max="6" width="14.109375" customWidth="1"/>
    <col min="7" max="7" width="15.77734375" customWidth="1"/>
    <col min="8" max="8" width="11.21875" customWidth="1"/>
  </cols>
  <sheetData>
    <row r="1" spans="1:8" x14ac:dyDescent="0.3">
      <c r="B1" s="23" t="s">
        <v>3</v>
      </c>
      <c r="C1" s="23"/>
      <c r="D1" s="23"/>
      <c r="E1" s="23"/>
      <c r="F1" s="23"/>
      <c r="G1" s="23"/>
      <c r="H1" s="23"/>
    </row>
    <row r="2" spans="1:8" ht="17.25" thickBot="1" x14ac:dyDescent="0.35">
      <c r="B2" s="14">
        <v>0</v>
      </c>
      <c r="C2" s="14">
        <v>1</v>
      </c>
      <c r="D2" s="14">
        <v>2</v>
      </c>
      <c r="E2" s="14">
        <v>3</v>
      </c>
      <c r="F2" s="14">
        <v>4</v>
      </c>
      <c r="G2" s="14">
        <v>5</v>
      </c>
      <c r="H2" s="14">
        <v>6</v>
      </c>
    </row>
    <row r="3" spans="1:8" ht="17.25" thickBot="1" x14ac:dyDescent="0.35">
      <c r="A3" s="14" t="s">
        <v>0</v>
      </c>
      <c r="B3" s="14" t="s">
        <v>1</v>
      </c>
    </row>
    <row r="4" spans="1:8" x14ac:dyDescent="0.3">
      <c r="A4" s="2">
        <v>0</v>
      </c>
      <c r="B4" s="2">
        <v>1</v>
      </c>
      <c r="C4" s="2"/>
      <c r="D4" s="2"/>
      <c r="E4" s="2"/>
      <c r="F4" s="2"/>
    </row>
    <row r="5" spans="1:8" x14ac:dyDescent="0.3">
      <c r="A5" s="3">
        <v>1.5249999999999999</v>
      </c>
      <c r="B5" s="3">
        <v>0.86170000000000002</v>
      </c>
      <c r="C5" s="12">
        <f>(B5-B4)/(A5-A4)</f>
        <v>-9.0688524590163924E-2</v>
      </c>
      <c r="D5" s="12"/>
      <c r="E5" s="12"/>
      <c r="F5" s="12"/>
      <c r="G5" s="10"/>
      <c r="H5" s="10"/>
    </row>
    <row r="6" spans="1:8" x14ac:dyDescent="0.3">
      <c r="A6" s="3">
        <v>3.05</v>
      </c>
      <c r="B6" s="2">
        <v>0.73850000000000005</v>
      </c>
      <c r="C6" s="13">
        <f t="shared" ref="C6:C10" si="0">(B6-B5)/(A6-A5)</f>
        <v>-8.0786885245901635E-2</v>
      </c>
      <c r="D6" s="12">
        <f>(C6-C5)/(A6-A4)</f>
        <v>3.2464391292663245E-3</v>
      </c>
      <c r="E6" s="12"/>
      <c r="F6" s="12"/>
      <c r="G6" s="10"/>
      <c r="H6" s="10"/>
    </row>
    <row r="7" spans="1:8" x14ac:dyDescent="0.3">
      <c r="A7" s="3">
        <v>4.5750000000000002</v>
      </c>
      <c r="B7" s="2">
        <v>0.62919999999999998</v>
      </c>
      <c r="C7" s="12">
        <f t="shared" si="0"/>
        <v>-7.1672131147541007E-2</v>
      </c>
      <c r="D7" s="13">
        <f t="shared" ref="D7:D10" si="1">(C7-C6)/(A7-A5)</f>
        <v>2.9884439666756153E-3</v>
      </c>
      <c r="E7" s="12">
        <f>(D7-D6)/(A7-A4)</f>
        <v>-5.6392385265728769E-5</v>
      </c>
      <c r="F7" s="12"/>
      <c r="G7" s="10"/>
      <c r="H7" s="10"/>
    </row>
    <row r="8" spans="1:8" x14ac:dyDescent="0.3">
      <c r="A8" s="3">
        <v>6.1</v>
      </c>
      <c r="B8" s="2">
        <v>0.53280000000000005</v>
      </c>
      <c r="C8" s="12">
        <f t="shared" si="0"/>
        <v>-6.321311475409834E-2</v>
      </c>
      <c r="D8" s="12">
        <f t="shared" si="1"/>
        <v>2.7734479978500548E-3</v>
      </c>
      <c r="E8" s="13">
        <f t="shared" ref="E8:E10" si="2">(D8-D7)/(A8-A5)</f>
        <v>-4.6993654388100669E-5</v>
      </c>
      <c r="F8" s="12">
        <f>(E8-E7)/(A8-A4)</f>
        <v>1.5407755537095246E-6</v>
      </c>
      <c r="G8" s="10"/>
      <c r="H8" s="10"/>
    </row>
    <row r="9" spans="1:8" x14ac:dyDescent="0.3">
      <c r="A9" s="3">
        <v>7.625</v>
      </c>
      <c r="B9" s="2">
        <v>0.4481</v>
      </c>
      <c r="C9" s="12">
        <f t="shared" si="0"/>
        <v>-5.5540983606557397E-2</v>
      </c>
      <c r="D9" s="12">
        <f t="shared" si="1"/>
        <v>2.5154528352593257E-3</v>
      </c>
      <c r="E9" s="12">
        <f t="shared" si="2"/>
        <v>-5.6392385265733132E-5</v>
      </c>
      <c r="F9" s="13">
        <f t="shared" ref="F9:F10" si="3">(E9-E8)/(A9-A5)</f>
        <v>-1.54077555371024E-6</v>
      </c>
      <c r="G9" s="10">
        <f>(F9-F8)/(A9-A4)</f>
        <v>-4.0413785015341175E-7</v>
      </c>
      <c r="H9" s="10"/>
    </row>
    <row r="10" spans="1:8" x14ac:dyDescent="0.3">
      <c r="A10" s="2">
        <v>9.15</v>
      </c>
      <c r="B10" s="2">
        <v>0.37409999999999999</v>
      </c>
      <c r="C10" s="12">
        <f t="shared" si="0"/>
        <v>-4.8524590163934421E-2</v>
      </c>
      <c r="D10" s="12">
        <f t="shared" si="1"/>
        <v>2.3004568664337622E-3</v>
      </c>
      <c r="E10" s="12">
        <f t="shared" si="2"/>
        <v>-4.6993654388101319E-5</v>
      </c>
      <c r="F10" s="12">
        <f t="shared" si="3"/>
        <v>1.5407755537101332E-6</v>
      </c>
      <c r="G10" s="10">
        <f>(F10-F9)/(A10-A5)</f>
        <v>4.0413785015349158E-7</v>
      </c>
      <c r="H10" s="10">
        <f>(G10-G9)/(A10-A4)</f>
        <v>8.8336142110044075E-8</v>
      </c>
    </row>
    <row r="13" spans="1:8" x14ac:dyDescent="0.3">
      <c r="A13" s="5" t="s">
        <v>2</v>
      </c>
      <c r="B13" s="17" t="s">
        <v>7</v>
      </c>
      <c r="C13" s="7" t="s">
        <v>6</v>
      </c>
    </row>
    <row r="14" spans="1:8" x14ac:dyDescent="0.3">
      <c r="A14" s="2">
        <v>5</v>
      </c>
      <c r="B14" s="16">
        <f>B5+(A14-A5)*C6+(A14-A5)*(A14-A6)*D7+(A14-A5)*(A14-A6)*(A14-A7)*E8+(A14-A5)*(A14-A6)*(A14-A7)*(A14-A8)*F9</f>
        <v>0.60108556089875653</v>
      </c>
      <c r="C14" s="9">
        <f>ABS((A14-A5)*(A14-A6)*(A14-A7)*(A14-A8)*(A14-A9))*MAX(ABS(G9),ABS(G10))</f>
        <v>3.3607009604974666E-6</v>
      </c>
    </row>
  </sheetData>
  <mergeCells count="1">
    <mergeCell ref="B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B1235-5A60-4A45-8D0C-C58756376EA8}">
  <dimension ref="A1:H22"/>
  <sheetViews>
    <sheetView topLeftCell="A4" zoomScaleNormal="100" workbookViewId="0">
      <selection activeCell="D11" sqref="D11:E12"/>
    </sheetView>
  </sheetViews>
  <sheetFormatPr defaultRowHeight="16.5" x14ac:dyDescent="0.3"/>
  <cols>
    <col min="6" max="6" width="18.88671875" customWidth="1"/>
  </cols>
  <sheetData>
    <row r="1" spans="1:6" x14ac:dyDescent="0.3">
      <c r="B1" s="23" t="s">
        <v>3</v>
      </c>
      <c r="C1" s="23"/>
      <c r="D1" s="23"/>
      <c r="E1" s="23"/>
      <c r="F1" s="23"/>
    </row>
    <row r="2" spans="1:6" ht="17.25" thickBot="1" x14ac:dyDescent="0.35">
      <c r="B2" s="14">
        <v>0</v>
      </c>
      <c r="C2" s="14">
        <v>1</v>
      </c>
      <c r="D2" s="14">
        <v>2</v>
      </c>
      <c r="E2" s="14">
        <v>3</v>
      </c>
      <c r="F2" s="14">
        <v>4</v>
      </c>
    </row>
    <row r="3" spans="1:6" ht="17.25" thickBot="1" x14ac:dyDescent="0.35">
      <c r="A3" s="14" t="s">
        <v>0</v>
      </c>
      <c r="B3" s="14" t="s">
        <v>1</v>
      </c>
    </row>
    <row r="4" spans="1:6" x14ac:dyDescent="0.3">
      <c r="A4" s="4">
        <v>-81.090999999999994</v>
      </c>
      <c r="B4" s="4">
        <v>48</v>
      </c>
    </row>
    <row r="5" spans="1:6" x14ac:dyDescent="0.3">
      <c r="A5" s="4">
        <v>-81.058000000000007</v>
      </c>
      <c r="B5">
        <v>72</v>
      </c>
      <c r="C5" s="4">
        <f>(B5-B4)/(A5-A4)</f>
        <v>727.27272727301295</v>
      </c>
    </row>
    <row r="6" spans="1:6" x14ac:dyDescent="0.3">
      <c r="A6" s="4">
        <v>-80.817999999999998</v>
      </c>
      <c r="B6">
        <v>96</v>
      </c>
      <c r="C6">
        <f>(B6-B5)/(A6-A5)</f>
        <v>99.999999999996206</v>
      </c>
      <c r="D6" s="4">
        <f>(C6-C5)/(A6-A4)</f>
        <v>-2297.7022977033903</v>
      </c>
    </row>
    <row r="7" spans="1:6" x14ac:dyDescent="0.3">
      <c r="A7" s="20">
        <v>-80.387</v>
      </c>
      <c r="B7" s="20">
        <v>120</v>
      </c>
      <c r="C7">
        <f>(B7-B6)/(A7-A6)</f>
        <v>55.684454756380845</v>
      </c>
      <c r="D7">
        <f t="shared" ref="D7:D8" si="0">(C7-C6)/(A7-A5)</f>
        <v>-66.044031659634769</v>
      </c>
      <c r="E7" s="4">
        <f>(D7-D6)/(A7-A4)</f>
        <v>3169.9691279030912</v>
      </c>
    </row>
    <row r="8" spans="1:6" x14ac:dyDescent="0.3">
      <c r="A8" s="20">
        <v>-79.789000000000001</v>
      </c>
      <c r="B8">
        <v>144</v>
      </c>
      <c r="C8" s="20">
        <f t="shared" ref="C8" si="1">(B8-B7)/(A8-A7)</f>
        <v>40.133779264214112</v>
      </c>
      <c r="D8">
        <f t="shared" si="0"/>
        <v>-15.112415444282592</v>
      </c>
      <c r="E8">
        <f>(D8-D7)/(A8-A5)</f>
        <v>40.135237364343546</v>
      </c>
      <c r="F8" s="4">
        <f>(E8-E7)/(A8-A4)</f>
        <v>-2403.8662753753961</v>
      </c>
    </row>
    <row r="11" spans="1:6" x14ac:dyDescent="0.3">
      <c r="A11" s="5" t="s">
        <v>2</v>
      </c>
      <c r="B11" s="17" t="s">
        <v>7</v>
      </c>
      <c r="D11" s="5" t="s">
        <v>2</v>
      </c>
      <c r="E11" s="17" t="s">
        <v>8</v>
      </c>
    </row>
    <row r="12" spans="1:6" x14ac:dyDescent="0.3">
      <c r="A12" s="1">
        <v>-80</v>
      </c>
      <c r="B12" s="18">
        <f>B4+(A12-A4)*C5+(A12-A4)*(A12-A5)*D6+(A12-A4)*(A12-A5)*(A12-A6)*E7+(A12-A4)*(A12-A5)*(A12-A6)*(A12-A7)*F8</f>
        <v>303.96513048737779</v>
      </c>
      <c r="D12" s="1">
        <v>-80</v>
      </c>
      <c r="E12" s="19">
        <f>B7+(A12-A7)*C8</f>
        <v>135.53177257525087</v>
      </c>
    </row>
    <row r="17" spans="6:8" x14ac:dyDescent="0.3">
      <c r="F17" s="8"/>
      <c r="H17" s="8"/>
    </row>
    <row r="22" spans="6:8" x14ac:dyDescent="0.3">
      <c r="F22" s="8"/>
    </row>
  </sheetData>
  <mergeCells count="1">
    <mergeCell ref="B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8359-CA5A-405B-8625-5355569406B7}">
  <dimension ref="A1:H13"/>
  <sheetViews>
    <sheetView workbookViewId="0">
      <selection activeCell="A7" sqref="A7"/>
    </sheetView>
  </sheetViews>
  <sheetFormatPr defaultRowHeight="16.5" x14ac:dyDescent="0.3"/>
  <cols>
    <col min="3" max="5" width="12" bestFit="1" customWidth="1"/>
  </cols>
  <sheetData>
    <row r="1" spans="1:8" x14ac:dyDescent="0.3">
      <c r="B1" s="23" t="s">
        <v>3</v>
      </c>
      <c r="C1" s="23"/>
      <c r="D1" s="23"/>
      <c r="E1" s="23"/>
    </row>
    <row r="2" spans="1:8" ht="17.25" thickBot="1" x14ac:dyDescent="0.35">
      <c r="B2" s="14">
        <v>0</v>
      </c>
      <c r="C2" s="14">
        <v>1</v>
      </c>
      <c r="D2" s="14">
        <v>2</v>
      </c>
      <c r="E2" s="14">
        <v>3</v>
      </c>
    </row>
    <row r="3" spans="1:8" ht="17.25" thickBot="1" x14ac:dyDescent="0.35">
      <c r="A3" s="14" t="s">
        <v>0</v>
      </c>
      <c r="B3" s="14" t="s">
        <v>1</v>
      </c>
    </row>
    <row r="4" spans="1:8" x14ac:dyDescent="0.3">
      <c r="A4" s="4">
        <v>0</v>
      </c>
      <c r="B4" s="4">
        <v>1.5708</v>
      </c>
    </row>
    <row r="5" spans="1:8" x14ac:dyDescent="0.3">
      <c r="A5" s="4">
        <v>0.2</v>
      </c>
      <c r="B5">
        <v>1.6596200000000001</v>
      </c>
      <c r="C5" s="21">
        <f>(B5-B4)/(A5-A4)</f>
        <v>0.44410000000000061</v>
      </c>
      <c r="D5" s="11"/>
      <c r="E5" s="11"/>
    </row>
    <row r="6" spans="1:8" x14ac:dyDescent="0.3">
      <c r="A6" s="4">
        <v>0.4</v>
      </c>
      <c r="B6">
        <v>1.77752</v>
      </c>
      <c r="C6" s="11">
        <f t="shared" ref="C6:C7" si="0">(B6-B5)/(A6-A5)</f>
        <v>0.58949999999999947</v>
      </c>
      <c r="D6" s="21">
        <f>(C6-C5)/(A6-A4)</f>
        <v>0.36349999999999716</v>
      </c>
      <c r="E6" s="11"/>
    </row>
    <row r="7" spans="1:8" x14ac:dyDescent="0.3">
      <c r="A7" s="4">
        <v>0.6</v>
      </c>
      <c r="B7">
        <v>1.94957</v>
      </c>
      <c r="C7" s="11">
        <f t="shared" si="0"/>
        <v>0.8602500000000004</v>
      </c>
      <c r="D7" s="11">
        <f>(C7-C6)/(A7-A5)</f>
        <v>0.67687500000000245</v>
      </c>
      <c r="E7" s="21">
        <f>(D7-D6)/(A7-A4)</f>
        <v>0.52229166666667548</v>
      </c>
    </row>
    <row r="9" spans="1:8" x14ac:dyDescent="0.3">
      <c r="A9" s="5" t="s">
        <v>2</v>
      </c>
      <c r="B9" s="17" t="s">
        <v>8</v>
      </c>
    </row>
    <row r="10" spans="1:8" x14ac:dyDescent="0.3">
      <c r="A10" s="1">
        <v>0.3</v>
      </c>
      <c r="B10" s="19">
        <f>B4+(A10-A4)*C5+(A10-A4)*(A10-A5)*D6+(A10-A4)*(A10-A5)*(A10-A6)*E7</f>
        <v>1.7133681250000001</v>
      </c>
    </row>
    <row r="13" spans="1:8" x14ac:dyDescent="0.3">
      <c r="H13" s="8"/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EC30E-3120-4336-9FEA-E66EA0B56787}">
  <dimension ref="A1:G20"/>
  <sheetViews>
    <sheetView workbookViewId="0">
      <selection activeCell="A11" sqref="A11:C12"/>
    </sheetView>
  </sheetViews>
  <sheetFormatPr defaultRowHeight="16.5" x14ac:dyDescent="0.3"/>
  <cols>
    <col min="3" max="3" width="12" bestFit="1" customWidth="1"/>
  </cols>
  <sheetData>
    <row r="1" spans="1:7" x14ac:dyDescent="0.3">
      <c r="B1" s="23" t="s">
        <v>3</v>
      </c>
      <c r="C1" s="23"/>
      <c r="D1" s="23"/>
      <c r="E1" s="23"/>
      <c r="F1" s="23"/>
    </row>
    <row r="2" spans="1:7" ht="17.25" thickBot="1" x14ac:dyDescent="0.35">
      <c r="B2" s="14">
        <v>0</v>
      </c>
      <c r="C2" s="14">
        <v>1</v>
      </c>
      <c r="D2" s="14">
        <v>2</v>
      </c>
      <c r="E2" s="14">
        <v>3</v>
      </c>
      <c r="F2" s="22">
        <v>4</v>
      </c>
      <c r="G2" s="22">
        <v>5</v>
      </c>
    </row>
    <row r="3" spans="1:7" ht="17.25" thickBot="1" x14ac:dyDescent="0.35">
      <c r="A3" s="14" t="s">
        <v>0</v>
      </c>
      <c r="B3" s="14" t="s">
        <v>1</v>
      </c>
    </row>
    <row r="4" spans="1:7" x14ac:dyDescent="0.3">
      <c r="A4" s="1">
        <v>0</v>
      </c>
      <c r="B4" s="1">
        <v>0.5</v>
      </c>
    </row>
    <row r="5" spans="1:7" x14ac:dyDescent="0.3">
      <c r="A5" s="19">
        <v>0.2</v>
      </c>
      <c r="B5" s="19">
        <v>0.57926</v>
      </c>
      <c r="C5">
        <f>(B5-B4)/(A5-A4)</f>
        <v>0.39629999999999999</v>
      </c>
    </row>
    <row r="6" spans="1:7" x14ac:dyDescent="0.3">
      <c r="A6" s="19">
        <v>0.4</v>
      </c>
      <c r="B6" s="1">
        <v>0.65542</v>
      </c>
      <c r="C6" s="4">
        <f t="shared" ref="C6:C9" si="0">(B6-B5)/(A6-A5)</f>
        <v>0.38080000000000003</v>
      </c>
      <c r="D6">
        <f>(C6-C5)/(A6-A4)</f>
        <v>-3.8749999999999896E-2</v>
      </c>
    </row>
    <row r="7" spans="1:7" x14ac:dyDescent="0.3">
      <c r="A7" s="19">
        <v>0.6</v>
      </c>
      <c r="B7" s="1">
        <v>0.72575000000000001</v>
      </c>
      <c r="C7">
        <f t="shared" si="0"/>
        <v>0.35165000000000007</v>
      </c>
      <c r="D7" s="4">
        <f t="shared" ref="D7:D9" si="1">(C7-C6)/(A7-A5)</f>
        <v>-7.2874999999999884E-2</v>
      </c>
      <c r="E7">
        <f>(D7-D6)/(A7-A4)</f>
        <v>-5.6874999999999981E-2</v>
      </c>
    </row>
    <row r="8" spans="1:7" x14ac:dyDescent="0.3">
      <c r="A8" s="19">
        <v>0.8</v>
      </c>
      <c r="B8" s="1">
        <v>0.78813999999999995</v>
      </c>
      <c r="C8">
        <f t="shared" si="0"/>
        <v>0.31194999999999962</v>
      </c>
      <c r="D8">
        <f t="shared" si="1"/>
        <v>-9.9250000000001143E-2</v>
      </c>
      <c r="E8" s="4">
        <f t="shared" ref="E8:E9" si="2">(D8-D7)/(A8-A5)</f>
        <v>-4.3958333333335424E-2</v>
      </c>
      <c r="F8">
        <f>(E8-E7)/(A8-A4)</f>
        <v>1.6145833333330695E-2</v>
      </c>
    </row>
    <row r="9" spans="1:7" x14ac:dyDescent="0.3">
      <c r="A9" s="1">
        <v>1</v>
      </c>
      <c r="B9" s="1">
        <v>0.84133999999999998</v>
      </c>
      <c r="C9">
        <f t="shared" si="0"/>
        <v>0.26600000000000018</v>
      </c>
      <c r="D9">
        <f t="shared" si="1"/>
        <v>-0.11487499999999859</v>
      </c>
      <c r="E9">
        <f t="shared" si="2"/>
        <v>-2.6041666666662411E-2</v>
      </c>
      <c r="F9">
        <f>(E9-E8)/(A9-A5)</f>
        <v>2.2395833333341265E-2</v>
      </c>
      <c r="G9">
        <f>(F9-F8)/(A9-A4)</f>
        <v>6.25000000001057E-3</v>
      </c>
    </row>
    <row r="11" spans="1:7" x14ac:dyDescent="0.3">
      <c r="A11" s="5" t="s">
        <v>2</v>
      </c>
      <c r="B11" s="17" t="s">
        <v>9</v>
      </c>
      <c r="C11" s="7" t="s">
        <v>10</v>
      </c>
    </row>
    <row r="12" spans="1:7" x14ac:dyDescent="0.3">
      <c r="A12" s="1">
        <v>0.5</v>
      </c>
      <c r="B12" s="19">
        <f>B5+(A12-A5)*C6+(A12-A5)*(A12-A6)*D7+(A12-A5)*(A12-A6)*(A12-A7)*E8</f>
        <v>0.69144562500000006</v>
      </c>
      <c r="C12" s="9">
        <f>ABS((A12-A5)*(A12-A6)*(A12-A7)*(A12-A8))*ABS(MAX(F8:F9))</f>
        <v>2.0156250000007131E-5</v>
      </c>
    </row>
    <row r="20" spans="6:6" x14ac:dyDescent="0.3">
      <c r="F20" s="8"/>
    </row>
  </sheetData>
  <mergeCells count="1">
    <mergeCell ref="B1:F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7DD4A-1A9C-410D-A5AE-7DF2A9679865}">
  <dimension ref="A1:G13"/>
  <sheetViews>
    <sheetView tabSelected="1" workbookViewId="0">
      <selection activeCell="B13" sqref="B13"/>
    </sheetView>
  </sheetViews>
  <sheetFormatPr defaultRowHeight="16.5" x14ac:dyDescent="0.3"/>
  <cols>
    <col min="6" max="7" width="12" bestFit="1" customWidth="1"/>
  </cols>
  <sheetData>
    <row r="1" spans="1:7" x14ac:dyDescent="0.3">
      <c r="B1" s="23" t="s">
        <v>3</v>
      </c>
      <c r="C1" s="23"/>
      <c r="D1" s="23"/>
      <c r="E1" s="23"/>
      <c r="F1" s="23"/>
    </row>
    <row r="2" spans="1:7" ht="17.25" thickBot="1" x14ac:dyDescent="0.35">
      <c r="B2" s="14">
        <v>0</v>
      </c>
      <c r="C2" s="14">
        <v>1</v>
      </c>
      <c r="D2" s="14">
        <v>2</v>
      </c>
      <c r="E2" s="14">
        <v>3</v>
      </c>
      <c r="F2" s="22">
        <v>4</v>
      </c>
      <c r="G2" s="22">
        <v>5</v>
      </c>
    </row>
    <row r="3" spans="1:7" ht="17.25" thickBot="1" x14ac:dyDescent="0.35">
      <c r="A3" s="14" t="s">
        <v>0</v>
      </c>
      <c r="B3" s="14" t="s">
        <v>1</v>
      </c>
    </row>
    <row r="4" spans="1:7" x14ac:dyDescent="0.3">
      <c r="A4">
        <v>0</v>
      </c>
      <c r="B4">
        <v>0</v>
      </c>
    </row>
    <row r="5" spans="1:7" x14ac:dyDescent="0.3">
      <c r="A5" s="4">
        <v>10</v>
      </c>
      <c r="B5" s="4">
        <v>227.04</v>
      </c>
      <c r="C5">
        <f>(B5-B4)/(A5-A4)</f>
        <v>22.704000000000001</v>
      </c>
    </row>
    <row r="6" spans="1:7" x14ac:dyDescent="0.3">
      <c r="A6" s="4">
        <v>15</v>
      </c>
      <c r="B6">
        <v>362.78</v>
      </c>
      <c r="C6" s="4">
        <f t="shared" ref="C6:C9" si="0">(B6-B5)/(A6-A5)</f>
        <v>27.147999999999996</v>
      </c>
      <c r="D6">
        <f>(C6-C5)/(A6-A4)</f>
        <v>0.29626666666666635</v>
      </c>
    </row>
    <row r="7" spans="1:7" x14ac:dyDescent="0.3">
      <c r="A7" s="4">
        <v>20</v>
      </c>
      <c r="B7">
        <v>517.35</v>
      </c>
      <c r="C7">
        <f t="shared" si="0"/>
        <v>30.914000000000009</v>
      </c>
      <c r="D7" s="4">
        <f t="shared" ref="D7:D9" si="1">(C7-C6)/(A7-A5)</f>
        <v>0.37660000000000127</v>
      </c>
      <c r="E7">
        <f>(D7-D6)/(A7-A4)</f>
        <v>4.0166666666667464E-3</v>
      </c>
    </row>
    <row r="8" spans="1:7" x14ac:dyDescent="0.3">
      <c r="A8" s="4">
        <v>22.5</v>
      </c>
      <c r="B8">
        <v>602.97</v>
      </c>
      <c r="C8">
        <f t="shared" si="0"/>
        <v>34.248000000000005</v>
      </c>
      <c r="D8">
        <f t="shared" si="1"/>
        <v>0.44453333333333284</v>
      </c>
      <c r="E8" s="4">
        <f t="shared" ref="E8:E9" si="2">(D8-D7)/(A8-A5)</f>
        <v>5.4346666666665253E-3</v>
      </c>
      <c r="F8">
        <f>(E8-E7)/(A8-A4)</f>
        <v>6.3022222222212387E-5</v>
      </c>
    </row>
    <row r="9" spans="1:7" x14ac:dyDescent="0.3">
      <c r="A9">
        <v>30</v>
      </c>
      <c r="B9">
        <v>901.67</v>
      </c>
      <c r="C9">
        <f t="shared" si="0"/>
        <v>39.826666666666661</v>
      </c>
      <c r="D9">
        <f t="shared" si="1"/>
        <v>0.55786666666666562</v>
      </c>
      <c r="E9">
        <f t="shared" si="2"/>
        <v>7.5555555555555194E-3</v>
      </c>
      <c r="F9">
        <f>(E9-E8)/(A9-A5)</f>
        <v>1.0604444444444971E-4</v>
      </c>
      <c r="G9">
        <f>(F9-F8)/(A9-A4)</f>
        <v>1.4340740740745776E-6</v>
      </c>
    </row>
    <row r="11" spans="1:7" x14ac:dyDescent="0.3">
      <c r="A11" s="5" t="s">
        <v>2</v>
      </c>
      <c r="B11" s="17" t="s">
        <v>11</v>
      </c>
      <c r="C11" s="7" t="s">
        <v>10</v>
      </c>
    </row>
    <row r="12" spans="1:7" x14ac:dyDescent="0.3">
      <c r="A12" s="1">
        <v>16</v>
      </c>
      <c r="B12" s="19">
        <f>B5+(A12-A5)*C6+(A12-A5)*(A12-A6)*D7+(A12-A5)*(A12-A6)*(A12-A7)*E8</f>
        <v>392.05716800000005</v>
      </c>
      <c r="C12" s="9">
        <f>ABS((A12-A5)*(A12-A6)*(A12-A7)*(A12-A8))*ABS(MAX(F8:F9))</f>
        <v>1.6542933333334155E-2</v>
      </c>
    </row>
    <row r="13" spans="1:7" x14ac:dyDescent="0.3">
      <c r="B13" s="8"/>
    </row>
  </sheetData>
  <mergeCells count="1">
    <mergeCell ref="B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2</vt:lpstr>
      <vt:lpstr>3</vt:lpstr>
      <vt:lpstr>4</vt:lpstr>
      <vt:lpstr>5</vt:lpstr>
      <vt:lpstr>6</vt:lpstr>
      <vt:lpstr>7</vt:lpstr>
      <vt:lpstr>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2021-04-02T11:43:09Z</dcterms:created>
  <dcterms:modified xsi:type="dcterms:W3CDTF">2021-04-04T09:31:51Z</dcterms:modified>
</cp:coreProperties>
</file>