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Mestrado\IC956\Listas\4\"/>
    </mc:Choice>
  </mc:AlternateContent>
  <xr:revisionPtr revIDLastSave="0" documentId="13_ncr:1_{BEFF8460-9CE3-4280-8A66-896D576E6653}" xr6:coauthVersionLast="47" xr6:coauthVersionMax="47" xr10:uidLastSave="{00000000-0000-0000-0000-000000000000}"/>
  <bookViews>
    <workbookView xWindow="-28920" yWindow="-135" windowWidth="29040" windowHeight="16440" xr2:uid="{B3BAEACD-59D7-45C2-A8D6-EEC8DA5F814C}"/>
  </bookViews>
  <sheets>
    <sheet name="Settings" sheetId="3" r:id="rId1"/>
    <sheet name="0.1" sheetId="1" r:id="rId2"/>
    <sheet name="0.0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3" l="1"/>
  <c r="D21" i="3"/>
  <c r="D22" i="3"/>
  <c r="D19" i="3"/>
  <c r="F17" i="3"/>
  <c r="D17" i="3"/>
  <c r="B17" i="3"/>
  <c r="C20" i="3"/>
  <c r="C21" i="3"/>
  <c r="C22" i="3"/>
  <c r="C19" i="3"/>
  <c r="A14" i="1"/>
  <c r="A15" i="1" s="1"/>
  <c r="D13" i="1"/>
  <c r="G13" i="1" s="1"/>
  <c r="J13" i="1" s="1"/>
  <c r="A13" i="1"/>
  <c r="A12" i="1"/>
  <c r="D12" i="1" s="1"/>
  <c r="G12" i="1" s="1"/>
  <c r="J12" i="1" s="1"/>
  <c r="D11" i="1"/>
  <c r="G11" i="1" s="1"/>
  <c r="J11" i="1" s="1"/>
  <c r="A11" i="1"/>
  <c r="A10" i="1"/>
  <c r="D10" i="1" s="1"/>
  <c r="G10" i="1" s="1"/>
  <c r="J10" i="1" s="1"/>
  <c r="A9" i="1"/>
  <c r="D9" i="1" s="1"/>
  <c r="G9" i="1" s="1"/>
  <c r="J9" i="1" s="1"/>
  <c r="A8" i="1"/>
  <c r="D8" i="1" s="1"/>
  <c r="G8" i="1" s="1"/>
  <c r="J8" i="1" s="1"/>
  <c r="A7" i="1"/>
  <c r="D7" i="1" s="1"/>
  <c r="G7" i="1" s="1"/>
  <c r="J7" i="1" s="1"/>
  <c r="A6" i="1"/>
  <c r="D6" i="1" s="1"/>
  <c r="G6" i="1" s="1"/>
  <c r="J6" i="1" s="1"/>
  <c r="A5" i="1"/>
  <c r="D5" i="1" s="1"/>
  <c r="G5" i="1" s="1"/>
  <c r="J5" i="1" s="1"/>
  <c r="A4" i="1"/>
  <c r="D4" i="1" s="1"/>
  <c r="G4" i="1" s="1"/>
  <c r="J4" i="1" s="1"/>
  <c r="A3" i="1"/>
  <c r="D3" i="1" s="1"/>
  <c r="G3" i="1" s="1"/>
  <c r="J3" i="1" s="1"/>
  <c r="E1" i="1"/>
  <c r="H1" i="1" s="1"/>
  <c r="K1" i="1" s="1"/>
  <c r="A13" i="2"/>
  <c r="A14" i="2" s="1"/>
  <c r="A12" i="2"/>
  <c r="D12" i="2" s="1"/>
  <c r="G12" i="2" s="1"/>
  <c r="J12" i="2" s="1"/>
  <c r="A11" i="2"/>
  <c r="D11" i="2" s="1"/>
  <c r="G11" i="2" s="1"/>
  <c r="J11" i="2" s="1"/>
  <c r="A10" i="2"/>
  <c r="D10" i="2" s="1"/>
  <c r="G10" i="2" s="1"/>
  <c r="J10" i="2" s="1"/>
  <c r="A9" i="2"/>
  <c r="D9" i="2" s="1"/>
  <c r="G9" i="2" s="1"/>
  <c r="J9" i="2" s="1"/>
  <c r="A8" i="2"/>
  <c r="D8" i="2" s="1"/>
  <c r="G8" i="2" s="1"/>
  <c r="J8" i="2" s="1"/>
  <c r="A7" i="2"/>
  <c r="D7" i="2" s="1"/>
  <c r="G7" i="2" s="1"/>
  <c r="J7" i="2" s="1"/>
  <c r="A6" i="2"/>
  <c r="D6" i="2" s="1"/>
  <c r="G6" i="2" s="1"/>
  <c r="J6" i="2" s="1"/>
  <c r="A5" i="2"/>
  <c r="D5" i="2" s="1"/>
  <c r="G5" i="2" s="1"/>
  <c r="J5" i="2" s="1"/>
  <c r="A4" i="2"/>
  <c r="D4" i="2" s="1"/>
  <c r="G4" i="2" s="1"/>
  <c r="J4" i="2" s="1"/>
  <c r="A3" i="2"/>
  <c r="D3" i="2" s="1"/>
  <c r="G3" i="2" s="1"/>
  <c r="J3" i="2" s="1"/>
  <c r="E1" i="2"/>
  <c r="H1" i="2" s="1"/>
  <c r="K1" i="2" s="1"/>
  <c r="A4" i="3"/>
  <c r="A5" i="3" s="1"/>
  <c r="A6" i="3" s="1"/>
  <c r="A7" i="3" s="1"/>
  <c r="A8" i="3" s="1"/>
  <c r="A9" i="3" s="1"/>
  <c r="A10" i="3" s="1"/>
  <c r="A11" i="3" s="1"/>
  <c r="A12" i="3" s="1"/>
  <c r="A13" i="3" s="1"/>
  <c r="D15" i="1" l="1"/>
  <c r="G15" i="1" s="1"/>
  <c r="J15" i="1" s="1"/>
  <c r="A16" i="1"/>
  <c r="D14" i="1"/>
  <c r="G14" i="1" s="1"/>
  <c r="J14" i="1" s="1"/>
  <c r="D14" i="2"/>
  <c r="G14" i="2" s="1"/>
  <c r="J14" i="2" s="1"/>
  <c r="A15" i="2"/>
  <c r="D13" i="2"/>
  <c r="G13" i="2" s="1"/>
  <c r="J13" i="2" s="1"/>
  <c r="A17" i="1" l="1"/>
  <c r="D16" i="1"/>
  <c r="G16" i="1" s="1"/>
  <c r="J16" i="1" s="1"/>
  <c r="A16" i="2"/>
  <c r="D15" i="2"/>
  <c r="G15" i="2" s="1"/>
  <c r="J15" i="2" s="1"/>
  <c r="A18" i="1" l="1"/>
  <c r="D18" i="1" s="1"/>
  <c r="D17" i="1"/>
  <c r="G17" i="1" s="1"/>
  <c r="J17" i="1" s="1"/>
  <c r="D16" i="2"/>
  <c r="G16" i="2" s="1"/>
  <c r="J16" i="2" s="1"/>
  <c r="A17" i="2"/>
  <c r="D19" i="1" l="1"/>
  <c r="G18" i="1"/>
  <c r="J18" i="1" s="1"/>
  <c r="A18" i="2"/>
  <c r="D18" i="2" s="1"/>
  <c r="D17" i="2"/>
  <c r="G17" i="2" s="1"/>
  <c r="J17" i="2" s="1"/>
  <c r="G18" i="2" l="1"/>
  <c r="J18" i="2" s="1"/>
  <c r="D19" i="2"/>
  <c r="G19" i="1"/>
  <c r="J19" i="1" s="1"/>
  <c r="D20" i="1"/>
  <c r="D20" i="2" l="1"/>
  <c r="G19" i="2"/>
  <c r="J19" i="2" s="1"/>
  <c r="D21" i="1"/>
  <c r="G20" i="1"/>
  <c r="J20" i="1" s="1"/>
  <c r="D21" i="2" l="1"/>
  <c r="G20" i="2"/>
  <c r="J20" i="2" s="1"/>
  <c r="G21" i="1"/>
  <c r="J21" i="1" s="1"/>
  <c r="D22" i="1"/>
  <c r="D22" i="2" l="1"/>
  <c r="G21" i="2"/>
  <c r="J21" i="2" s="1"/>
  <c r="D23" i="1"/>
  <c r="G22" i="1"/>
  <c r="J22" i="1" s="1"/>
  <c r="D23" i="2" l="1"/>
  <c r="G22" i="2"/>
  <c r="J22" i="2" s="1"/>
  <c r="D24" i="1"/>
  <c r="G23" i="1"/>
  <c r="J23" i="1" s="1"/>
  <c r="D24" i="2" l="1"/>
  <c r="G23" i="2"/>
  <c r="J23" i="2" s="1"/>
  <c r="G24" i="1"/>
  <c r="J24" i="1" s="1"/>
  <c r="D25" i="1"/>
  <c r="D25" i="2" l="1"/>
  <c r="G24" i="2"/>
  <c r="J24" i="2" s="1"/>
  <c r="D26" i="1"/>
  <c r="G25" i="1"/>
  <c r="J25" i="1" s="1"/>
  <c r="D26" i="2" l="1"/>
  <c r="G25" i="2"/>
  <c r="J25" i="2" s="1"/>
  <c r="D27" i="1"/>
  <c r="G26" i="1"/>
  <c r="J26" i="1" s="1"/>
  <c r="D27" i="2" l="1"/>
  <c r="G26" i="2"/>
  <c r="J26" i="2" s="1"/>
  <c r="G27" i="1"/>
  <c r="J27" i="1" s="1"/>
  <c r="D28" i="1"/>
  <c r="D28" i="2" l="1"/>
  <c r="G27" i="2"/>
  <c r="J27" i="2" s="1"/>
  <c r="D29" i="1"/>
  <c r="G28" i="1"/>
  <c r="J28" i="1" s="1"/>
  <c r="D29" i="2" l="1"/>
  <c r="G28" i="2"/>
  <c r="J28" i="2" s="1"/>
  <c r="G29" i="1"/>
  <c r="J29" i="1" s="1"/>
  <c r="D30" i="1"/>
  <c r="D30" i="2" l="1"/>
  <c r="G29" i="2"/>
  <c r="J29" i="2" s="1"/>
  <c r="D31" i="1"/>
  <c r="G30" i="1"/>
  <c r="J30" i="1" s="1"/>
  <c r="D31" i="2" l="1"/>
  <c r="G30" i="2"/>
  <c r="J30" i="2" s="1"/>
  <c r="D32" i="1"/>
  <c r="G31" i="1"/>
  <c r="J31" i="1" s="1"/>
  <c r="D32" i="2" l="1"/>
  <c r="G31" i="2"/>
  <c r="J31" i="2" s="1"/>
  <c r="G32" i="1"/>
  <c r="J32" i="1" s="1"/>
  <c r="D33" i="1"/>
  <c r="D33" i="2" l="1"/>
  <c r="G32" i="2"/>
  <c r="J32" i="2" s="1"/>
  <c r="D34" i="1"/>
  <c r="G34" i="1" s="1"/>
  <c r="G33" i="1"/>
  <c r="J33" i="1" s="1"/>
  <c r="D34" i="2" l="1"/>
  <c r="G34" i="2" s="1"/>
  <c r="G33" i="2"/>
  <c r="J33" i="2" s="1"/>
  <c r="G35" i="1"/>
  <c r="J34" i="1"/>
  <c r="J34" i="2" l="1"/>
  <c r="G35" i="2"/>
  <c r="J35" i="1"/>
  <c r="G36" i="1"/>
  <c r="G37" i="1" l="1"/>
  <c r="J36" i="1"/>
  <c r="J36" i="2" s="1"/>
  <c r="J35" i="2"/>
  <c r="G36" i="2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38" i="1" l="1"/>
  <c r="J37" i="1"/>
  <c r="J37" i="2" s="1"/>
  <c r="G39" i="1" l="1"/>
  <c r="J38" i="1"/>
  <c r="J38" i="2" s="1"/>
  <c r="G40" i="1" l="1"/>
  <c r="J39" i="1"/>
  <c r="J39" i="2" s="1"/>
  <c r="G41" i="1" l="1"/>
  <c r="J40" i="1"/>
  <c r="J40" i="2" s="1"/>
  <c r="G42" i="1" l="1"/>
  <c r="J41" i="1"/>
  <c r="J41" i="2" s="1"/>
  <c r="G43" i="1" l="1"/>
  <c r="J42" i="1"/>
  <c r="J42" i="2" s="1"/>
  <c r="G44" i="1" l="1"/>
  <c r="J43" i="1"/>
  <c r="J43" i="2" s="1"/>
  <c r="G45" i="1" l="1"/>
  <c r="J44" i="1"/>
  <c r="J44" i="2" s="1"/>
  <c r="G46" i="1" l="1"/>
  <c r="J45" i="1"/>
  <c r="J45" i="2" s="1"/>
  <c r="G47" i="1" l="1"/>
  <c r="J46" i="1"/>
  <c r="J46" i="2" s="1"/>
  <c r="G48" i="1" l="1"/>
  <c r="J47" i="1"/>
  <c r="J47" i="2" s="1"/>
  <c r="G49" i="1" l="1"/>
  <c r="J48" i="1"/>
  <c r="J48" i="2" s="1"/>
  <c r="G50" i="1" l="1"/>
  <c r="J49" i="1"/>
  <c r="J49" i="2" s="1"/>
  <c r="G51" i="1" l="1"/>
  <c r="J50" i="1"/>
  <c r="J50" i="2" s="1"/>
  <c r="G52" i="1" l="1"/>
  <c r="J51" i="1"/>
  <c r="J51" i="2" s="1"/>
  <c r="G53" i="1" l="1"/>
  <c r="J52" i="1"/>
  <c r="J52" i="2" s="1"/>
  <c r="G54" i="1" l="1"/>
  <c r="J53" i="1"/>
  <c r="J53" i="2" s="1"/>
  <c r="G55" i="1" l="1"/>
  <c r="J54" i="1"/>
  <c r="J54" i="2" s="1"/>
  <c r="G56" i="1" l="1"/>
  <c r="J55" i="1"/>
  <c r="J55" i="2" s="1"/>
  <c r="G57" i="1" l="1"/>
  <c r="J56" i="1"/>
  <c r="J56" i="2" s="1"/>
  <c r="G58" i="1" l="1"/>
  <c r="J57" i="1"/>
  <c r="J57" i="2" s="1"/>
  <c r="G59" i="1" l="1"/>
  <c r="J58" i="1"/>
  <c r="J58" i="2" s="1"/>
  <c r="G60" i="1" l="1"/>
  <c r="J59" i="1"/>
  <c r="J59" i="2" s="1"/>
  <c r="G61" i="1" l="1"/>
  <c r="J60" i="1"/>
  <c r="J60" i="2" s="1"/>
  <c r="G62" i="1" l="1"/>
  <c r="J61" i="1"/>
  <c r="J61" i="2" s="1"/>
  <c r="G63" i="1" l="1"/>
  <c r="J62" i="1"/>
  <c r="J62" i="2" s="1"/>
  <c r="G64" i="1" l="1"/>
  <c r="J63" i="1"/>
  <c r="J63" i="2" s="1"/>
  <c r="G65" i="1" l="1"/>
  <c r="J64" i="1"/>
  <c r="J64" i="2" s="1"/>
  <c r="G66" i="1" l="1"/>
  <c r="J66" i="1" s="1"/>
  <c r="J65" i="1"/>
  <c r="J65" i="2" s="1"/>
  <c r="J66" i="2" l="1"/>
  <c r="J67" i="1"/>
  <c r="J67" i="2" l="1"/>
  <c r="J68" i="1"/>
  <c r="J69" i="1" l="1"/>
  <c r="J68" i="2"/>
  <c r="J70" i="1" l="1"/>
  <c r="J69" i="2"/>
  <c r="J71" i="1" l="1"/>
  <c r="J70" i="2"/>
  <c r="J72" i="1" l="1"/>
  <c r="J71" i="2"/>
  <c r="J73" i="1" l="1"/>
  <c r="J72" i="2"/>
  <c r="J74" i="1" l="1"/>
  <c r="J73" i="2"/>
  <c r="J75" i="1" l="1"/>
  <c r="J74" i="2"/>
  <c r="J76" i="1" l="1"/>
  <c r="J75" i="2"/>
  <c r="J77" i="1" l="1"/>
  <c r="J76" i="2"/>
  <c r="J78" i="1" l="1"/>
  <c r="J77" i="2"/>
  <c r="J79" i="1" l="1"/>
  <c r="J78" i="2"/>
  <c r="J80" i="1" l="1"/>
  <c r="J79" i="2"/>
  <c r="J81" i="1" l="1"/>
  <c r="J80" i="2"/>
  <c r="J82" i="1" l="1"/>
  <c r="J81" i="2"/>
  <c r="J83" i="1" l="1"/>
  <c r="J82" i="2"/>
  <c r="J84" i="1" l="1"/>
  <c r="J83" i="2"/>
  <c r="J85" i="1" l="1"/>
  <c r="J84" i="2"/>
  <c r="J86" i="1" l="1"/>
  <c r="J85" i="2"/>
  <c r="J87" i="1" l="1"/>
  <c r="J86" i="2"/>
  <c r="J88" i="1" l="1"/>
  <c r="J87" i="2"/>
  <c r="J89" i="1" l="1"/>
  <c r="J88" i="2"/>
  <c r="J90" i="1" l="1"/>
  <c r="J89" i="2"/>
  <c r="J91" i="1" l="1"/>
  <c r="J90" i="2"/>
  <c r="J92" i="1" l="1"/>
  <c r="J91" i="2"/>
  <c r="J93" i="1" l="1"/>
  <c r="J92" i="2"/>
  <c r="J94" i="1" l="1"/>
  <c r="J93" i="2"/>
  <c r="J95" i="1" l="1"/>
  <c r="J94" i="2"/>
  <c r="J96" i="1" l="1"/>
  <c r="J95" i="2"/>
  <c r="J97" i="1" l="1"/>
  <c r="J96" i="2"/>
  <c r="J98" i="1" l="1"/>
  <c r="J97" i="2"/>
  <c r="J99" i="1" l="1"/>
  <c r="J98" i="2"/>
  <c r="J100" i="1" l="1"/>
  <c r="J99" i="2"/>
  <c r="J101" i="1" l="1"/>
  <c r="J100" i="2"/>
  <c r="J102" i="1" l="1"/>
  <c r="J101" i="2"/>
  <c r="J103" i="1" l="1"/>
  <c r="J102" i="2"/>
  <c r="J104" i="1" l="1"/>
  <c r="J103" i="2"/>
  <c r="J105" i="1" l="1"/>
  <c r="J104" i="2"/>
  <c r="J106" i="1" l="1"/>
  <c r="J105" i="2"/>
  <c r="J107" i="1" l="1"/>
  <c r="J106" i="2"/>
  <c r="J108" i="1" l="1"/>
  <c r="J107" i="2"/>
  <c r="J109" i="1" l="1"/>
  <c r="J108" i="2"/>
  <c r="J110" i="1" l="1"/>
  <c r="J109" i="2"/>
  <c r="J111" i="1" l="1"/>
  <c r="J110" i="2"/>
  <c r="J112" i="1" l="1"/>
  <c r="J111" i="2"/>
  <c r="J113" i="1" l="1"/>
  <c r="J112" i="2"/>
  <c r="J114" i="1" l="1"/>
  <c r="J113" i="2"/>
  <c r="J115" i="1" l="1"/>
  <c r="J114" i="2"/>
  <c r="J116" i="1" l="1"/>
  <c r="J115" i="2"/>
  <c r="J117" i="1" l="1"/>
  <c r="J116" i="2"/>
  <c r="J118" i="1" l="1"/>
  <c r="J117" i="2"/>
  <c r="J119" i="1" l="1"/>
  <c r="J118" i="2"/>
  <c r="J120" i="1" l="1"/>
  <c r="J119" i="2"/>
  <c r="J121" i="1" l="1"/>
  <c r="J120" i="2"/>
  <c r="J122" i="1" l="1"/>
  <c r="J121" i="2"/>
  <c r="J123" i="1" l="1"/>
  <c r="J122" i="2"/>
  <c r="J124" i="1" l="1"/>
  <c r="J123" i="2"/>
  <c r="J125" i="1" l="1"/>
  <c r="J124" i="2"/>
  <c r="J126" i="1" l="1"/>
  <c r="J125" i="2"/>
  <c r="J127" i="1" l="1"/>
  <c r="J126" i="2"/>
  <c r="J128" i="1" l="1"/>
  <c r="J127" i="2"/>
  <c r="J129" i="1" l="1"/>
  <c r="J128" i="2"/>
  <c r="J130" i="1" l="1"/>
  <c r="J130" i="2" s="1"/>
  <c r="J129" i="2"/>
</calcChain>
</file>

<file path=xl/sharedStrings.xml><?xml version="1.0" encoding="utf-8"?>
<sst xmlns="http://schemas.openxmlformats.org/spreadsheetml/2006/main" count="34" uniqueCount="13">
  <si>
    <t>dt</t>
  </si>
  <si>
    <t>t</t>
  </si>
  <si>
    <t>F [N]</t>
  </si>
  <si>
    <t>t [s]</t>
  </si>
  <si>
    <t>N</t>
  </si>
  <si>
    <t>ut</t>
  </si>
  <si>
    <t>um/(un+m)</t>
  </si>
  <si>
    <t>$\xi$</t>
  </si>
  <si>
    <t>tl [s]</t>
  </si>
  <si>
    <t>m (nº ciclos)</t>
  </si>
  <si>
    <t xml:space="preserve">k </t>
  </si>
  <si>
    <t>massa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</si>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</sst>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Settings!$B$2</c:f>
              <c:strCache>
                <c:ptCount val="1"/>
                <c:pt idx="0">
                  <c:v>F [N]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Settings!$A$3:$A$13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xVal>
          <c:yVal>
            <c:numRef>
              <c:f>Settings!$B$3:$B$13</c:f>
              <c:numCache>
                <c:formatCode>0.00</c:formatCode>
                <c:ptCount val="11"/>
                <c:pt idx="0">
                  <c:v>0</c:v>
                </c:pt>
                <c:pt idx="1">
                  <c:v>1545084.97</c:v>
                </c:pt>
                <c:pt idx="2">
                  <c:v>2938925.26</c:v>
                </c:pt>
                <c:pt idx="3">
                  <c:v>4045084.97</c:v>
                </c:pt>
                <c:pt idx="4">
                  <c:v>4755282.58</c:v>
                </c:pt>
                <c:pt idx="5">
                  <c:v>5000000</c:v>
                </c:pt>
                <c:pt idx="6">
                  <c:v>4755282.58</c:v>
                </c:pt>
                <c:pt idx="7">
                  <c:v>4045084.97</c:v>
                </c:pt>
                <c:pt idx="8">
                  <c:v>2938925.26</c:v>
                </c:pt>
                <c:pt idx="9">
                  <c:v>1545084.97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7-4280-9ECB-4FABFDFC4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1871"/>
        <c:axId val="459002287"/>
      </c:scatterChart>
      <c:valAx>
        <c:axId val="45900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002287"/>
        <c:crosses val="autoZero"/>
        <c:crossBetween val="midCat"/>
      </c:valAx>
      <c:valAx>
        <c:axId val="45900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00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</a:t>
            </a:r>
            <a:r>
              <a:rPr lang="pt-BR" baseline="0"/>
              <a:t> = 64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'0.1'!$H$2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'0.1'!$G$3:$G$66</c:f>
              <c:numCache>
                <c:formatCode>General</c:formatCode>
                <c:ptCount val="6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 formatCode="0.00">
                  <c:v>1.6000000000000008</c:v>
                </c:pt>
                <c:pt idx="33" formatCode="0.00">
                  <c:v>1.6500000000000008</c:v>
                </c:pt>
                <c:pt idx="34" formatCode="0.00">
                  <c:v>1.7000000000000008</c:v>
                </c:pt>
                <c:pt idx="35" formatCode="0.00">
                  <c:v>1.7500000000000009</c:v>
                </c:pt>
                <c:pt idx="36" formatCode="0.00">
                  <c:v>1.8000000000000009</c:v>
                </c:pt>
                <c:pt idx="37" formatCode="0.00">
                  <c:v>1.850000000000001</c:v>
                </c:pt>
                <c:pt idx="38" formatCode="0.00">
                  <c:v>1.900000000000001</c:v>
                </c:pt>
                <c:pt idx="39" formatCode="0.00">
                  <c:v>1.9500000000000011</c:v>
                </c:pt>
                <c:pt idx="40" formatCode="0.00">
                  <c:v>2.0000000000000009</c:v>
                </c:pt>
                <c:pt idx="41" formatCode="0.00">
                  <c:v>2.0500000000000007</c:v>
                </c:pt>
                <c:pt idx="42" formatCode="0.00">
                  <c:v>2.1000000000000005</c:v>
                </c:pt>
                <c:pt idx="43" formatCode="0.00">
                  <c:v>2.1500000000000004</c:v>
                </c:pt>
                <c:pt idx="44" formatCode="0.00">
                  <c:v>2.2000000000000002</c:v>
                </c:pt>
                <c:pt idx="45" formatCode="0.00">
                  <c:v>2.25</c:v>
                </c:pt>
                <c:pt idx="46" formatCode="0.00">
                  <c:v>2.2999999999999998</c:v>
                </c:pt>
                <c:pt idx="47" formatCode="0.00">
                  <c:v>2.3499999999999996</c:v>
                </c:pt>
                <c:pt idx="48" formatCode="0.00">
                  <c:v>2.3999999999999995</c:v>
                </c:pt>
                <c:pt idx="49" formatCode="0.00">
                  <c:v>2.4499999999999993</c:v>
                </c:pt>
                <c:pt idx="50" formatCode="0.00">
                  <c:v>2.4999999999999991</c:v>
                </c:pt>
                <c:pt idx="51" formatCode="0.00">
                  <c:v>2.5499999999999989</c:v>
                </c:pt>
                <c:pt idx="52" formatCode="0.00">
                  <c:v>2.5999999999999988</c:v>
                </c:pt>
                <c:pt idx="53" formatCode="0.00">
                  <c:v>2.6499999999999986</c:v>
                </c:pt>
                <c:pt idx="54" formatCode="0.00">
                  <c:v>2.6999999999999984</c:v>
                </c:pt>
                <c:pt idx="55" formatCode="0.00">
                  <c:v>2.7499999999999982</c:v>
                </c:pt>
                <c:pt idx="56" formatCode="0.00">
                  <c:v>2.799999999999998</c:v>
                </c:pt>
                <c:pt idx="57" formatCode="0.00">
                  <c:v>2.8499999999999979</c:v>
                </c:pt>
                <c:pt idx="58" formatCode="0.00">
                  <c:v>2.8999999999999977</c:v>
                </c:pt>
                <c:pt idx="59" formatCode="0.00">
                  <c:v>2.9499999999999975</c:v>
                </c:pt>
                <c:pt idx="60" formatCode="0.00">
                  <c:v>2.9999999999999973</c:v>
                </c:pt>
                <c:pt idx="61" formatCode="0.00">
                  <c:v>3.0499999999999972</c:v>
                </c:pt>
                <c:pt idx="62" formatCode="0.00">
                  <c:v>3.099999999999997</c:v>
                </c:pt>
                <c:pt idx="63" formatCode="0.00">
                  <c:v>3.1499999999999968</c:v>
                </c:pt>
              </c:numCache>
            </c:numRef>
          </c:cat>
          <c:val>
            <c:numRef>
              <c:f>'0.1'!$H$3:$H$66</c:f>
              <c:numCache>
                <c:formatCode>0.00E+00</c:formatCode>
                <c:ptCount val="64"/>
                <c:pt idx="0">
                  <c:v>-7.3749999999999996E-2</c:v>
                </c:pt>
                <c:pt idx="1">
                  <c:v>0.67769999999999997</c:v>
                </c:pt>
                <c:pt idx="2">
                  <c:v>6.5170000000000003</c:v>
                </c:pt>
                <c:pt idx="3">
                  <c:v>14.96</c:v>
                </c:pt>
                <c:pt idx="4">
                  <c:v>19.77</c:v>
                </c:pt>
                <c:pt idx="5">
                  <c:v>18.82</c:v>
                </c:pt>
                <c:pt idx="6">
                  <c:v>15.37</c:v>
                </c:pt>
                <c:pt idx="7">
                  <c:v>13.04</c:v>
                </c:pt>
                <c:pt idx="8">
                  <c:v>11.5</c:v>
                </c:pt>
                <c:pt idx="9">
                  <c:v>8.1189999999999998</c:v>
                </c:pt>
                <c:pt idx="10">
                  <c:v>1.7230000000000001</c:v>
                </c:pt>
                <c:pt idx="11">
                  <c:v>-4.7069999999999999</c:v>
                </c:pt>
                <c:pt idx="12">
                  <c:v>-4.2839999999999998</c:v>
                </c:pt>
                <c:pt idx="13">
                  <c:v>1.089</c:v>
                </c:pt>
                <c:pt idx="14">
                  <c:v>4.01</c:v>
                </c:pt>
                <c:pt idx="15">
                  <c:v>1.599</c:v>
                </c:pt>
                <c:pt idx="16">
                  <c:v>-2.1640000000000001</c:v>
                </c:pt>
                <c:pt idx="17">
                  <c:v>-2.5720000000000001</c:v>
                </c:pt>
                <c:pt idx="18">
                  <c:v>0.12379999999999999</c:v>
                </c:pt>
                <c:pt idx="19">
                  <c:v>2.089</c:v>
                </c:pt>
                <c:pt idx="20">
                  <c:v>1.1779999999999999</c:v>
                </c:pt>
                <c:pt idx="21">
                  <c:v>-0.91610000000000003</c:v>
                </c:pt>
                <c:pt idx="22">
                  <c:v>-1.4810000000000001</c:v>
                </c:pt>
                <c:pt idx="23">
                  <c:v>-0.18720000000000001</c:v>
                </c:pt>
                <c:pt idx="24">
                  <c:v>1.0449999999999999</c:v>
                </c:pt>
                <c:pt idx="25">
                  <c:v>0.78449999999999998</c:v>
                </c:pt>
                <c:pt idx="26">
                  <c:v>-0.33929999999999999</c:v>
                </c:pt>
                <c:pt idx="27">
                  <c:v>-0.82120000000000004</c:v>
                </c:pt>
                <c:pt idx="28">
                  <c:v>-0.2356</c:v>
                </c:pt>
                <c:pt idx="29">
                  <c:v>0.499</c:v>
                </c:pt>
                <c:pt idx="30">
                  <c:v>0.4889</c:v>
                </c:pt>
                <c:pt idx="31">
                  <c:v>-9.1990000000000002E-2</c:v>
                </c:pt>
                <c:pt idx="32">
                  <c:v>-0.43909999999999999</c:v>
                </c:pt>
                <c:pt idx="33">
                  <c:v>-0.19570000000000001</c:v>
                </c:pt>
                <c:pt idx="34">
                  <c:v>0.22389999999999999</c:v>
                </c:pt>
                <c:pt idx="35">
                  <c:v>0.2903</c:v>
                </c:pt>
                <c:pt idx="36">
                  <c:v>1.426E-3</c:v>
                </c:pt>
                <c:pt idx="37">
                  <c:v>-0.22570000000000001</c:v>
                </c:pt>
                <c:pt idx="38">
                  <c:v>-0.1396</c:v>
                </c:pt>
                <c:pt idx="39">
                  <c:v>9.2270000000000005E-2</c:v>
                </c:pt>
                <c:pt idx="40">
                  <c:v>0.16470000000000001</c:v>
                </c:pt>
                <c:pt idx="41">
                  <c:v>2.928E-2</c:v>
                </c:pt>
                <c:pt idx="42">
                  <c:v>-0.11210000000000001</c:v>
                </c:pt>
                <c:pt idx="43">
                  <c:v>-9.0190000000000006E-2</c:v>
                </c:pt>
                <c:pt idx="44">
                  <c:v>3.143E-2</c:v>
                </c:pt>
                <c:pt idx="45">
                  <c:v>9.1189999999999993E-2</c:v>
                </c:pt>
                <c:pt idx="46">
                  <c:v>2.9510000000000002E-2</c:v>
                </c:pt>
                <c:pt idx="47">
                  <c:v>-5.1670000000000001E-2</c:v>
                </c:pt>
                <c:pt idx="48">
                  <c:v>-5.6500000000000002E-2</c:v>
                </c:pt>
                <c:pt idx="49">
                  <c:v>8.0029999999999997E-3</c:v>
                </c:pt>
                <c:pt idx="50">
                  <c:v>4.6850000000000003E-2</c:v>
                </c:pt>
                <c:pt idx="51">
                  <c:v>2.4830000000000001E-2</c:v>
                </c:pt>
                <c:pt idx="52">
                  <c:v>-2.4289999999999999E-2</c:v>
                </c:pt>
                <c:pt idx="53">
                  <c:v>-3.117E-2</c:v>
                </c:pt>
                <c:pt idx="54">
                  <c:v>-3.4910000000000002E-3</c:v>
                </c:pt>
                <c:pt idx="55">
                  <c:v>2.622E-2</c:v>
                </c:pt>
                <c:pt idx="56">
                  <c:v>1.4189999999999999E-2</c:v>
                </c:pt>
                <c:pt idx="57">
                  <c:v>-6.5469999999999999E-3</c:v>
                </c:pt>
                <c:pt idx="58">
                  <c:v>-2.145E-2</c:v>
                </c:pt>
                <c:pt idx="59">
                  <c:v>-1.539E-4</c:v>
                </c:pt>
                <c:pt idx="60">
                  <c:v>6.659E-3</c:v>
                </c:pt>
                <c:pt idx="61">
                  <c:v>1.7919999999999998E-2</c:v>
                </c:pt>
                <c:pt idx="62">
                  <c:v>-1.502E-2</c:v>
                </c:pt>
                <c:pt idx="63">
                  <c:v>1.4019999999999999E-2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C-4828-8B95-F20C1AFA6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375711"/>
        <c:axId val="294363647"/>
      </c:lineChart>
      <c:catAx>
        <c:axId val="29437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363647"/>
        <c:crosses val="autoZero"/>
        <c:auto val="1"/>
        <c:lblAlgn val="ctr"/>
        <c:lblOffset val="100"/>
        <c:tickLblSkip val="10"/>
        <c:noMultiLvlLbl val="0"/>
      </c:catAx>
      <c:valAx>
        <c:axId val="2943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u(t)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37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 =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'0.1'!$B$2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'0.1'!$A$3:$A$18</c:f>
              <c:numCache>
                <c:formatCode>General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 formatCode="0.00">
                  <c:v>0.54999999999999993</c:v>
                </c:pt>
                <c:pt idx="12" formatCode="0.00">
                  <c:v>0.6</c:v>
                </c:pt>
                <c:pt idx="13" formatCode="0.00">
                  <c:v>0.65</c:v>
                </c:pt>
                <c:pt idx="14" formatCode="0.00">
                  <c:v>0.70000000000000007</c:v>
                </c:pt>
                <c:pt idx="15" formatCode="0.00">
                  <c:v>0.75000000000000011</c:v>
                </c:pt>
              </c:numCache>
            </c:numRef>
          </c:cat>
          <c:val>
            <c:numRef>
              <c:f>'0.1'!$B$3:$B$18</c:f>
              <c:numCache>
                <c:formatCode>0.00E+00</c:formatCode>
                <c:ptCount val="16"/>
                <c:pt idx="0">
                  <c:v>-2.734</c:v>
                </c:pt>
                <c:pt idx="1">
                  <c:v>-2.0819999999999999</c:v>
                </c:pt>
                <c:pt idx="2">
                  <c:v>6.9119999999999999</c:v>
                </c:pt>
                <c:pt idx="3">
                  <c:v>17.37</c:v>
                </c:pt>
                <c:pt idx="4">
                  <c:v>20.92</c:v>
                </c:pt>
                <c:pt idx="5">
                  <c:v>17.649999999999999</c:v>
                </c:pt>
                <c:pt idx="6">
                  <c:v>13.75</c:v>
                </c:pt>
                <c:pt idx="7">
                  <c:v>12.97</c:v>
                </c:pt>
                <c:pt idx="8">
                  <c:v>12.72</c:v>
                </c:pt>
                <c:pt idx="9">
                  <c:v>8.9260000000000002</c:v>
                </c:pt>
                <c:pt idx="10">
                  <c:v>1.25</c:v>
                </c:pt>
                <c:pt idx="11">
                  <c:v>-5.6189999999999998</c:v>
                </c:pt>
                <c:pt idx="12">
                  <c:v>-4.4820000000000002</c:v>
                </c:pt>
                <c:pt idx="13">
                  <c:v>1.6970000000000001</c:v>
                </c:pt>
                <c:pt idx="14">
                  <c:v>4.5129999999999999</c:v>
                </c:pt>
                <c:pt idx="15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7-4877-A003-2EFA1928D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626271"/>
        <c:axId val="542624191"/>
      </c:lineChart>
      <c:catAx>
        <c:axId val="54262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</a:t>
                </a:r>
                <a:r>
                  <a:rPr lang="pt-BR" baseline="0"/>
                  <a:t>empo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624191"/>
        <c:crosses val="autoZero"/>
        <c:auto val="1"/>
        <c:lblAlgn val="ctr"/>
        <c:lblOffset val="100"/>
        <c:tickLblSkip val="5"/>
        <c:noMultiLvlLbl val="0"/>
      </c:catAx>
      <c:valAx>
        <c:axId val="5426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u(t)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62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 =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'0.1'!$E$2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'0.1'!$D$3:$D$34</c:f>
              <c:numCache>
                <c:formatCode>General</c:formatCode>
                <c:ptCount val="3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 formatCode="0.00">
                  <c:v>0.80000000000000016</c:v>
                </c:pt>
                <c:pt idx="17" formatCode="0.00">
                  <c:v>0.8500000000000002</c:v>
                </c:pt>
                <c:pt idx="18" formatCode="0.00">
                  <c:v>0.90000000000000024</c:v>
                </c:pt>
                <c:pt idx="19" formatCode="0.00">
                  <c:v>0.95000000000000029</c:v>
                </c:pt>
                <c:pt idx="20" formatCode="0.00">
                  <c:v>1.0000000000000002</c:v>
                </c:pt>
                <c:pt idx="21" formatCode="0.00">
                  <c:v>1.0500000000000003</c:v>
                </c:pt>
                <c:pt idx="22" formatCode="0.00">
                  <c:v>1.1000000000000003</c:v>
                </c:pt>
                <c:pt idx="23" formatCode="0.00">
                  <c:v>1.1500000000000004</c:v>
                </c:pt>
                <c:pt idx="24" formatCode="0.00">
                  <c:v>1.2000000000000004</c:v>
                </c:pt>
                <c:pt idx="25" formatCode="0.00">
                  <c:v>1.2500000000000004</c:v>
                </c:pt>
                <c:pt idx="26" formatCode="0.00">
                  <c:v>1.3000000000000005</c:v>
                </c:pt>
                <c:pt idx="27" formatCode="0.00">
                  <c:v>1.3500000000000005</c:v>
                </c:pt>
                <c:pt idx="28" formatCode="0.00">
                  <c:v>1.4000000000000006</c:v>
                </c:pt>
                <c:pt idx="29" formatCode="0.00">
                  <c:v>1.4500000000000006</c:v>
                </c:pt>
                <c:pt idx="30" formatCode="0.00">
                  <c:v>1.5000000000000007</c:v>
                </c:pt>
                <c:pt idx="31" formatCode="0.00">
                  <c:v>1.5500000000000007</c:v>
                </c:pt>
              </c:numCache>
            </c:numRef>
          </c:cat>
          <c:val>
            <c:numRef>
              <c:f>'0.1'!$E$3:$E$34</c:f>
              <c:numCache>
                <c:formatCode>0.00E+00</c:formatCode>
                <c:ptCount val="32"/>
                <c:pt idx="0">
                  <c:v>-0.51280000000000003</c:v>
                </c:pt>
                <c:pt idx="1">
                  <c:v>0.48199999999999998</c:v>
                </c:pt>
                <c:pt idx="2">
                  <c:v>6.7409999999999997</c:v>
                </c:pt>
                <c:pt idx="3">
                  <c:v>15.25</c:v>
                </c:pt>
                <c:pt idx="4">
                  <c:v>19.77</c:v>
                </c:pt>
                <c:pt idx="5">
                  <c:v>18.600000000000001</c:v>
                </c:pt>
                <c:pt idx="6">
                  <c:v>15.23</c:v>
                </c:pt>
                <c:pt idx="7">
                  <c:v>13.13</c:v>
                </c:pt>
                <c:pt idx="8">
                  <c:v>11.66</c:v>
                </c:pt>
                <c:pt idx="9">
                  <c:v>8.1479999999999997</c:v>
                </c:pt>
                <c:pt idx="10">
                  <c:v>1.611</c:v>
                </c:pt>
                <c:pt idx="11">
                  <c:v>-4.7969999999999997</c:v>
                </c:pt>
                <c:pt idx="12">
                  <c:v>-4.2530000000000001</c:v>
                </c:pt>
                <c:pt idx="13">
                  <c:v>1.18</c:v>
                </c:pt>
                <c:pt idx="14">
                  <c:v>4.04</c:v>
                </c:pt>
                <c:pt idx="15">
                  <c:v>1.548</c:v>
                </c:pt>
                <c:pt idx="16">
                  <c:v>-2.2210000000000001</c:v>
                </c:pt>
                <c:pt idx="17">
                  <c:v>-2.5640000000000001</c:v>
                </c:pt>
                <c:pt idx="18">
                  <c:v>0.17069999999999999</c:v>
                </c:pt>
                <c:pt idx="19">
                  <c:v>2.1139999999999999</c:v>
                </c:pt>
                <c:pt idx="20">
                  <c:v>1.1539999999999999</c:v>
                </c:pt>
                <c:pt idx="21">
                  <c:v>-0.94730000000000003</c:v>
                </c:pt>
                <c:pt idx="22">
                  <c:v>-1.4850000000000001</c:v>
                </c:pt>
                <c:pt idx="23">
                  <c:v>-0.161</c:v>
                </c:pt>
                <c:pt idx="24">
                  <c:v>1.06</c:v>
                </c:pt>
                <c:pt idx="25">
                  <c:v>0.77790000000000004</c:v>
                </c:pt>
                <c:pt idx="26">
                  <c:v>-0.36080000000000001</c:v>
                </c:pt>
                <c:pt idx="27">
                  <c:v>-0.82140000000000002</c:v>
                </c:pt>
                <c:pt idx="28">
                  <c:v>-0.22900000000000001</c:v>
                </c:pt>
                <c:pt idx="29">
                  <c:v>0.51690000000000003</c:v>
                </c:pt>
                <c:pt idx="30">
                  <c:v>0.47389999999999999</c:v>
                </c:pt>
                <c:pt idx="31">
                  <c:v>-7.7969999999999998E-2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6-493C-8226-DE580E1E9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462543"/>
        <c:axId val="456463791"/>
      </c:lineChart>
      <c:catAx>
        <c:axId val="45646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463791"/>
        <c:crosses val="autoZero"/>
        <c:auto val="1"/>
        <c:lblAlgn val="ctr"/>
        <c:lblOffset val="100"/>
        <c:tickLblSkip val="5"/>
        <c:noMultiLvlLbl val="0"/>
      </c:catAx>
      <c:valAx>
        <c:axId val="4564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u(t)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46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</a:t>
            </a:r>
            <a:r>
              <a:rPr lang="pt-BR" baseline="0"/>
              <a:t> 128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'0.1'!$K$2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'0.1'!$J$3:$J$130</c:f>
              <c:numCache>
                <c:formatCode>General</c:formatCode>
                <c:ptCount val="12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 formatCode="0.00">
                  <c:v>3.1999999999999966</c:v>
                </c:pt>
                <c:pt idx="65" formatCode="0.00">
                  <c:v>3.2499999999999964</c:v>
                </c:pt>
                <c:pt idx="66" formatCode="0.00">
                  <c:v>3.2999999999999963</c:v>
                </c:pt>
                <c:pt idx="67" formatCode="0.00">
                  <c:v>3.3499999999999961</c:v>
                </c:pt>
                <c:pt idx="68" formatCode="0.00">
                  <c:v>3.3999999999999959</c:v>
                </c:pt>
                <c:pt idx="69" formatCode="0.00">
                  <c:v>3.4499999999999957</c:v>
                </c:pt>
                <c:pt idx="70" formatCode="0.00">
                  <c:v>3.4999999999999956</c:v>
                </c:pt>
                <c:pt idx="71" formatCode="0.00">
                  <c:v>3.5499999999999954</c:v>
                </c:pt>
                <c:pt idx="72" formatCode="0.00">
                  <c:v>3.5999999999999952</c:v>
                </c:pt>
                <c:pt idx="73" formatCode="0.00">
                  <c:v>3.649999999999995</c:v>
                </c:pt>
                <c:pt idx="74" formatCode="0.00">
                  <c:v>3.6999999999999948</c:v>
                </c:pt>
                <c:pt idx="75" formatCode="0.00">
                  <c:v>3.7499999999999947</c:v>
                </c:pt>
                <c:pt idx="76" formatCode="0.00">
                  <c:v>3.7999999999999945</c:v>
                </c:pt>
                <c:pt idx="77" formatCode="0.00">
                  <c:v>3.8499999999999943</c:v>
                </c:pt>
                <c:pt idx="78" formatCode="0.00">
                  <c:v>3.8999999999999941</c:v>
                </c:pt>
                <c:pt idx="79" formatCode="0.00">
                  <c:v>3.949999999999994</c:v>
                </c:pt>
                <c:pt idx="80" formatCode="0.00">
                  <c:v>3.9999999999999938</c:v>
                </c:pt>
                <c:pt idx="81" formatCode="0.00">
                  <c:v>4.0499999999999936</c:v>
                </c:pt>
                <c:pt idx="82" formatCode="0.00">
                  <c:v>4.0999999999999934</c:v>
                </c:pt>
                <c:pt idx="83" formatCode="0.00">
                  <c:v>4.1499999999999932</c:v>
                </c:pt>
                <c:pt idx="84" formatCode="0.00">
                  <c:v>4.1999999999999931</c:v>
                </c:pt>
                <c:pt idx="85" formatCode="0.00">
                  <c:v>4.2499999999999929</c:v>
                </c:pt>
                <c:pt idx="86" formatCode="0.00">
                  <c:v>4.2999999999999927</c:v>
                </c:pt>
                <c:pt idx="87" formatCode="0.00">
                  <c:v>4.3499999999999925</c:v>
                </c:pt>
                <c:pt idx="88" formatCode="0.00">
                  <c:v>4.3999999999999924</c:v>
                </c:pt>
                <c:pt idx="89" formatCode="0.00">
                  <c:v>4.4499999999999922</c:v>
                </c:pt>
                <c:pt idx="90" formatCode="0.00">
                  <c:v>4.499999999999992</c:v>
                </c:pt>
                <c:pt idx="91" formatCode="0.00">
                  <c:v>4.5499999999999918</c:v>
                </c:pt>
                <c:pt idx="92" formatCode="0.00">
                  <c:v>4.5999999999999917</c:v>
                </c:pt>
                <c:pt idx="93" formatCode="0.00">
                  <c:v>4.6499999999999915</c:v>
                </c:pt>
                <c:pt idx="94" formatCode="0.00">
                  <c:v>4.6999999999999913</c:v>
                </c:pt>
                <c:pt idx="95" formatCode="0.00">
                  <c:v>4.7499999999999911</c:v>
                </c:pt>
                <c:pt idx="96" formatCode="0.00">
                  <c:v>4.7999999999999909</c:v>
                </c:pt>
                <c:pt idx="97" formatCode="0.00">
                  <c:v>4.8499999999999908</c:v>
                </c:pt>
                <c:pt idx="98" formatCode="0.00">
                  <c:v>4.8999999999999906</c:v>
                </c:pt>
                <c:pt idx="99" formatCode="0.00">
                  <c:v>4.9499999999999904</c:v>
                </c:pt>
                <c:pt idx="100" formatCode="0.00">
                  <c:v>4.9999999999999902</c:v>
                </c:pt>
                <c:pt idx="101" formatCode="0.00">
                  <c:v>5.0499999999999901</c:v>
                </c:pt>
                <c:pt idx="102" formatCode="0.00">
                  <c:v>5.0999999999999899</c:v>
                </c:pt>
                <c:pt idx="103" formatCode="0.00">
                  <c:v>5.1499999999999897</c:v>
                </c:pt>
                <c:pt idx="104" formatCode="0.00">
                  <c:v>5.1999999999999895</c:v>
                </c:pt>
                <c:pt idx="105" formatCode="0.00">
                  <c:v>5.2499999999999893</c:v>
                </c:pt>
                <c:pt idx="106" formatCode="0.00">
                  <c:v>5.2999999999999892</c:v>
                </c:pt>
                <c:pt idx="107" formatCode="0.00">
                  <c:v>5.349999999999989</c:v>
                </c:pt>
                <c:pt idx="108" formatCode="0.00">
                  <c:v>5.3999999999999888</c:v>
                </c:pt>
                <c:pt idx="109" formatCode="0.00">
                  <c:v>5.4499999999999886</c:v>
                </c:pt>
                <c:pt idx="110" formatCode="0.00">
                  <c:v>5.4999999999999885</c:v>
                </c:pt>
                <c:pt idx="111" formatCode="0.00">
                  <c:v>5.5499999999999883</c:v>
                </c:pt>
                <c:pt idx="112" formatCode="0.00">
                  <c:v>5.5999999999999881</c:v>
                </c:pt>
                <c:pt idx="113" formatCode="0.00">
                  <c:v>5.6499999999999879</c:v>
                </c:pt>
                <c:pt idx="114" formatCode="0.00">
                  <c:v>5.6999999999999877</c:v>
                </c:pt>
                <c:pt idx="115" formatCode="0.00">
                  <c:v>5.7499999999999876</c:v>
                </c:pt>
                <c:pt idx="116" formatCode="0.00">
                  <c:v>5.7999999999999874</c:v>
                </c:pt>
                <c:pt idx="117" formatCode="0.00">
                  <c:v>5.8499999999999872</c:v>
                </c:pt>
                <c:pt idx="118" formatCode="0.00">
                  <c:v>5.899999999999987</c:v>
                </c:pt>
                <c:pt idx="119" formatCode="0.00">
                  <c:v>5.9499999999999869</c:v>
                </c:pt>
                <c:pt idx="120" formatCode="0.00">
                  <c:v>5.9999999999999867</c:v>
                </c:pt>
                <c:pt idx="121" formatCode="0.00">
                  <c:v>6.0499999999999865</c:v>
                </c:pt>
                <c:pt idx="122" formatCode="0.00">
                  <c:v>6.0999999999999863</c:v>
                </c:pt>
                <c:pt idx="123" formatCode="0.00">
                  <c:v>6.1499999999999861</c:v>
                </c:pt>
                <c:pt idx="124" formatCode="0.00">
                  <c:v>6.199999999999986</c:v>
                </c:pt>
                <c:pt idx="125" formatCode="0.00">
                  <c:v>6.2499999999999858</c:v>
                </c:pt>
                <c:pt idx="126" formatCode="0.00">
                  <c:v>6.2999999999999856</c:v>
                </c:pt>
                <c:pt idx="127" formatCode="0.00">
                  <c:v>6.3499999999999854</c:v>
                </c:pt>
              </c:numCache>
            </c:numRef>
          </c:cat>
          <c:val>
            <c:numRef>
              <c:f>'0.1'!$K$3:$K$130</c:f>
              <c:numCache>
                <c:formatCode>0.00E+00</c:formatCode>
                <c:ptCount val="128"/>
                <c:pt idx="0">
                  <c:v>-6.9930000000000006E-2</c:v>
                </c:pt>
                <c:pt idx="1">
                  <c:v>0.67220000000000002</c:v>
                </c:pt>
                <c:pt idx="2">
                  <c:v>6.5110000000000001</c:v>
                </c:pt>
                <c:pt idx="3">
                  <c:v>14.96</c:v>
                </c:pt>
                <c:pt idx="4">
                  <c:v>19.77</c:v>
                </c:pt>
                <c:pt idx="5">
                  <c:v>18.829999999999998</c:v>
                </c:pt>
                <c:pt idx="6">
                  <c:v>15.37</c:v>
                </c:pt>
                <c:pt idx="7">
                  <c:v>13.04</c:v>
                </c:pt>
                <c:pt idx="8">
                  <c:v>11.5</c:v>
                </c:pt>
                <c:pt idx="9">
                  <c:v>8.1219999999999999</c:v>
                </c:pt>
                <c:pt idx="10">
                  <c:v>1.7250000000000001</c:v>
                </c:pt>
                <c:pt idx="11">
                  <c:v>-4.7080000000000002</c:v>
                </c:pt>
                <c:pt idx="12">
                  <c:v>-4.2859999999999996</c:v>
                </c:pt>
                <c:pt idx="13">
                  <c:v>1.0880000000000001</c:v>
                </c:pt>
                <c:pt idx="14">
                  <c:v>4.0110000000000001</c:v>
                </c:pt>
                <c:pt idx="15">
                  <c:v>1.6</c:v>
                </c:pt>
                <c:pt idx="16">
                  <c:v>-2.165</c:v>
                </c:pt>
                <c:pt idx="17">
                  <c:v>-2.573</c:v>
                </c:pt>
                <c:pt idx="18">
                  <c:v>0.1236</c:v>
                </c:pt>
                <c:pt idx="19">
                  <c:v>2.089</c:v>
                </c:pt>
                <c:pt idx="20">
                  <c:v>1.179</c:v>
                </c:pt>
                <c:pt idx="21">
                  <c:v>-0.91639999999999999</c:v>
                </c:pt>
                <c:pt idx="22">
                  <c:v>-1.482</c:v>
                </c:pt>
                <c:pt idx="23">
                  <c:v>-0.18779999999999999</c:v>
                </c:pt>
                <c:pt idx="24">
                  <c:v>1.046</c:v>
                </c:pt>
                <c:pt idx="25">
                  <c:v>0.78459999999999996</c:v>
                </c:pt>
                <c:pt idx="26">
                  <c:v>-0.33900000000000002</c:v>
                </c:pt>
                <c:pt idx="27">
                  <c:v>-0.82179999999999997</c:v>
                </c:pt>
                <c:pt idx="28">
                  <c:v>-0.2356</c:v>
                </c:pt>
                <c:pt idx="29">
                  <c:v>0.49880000000000002</c:v>
                </c:pt>
                <c:pt idx="30">
                  <c:v>0.48949999999999999</c:v>
                </c:pt>
                <c:pt idx="31">
                  <c:v>-9.2280000000000001E-2</c:v>
                </c:pt>
                <c:pt idx="32">
                  <c:v>-0.43880000000000002</c:v>
                </c:pt>
                <c:pt idx="33">
                  <c:v>-0.19620000000000001</c:v>
                </c:pt>
                <c:pt idx="34">
                  <c:v>0.2243</c:v>
                </c:pt>
                <c:pt idx="35">
                  <c:v>0.28999999999999998</c:v>
                </c:pt>
                <c:pt idx="36">
                  <c:v>1.946E-3</c:v>
                </c:pt>
                <c:pt idx="37">
                  <c:v>-0.2263</c:v>
                </c:pt>
                <c:pt idx="38">
                  <c:v>-0.13919999999999999</c:v>
                </c:pt>
                <c:pt idx="39">
                  <c:v>9.1719999999999996E-2</c:v>
                </c:pt>
                <c:pt idx="40">
                  <c:v>0.16539999999999999</c:v>
                </c:pt>
                <c:pt idx="41">
                  <c:v>2.8709999999999999E-2</c:v>
                </c:pt>
                <c:pt idx="42">
                  <c:v>-0.1115</c:v>
                </c:pt>
                <c:pt idx="43">
                  <c:v>-9.0910000000000005E-2</c:v>
                </c:pt>
                <c:pt idx="44">
                  <c:v>3.2140000000000002E-2</c:v>
                </c:pt>
                <c:pt idx="45">
                  <c:v>9.0450000000000003E-2</c:v>
                </c:pt>
                <c:pt idx="46">
                  <c:v>3.0360000000000002E-2</c:v>
                </c:pt>
                <c:pt idx="47">
                  <c:v>-5.2549999999999999E-2</c:v>
                </c:pt>
                <c:pt idx="48">
                  <c:v>-5.5570000000000001E-2</c:v>
                </c:pt>
                <c:pt idx="49">
                  <c:v>6.9690000000000004E-3</c:v>
                </c:pt>
                <c:pt idx="50">
                  <c:v>4.7980000000000002E-2</c:v>
                </c:pt>
                <c:pt idx="51">
                  <c:v>2.3630000000000002E-2</c:v>
                </c:pt>
                <c:pt idx="52">
                  <c:v>-2.2950000000000002E-2</c:v>
                </c:pt>
                <c:pt idx="53">
                  <c:v>-3.2669999999999998E-2</c:v>
                </c:pt>
                <c:pt idx="54">
                  <c:v>-1.8289999999999999E-3</c:v>
                </c:pt>
                <c:pt idx="55">
                  <c:v>2.4330000000000001E-2</c:v>
                </c:pt>
                <c:pt idx="56">
                  <c:v>1.6389999999999998E-2</c:v>
                </c:pt>
                <c:pt idx="57">
                  <c:v>-9.1269999999999997E-3</c:v>
                </c:pt>
                <c:pt idx="58">
                  <c:v>-1.8329999999999999E-2</c:v>
                </c:pt>
                <c:pt idx="59">
                  <c:v>-4.0930000000000003E-3</c:v>
                </c:pt>
                <c:pt idx="60">
                  <c:v>1.188E-2</c:v>
                </c:pt>
                <c:pt idx="61">
                  <c:v>1.044E-2</c:v>
                </c:pt>
                <c:pt idx="62">
                  <c:v>-2.9320000000000001E-3</c:v>
                </c:pt>
                <c:pt idx="63">
                  <c:v>-9.9369999999999997E-3</c:v>
                </c:pt>
                <c:pt idx="64">
                  <c:v>-3.8170000000000001E-3</c:v>
                </c:pt>
                <c:pt idx="65">
                  <c:v>5.5139999999999998E-3</c:v>
                </c:pt>
                <c:pt idx="66">
                  <c:v>6.2680000000000001E-3</c:v>
                </c:pt>
                <c:pt idx="67">
                  <c:v>-3.8519999999999998E-4</c:v>
                </c:pt>
                <c:pt idx="68">
                  <c:v>-5.2659999999999998E-3</c:v>
                </c:pt>
                <c:pt idx="69">
                  <c:v>-2.7680000000000001E-3</c:v>
                </c:pt>
                <c:pt idx="70">
                  <c:v>2.2680000000000001E-3</c:v>
                </c:pt>
                <c:pt idx="71">
                  <c:v>3.7360000000000002E-3</c:v>
                </c:pt>
                <c:pt idx="72">
                  <c:v>3.0019999999999998E-4</c:v>
                </c:pt>
                <c:pt idx="73">
                  <c:v>-2.5149999999999999E-3</c:v>
                </c:pt>
                <c:pt idx="74">
                  <c:v>-2.0170000000000001E-3</c:v>
                </c:pt>
                <c:pt idx="75">
                  <c:v>1.0059999999999999E-3</c:v>
                </c:pt>
                <c:pt idx="76">
                  <c:v>1.903E-3</c:v>
                </c:pt>
                <c:pt idx="77">
                  <c:v>6.8590000000000003E-4</c:v>
                </c:pt>
                <c:pt idx="78">
                  <c:v>-1.405E-3</c:v>
                </c:pt>
                <c:pt idx="79">
                  <c:v>-1.0380000000000001E-3</c:v>
                </c:pt>
                <c:pt idx="80">
                  <c:v>8.6080000000000003E-5</c:v>
                </c:pt>
                <c:pt idx="81">
                  <c:v>1.2689999999999999E-3</c:v>
                </c:pt>
                <c:pt idx="82">
                  <c:v>2.7839999999999999E-4</c:v>
                </c:pt>
                <c:pt idx="83">
                  <c:v>-3.6939999999999998E-4</c:v>
                </c:pt>
                <c:pt idx="84">
                  <c:v>-9.232E-4</c:v>
                </c:pt>
                <c:pt idx="85">
                  <c:v>2.321E-4</c:v>
                </c:pt>
                <c:pt idx="86">
                  <c:v>3.3040000000000001E-4</c:v>
                </c:pt>
                <c:pt idx="87">
                  <c:v>5.8219999999999995E-4</c:v>
                </c:pt>
                <c:pt idx="88">
                  <c:v>-4.9470000000000004E-4</c:v>
                </c:pt>
                <c:pt idx="89">
                  <c:v>-1.3579999999999999E-4</c:v>
                </c:pt>
                <c:pt idx="90">
                  <c:v>-3.4900000000000003E-4</c:v>
                </c:pt>
                <c:pt idx="91">
                  <c:v>5.7939999999999999E-4</c:v>
                </c:pt>
                <c:pt idx="92">
                  <c:v>-9.3369999999999995E-5</c:v>
                </c:pt>
                <c:pt idx="93">
                  <c:v>2.453E-4</c:v>
                </c:pt>
                <c:pt idx="94">
                  <c:v>-5.7030000000000004E-4</c:v>
                </c:pt>
                <c:pt idx="95">
                  <c:v>2.92E-4</c:v>
                </c:pt>
                <c:pt idx="96">
                  <c:v>-2.4850000000000002E-4</c:v>
                </c:pt>
                <c:pt idx="97">
                  <c:v>5.3609999999999997E-4</c:v>
                </c:pt>
                <c:pt idx="98">
                  <c:v>-4.4030000000000002E-4</c:v>
                </c:pt>
                <c:pt idx="99">
                  <c:v>3.2200000000000002E-4</c:v>
                </c:pt>
                <c:pt idx="100">
                  <c:v>-5.2050000000000002E-4</c:v>
                </c:pt>
                <c:pt idx="101">
                  <c:v>5.4659999999999995E-4</c:v>
                </c:pt>
                <c:pt idx="102">
                  <c:v>-4.3370000000000003E-4</c:v>
                </c:pt>
                <c:pt idx="103">
                  <c:v>5.4480000000000002E-4</c:v>
                </c:pt>
                <c:pt idx="104">
                  <c:v>-6.3270000000000004E-4</c:v>
                </c:pt>
                <c:pt idx="105">
                  <c:v>5.6490000000000002E-4</c:v>
                </c:pt>
                <c:pt idx="106">
                  <c:v>-6.1649999999999997E-4</c:v>
                </c:pt>
                <c:pt idx="107">
                  <c:v>7.2420000000000004E-4</c:v>
                </c:pt>
                <c:pt idx="108">
                  <c:v>-7.1239999999999997E-4</c:v>
                </c:pt>
                <c:pt idx="109">
                  <c:v>7.3930000000000003E-4</c:v>
                </c:pt>
                <c:pt idx="110">
                  <c:v>-8.474E-4</c:v>
                </c:pt>
                <c:pt idx="111">
                  <c:v>8.8909999999999998E-4</c:v>
                </c:pt>
                <c:pt idx="112">
                  <c:v>-9.2369999999999996E-4</c:v>
                </c:pt>
                <c:pt idx="113">
                  <c:v>1.034E-3</c:v>
                </c:pt>
                <c:pt idx="114">
                  <c:v>-1.127E-3</c:v>
                </c:pt>
                <c:pt idx="115">
                  <c:v>1.2019999999999999E-3</c:v>
                </c:pt>
                <c:pt idx="116">
                  <c:v>-1.338E-3</c:v>
                </c:pt>
                <c:pt idx="117">
                  <c:v>1.5E-3</c:v>
                </c:pt>
                <c:pt idx="118">
                  <c:v>-1.6609999999999999E-3</c:v>
                </c:pt>
                <c:pt idx="119">
                  <c:v>1.8890000000000001E-3</c:v>
                </c:pt>
                <c:pt idx="120">
                  <c:v>-2.1979999999999999E-3</c:v>
                </c:pt>
                <c:pt idx="121">
                  <c:v>2.5799999999999998E-3</c:v>
                </c:pt>
                <c:pt idx="122">
                  <c:v>-3.1210000000000001E-3</c:v>
                </c:pt>
                <c:pt idx="123">
                  <c:v>3.9399999999999999E-3</c:v>
                </c:pt>
                <c:pt idx="124">
                  <c:v>-5.2199999999999998E-3</c:v>
                </c:pt>
                <c:pt idx="125">
                  <c:v>7.4729999999999996E-3</c:v>
                </c:pt>
                <c:pt idx="126">
                  <c:v>-1.209E-2</c:v>
                </c:pt>
                <c:pt idx="127">
                  <c:v>2.3959999999999999E-2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5-4C96-A0C4-6A8A48CC2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491679"/>
        <c:axId val="549486687"/>
      </c:lineChart>
      <c:catAx>
        <c:axId val="54949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486687"/>
        <c:crosses val="autoZero"/>
        <c:auto val="1"/>
        <c:lblAlgn val="ctr"/>
        <c:lblOffset val="100"/>
        <c:tickLblSkip val="15"/>
        <c:noMultiLvlLbl val="0"/>
      </c:catAx>
      <c:valAx>
        <c:axId val="5494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u(t)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49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'0.02'!$B$2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'0.02'!$A$3:$A$18</c:f>
              <c:numCache>
                <c:formatCode>General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 formatCode="0.00">
                  <c:v>0.54999999999999993</c:v>
                </c:pt>
                <c:pt idx="12" formatCode="0.00">
                  <c:v>0.6</c:v>
                </c:pt>
                <c:pt idx="13" formatCode="0.00">
                  <c:v>0.65</c:v>
                </c:pt>
                <c:pt idx="14" formatCode="0.00">
                  <c:v>0.70000000000000007</c:v>
                </c:pt>
                <c:pt idx="15" formatCode="0.00">
                  <c:v>0.75000000000000011</c:v>
                </c:pt>
              </c:numCache>
            </c:numRef>
          </c:cat>
          <c:val>
            <c:numRef>
              <c:f>'0.02'!$B$3:$B$18</c:f>
              <c:numCache>
                <c:formatCode>0.00E+00</c:formatCode>
                <c:ptCount val="16"/>
                <c:pt idx="0">
                  <c:v>-11.59</c:v>
                </c:pt>
                <c:pt idx="1">
                  <c:v>-2.5739999999999998</c:v>
                </c:pt>
                <c:pt idx="2">
                  <c:v>15.85</c:v>
                </c:pt>
                <c:pt idx="3">
                  <c:v>25.54</c:v>
                </c:pt>
                <c:pt idx="4">
                  <c:v>19.05</c:v>
                </c:pt>
                <c:pt idx="5">
                  <c:v>8.5939999999999994</c:v>
                </c:pt>
                <c:pt idx="6">
                  <c:v>8.8420000000000005</c:v>
                </c:pt>
                <c:pt idx="7">
                  <c:v>17.95</c:v>
                </c:pt>
                <c:pt idx="8">
                  <c:v>20.66</c:v>
                </c:pt>
                <c:pt idx="9">
                  <c:v>9.1389999999999993</c:v>
                </c:pt>
                <c:pt idx="10">
                  <c:v>-7.1630000000000003</c:v>
                </c:pt>
                <c:pt idx="11">
                  <c:v>-12.72</c:v>
                </c:pt>
                <c:pt idx="12">
                  <c:v>-1.7</c:v>
                </c:pt>
                <c:pt idx="13">
                  <c:v>11.03</c:v>
                </c:pt>
                <c:pt idx="14">
                  <c:v>8.8919999999999995</c:v>
                </c:pt>
                <c:pt idx="15">
                  <c:v>-4.57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5-49BC-B642-B35597783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496255"/>
        <c:axId val="549497503"/>
      </c:lineChart>
      <c:catAx>
        <c:axId val="54949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497503"/>
        <c:crosses val="autoZero"/>
        <c:auto val="1"/>
        <c:lblAlgn val="ctr"/>
        <c:lblOffset val="100"/>
        <c:tickLblSkip val="5"/>
        <c:noMultiLvlLbl val="0"/>
      </c:catAx>
      <c:valAx>
        <c:axId val="5494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u(t)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49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 = 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'0.02'!$E$2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'0.02'!$D$3:$D$34</c:f>
              <c:numCache>
                <c:formatCode>General</c:formatCode>
                <c:ptCount val="3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 formatCode="0.00">
                  <c:v>0.80000000000000016</c:v>
                </c:pt>
                <c:pt idx="17" formatCode="0.00">
                  <c:v>0.8500000000000002</c:v>
                </c:pt>
                <c:pt idx="18" formatCode="0.00">
                  <c:v>0.90000000000000024</c:v>
                </c:pt>
                <c:pt idx="19" formatCode="0.00">
                  <c:v>0.95000000000000029</c:v>
                </c:pt>
                <c:pt idx="20" formatCode="0.00">
                  <c:v>1.0000000000000002</c:v>
                </c:pt>
                <c:pt idx="21" formatCode="0.00">
                  <c:v>1.0500000000000003</c:v>
                </c:pt>
                <c:pt idx="22" formatCode="0.00">
                  <c:v>1.1000000000000003</c:v>
                </c:pt>
                <c:pt idx="23" formatCode="0.00">
                  <c:v>1.1500000000000004</c:v>
                </c:pt>
                <c:pt idx="24" formatCode="0.00">
                  <c:v>1.2000000000000004</c:v>
                </c:pt>
                <c:pt idx="25" formatCode="0.00">
                  <c:v>1.2500000000000004</c:v>
                </c:pt>
                <c:pt idx="26" formatCode="0.00">
                  <c:v>1.3000000000000005</c:v>
                </c:pt>
                <c:pt idx="27" formatCode="0.00">
                  <c:v>1.3500000000000005</c:v>
                </c:pt>
                <c:pt idx="28" formatCode="0.00">
                  <c:v>1.4000000000000006</c:v>
                </c:pt>
                <c:pt idx="29" formatCode="0.00">
                  <c:v>1.4500000000000006</c:v>
                </c:pt>
                <c:pt idx="30" formatCode="0.00">
                  <c:v>1.5000000000000007</c:v>
                </c:pt>
                <c:pt idx="31" formatCode="0.00">
                  <c:v>1.5500000000000007</c:v>
                </c:pt>
              </c:numCache>
            </c:numRef>
          </c:cat>
          <c:val>
            <c:numRef>
              <c:f>'0.02'!$E$3:$E$34</c:f>
              <c:numCache>
                <c:formatCode>0.00E+00</c:formatCode>
                <c:ptCount val="32"/>
                <c:pt idx="0">
                  <c:v>-4.4379999999999997</c:v>
                </c:pt>
                <c:pt idx="1">
                  <c:v>1.4219999999999999</c:v>
                </c:pt>
                <c:pt idx="2">
                  <c:v>11.7</c:v>
                </c:pt>
                <c:pt idx="3">
                  <c:v>18.97</c:v>
                </c:pt>
                <c:pt idx="4">
                  <c:v>18.670000000000002</c:v>
                </c:pt>
                <c:pt idx="5">
                  <c:v>14.59</c:v>
                </c:pt>
                <c:pt idx="6">
                  <c:v>13.18</c:v>
                </c:pt>
                <c:pt idx="7">
                  <c:v>15.11</c:v>
                </c:pt>
                <c:pt idx="8">
                  <c:v>14.66</c:v>
                </c:pt>
                <c:pt idx="9">
                  <c:v>7.8559999999999999</c:v>
                </c:pt>
                <c:pt idx="10">
                  <c:v>-2.2890000000000001</c:v>
                </c:pt>
                <c:pt idx="11">
                  <c:v>-8.2799999999999994</c:v>
                </c:pt>
                <c:pt idx="12">
                  <c:v>-3.3889999999999998</c:v>
                </c:pt>
                <c:pt idx="13">
                  <c:v>5.6689999999999996</c:v>
                </c:pt>
                <c:pt idx="14">
                  <c:v>6.9669999999999996</c:v>
                </c:pt>
                <c:pt idx="15">
                  <c:v>-0.77349999999999997</c:v>
                </c:pt>
                <c:pt idx="16">
                  <c:v>-7.1529999999999996</c:v>
                </c:pt>
                <c:pt idx="17">
                  <c:v>-3.996</c:v>
                </c:pt>
                <c:pt idx="18">
                  <c:v>4.1589999999999998</c:v>
                </c:pt>
                <c:pt idx="19">
                  <c:v>6.5640000000000001</c:v>
                </c:pt>
                <c:pt idx="20">
                  <c:v>0.3841</c:v>
                </c:pt>
                <c:pt idx="21">
                  <c:v>-5.992</c:v>
                </c:pt>
                <c:pt idx="22">
                  <c:v>-4.3390000000000004</c:v>
                </c:pt>
                <c:pt idx="23">
                  <c:v>2.8359999999999999</c:v>
                </c:pt>
                <c:pt idx="24">
                  <c:v>6.0060000000000002</c:v>
                </c:pt>
                <c:pt idx="25">
                  <c:v>1.2829999999999999</c:v>
                </c:pt>
                <c:pt idx="26">
                  <c:v>-4.8739999999999997</c:v>
                </c:pt>
                <c:pt idx="27">
                  <c:v>-4.444</c:v>
                </c:pt>
                <c:pt idx="28">
                  <c:v>1.6890000000000001</c:v>
                </c:pt>
                <c:pt idx="29">
                  <c:v>5.3620000000000001</c:v>
                </c:pt>
                <c:pt idx="30">
                  <c:v>1.925</c:v>
                </c:pt>
                <c:pt idx="31">
                  <c:v>-3.7959999999999998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9-40F2-86E5-BB0D420EE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749039"/>
        <c:axId val="895746127"/>
      </c:lineChart>
      <c:catAx>
        <c:axId val="89574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</a:t>
                </a:r>
                <a:r>
                  <a:rPr lang="pt-BR" baseline="0"/>
                  <a:t>empo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746127"/>
        <c:crosses val="autoZero"/>
        <c:auto val="1"/>
        <c:lblAlgn val="ctr"/>
        <c:lblOffset val="100"/>
        <c:tickLblSkip val="10"/>
        <c:noMultiLvlLbl val="0"/>
      </c:catAx>
      <c:valAx>
        <c:axId val="8957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u(t)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74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'0.02'!$H$2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'0.02'!$G$3:$G$66</c:f>
              <c:numCache>
                <c:formatCode>General</c:formatCode>
                <c:ptCount val="6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 formatCode="0.00">
                  <c:v>1.6000000000000008</c:v>
                </c:pt>
                <c:pt idx="33" formatCode="0.00">
                  <c:v>1.6500000000000008</c:v>
                </c:pt>
                <c:pt idx="34" formatCode="0.00">
                  <c:v>1.7000000000000008</c:v>
                </c:pt>
                <c:pt idx="35" formatCode="0.00">
                  <c:v>1.7500000000000009</c:v>
                </c:pt>
                <c:pt idx="36" formatCode="0.00">
                  <c:v>1.8000000000000009</c:v>
                </c:pt>
                <c:pt idx="37" formatCode="0.00">
                  <c:v>1.850000000000001</c:v>
                </c:pt>
                <c:pt idx="38" formatCode="0.00">
                  <c:v>1.900000000000001</c:v>
                </c:pt>
                <c:pt idx="39" formatCode="0.00">
                  <c:v>1.9500000000000011</c:v>
                </c:pt>
                <c:pt idx="40" formatCode="0.00">
                  <c:v>2.0000000000000009</c:v>
                </c:pt>
                <c:pt idx="41" formatCode="0.00">
                  <c:v>2.0500000000000007</c:v>
                </c:pt>
                <c:pt idx="42" formatCode="0.00">
                  <c:v>2.1000000000000005</c:v>
                </c:pt>
                <c:pt idx="43" formatCode="0.00">
                  <c:v>2.1500000000000004</c:v>
                </c:pt>
                <c:pt idx="44" formatCode="0.00">
                  <c:v>2.2000000000000002</c:v>
                </c:pt>
                <c:pt idx="45" formatCode="0.00">
                  <c:v>2.25</c:v>
                </c:pt>
                <c:pt idx="46" formatCode="0.00">
                  <c:v>2.2999999999999998</c:v>
                </c:pt>
                <c:pt idx="47" formatCode="0.00">
                  <c:v>2.3499999999999996</c:v>
                </c:pt>
                <c:pt idx="48" formatCode="0.00">
                  <c:v>2.3999999999999995</c:v>
                </c:pt>
                <c:pt idx="49" formatCode="0.00">
                  <c:v>2.4499999999999993</c:v>
                </c:pt>
                <c:pt idx="50" formatCode="0.00">
                  <c:v>2.4999999999999991</c:v>
                </c:pt>
                <c:pt idx="51" formatCode="0.00">
                  <c:v>2.5499999999999989</c:v>
                </c:pt>
                <c:pt idx="52" formatCode="0.00">
                  <c:v>2.5999999999999988</c:v>
                </c:pt>
                <c:pt idx="53" formatCode="0.00">
                  <c:v>2.6499999999999986</c:v>
                </c:pt>
                <c:pt idx="54" formatCode="0.00">
                  <c:v>2.6999999999999984</c:v>
                </c:pt>
                <c:pt idx="55" formatCode="0.00">
                  <c:v>2.7499999999999982</c:v>
                </c:pt>
                <c:pt idx="56" formatCode="0.00">
                  <c:v>2.799999999999998</c:v>
                </c:pt>
                <c:pt idx="57" formatCode="0.00">
                  <c:v>2.8499999999999979</c:v>
                </c:pt>
                <c:pt idx="58" formatCode="0.00">
                  <c:v>2.8999999999999977</c:v>
                </c:pt>
                <c:pt idx="59" formatCode="0.00">
                  <c:v>2.9499999999999975</c:v>
                </c:pt>
                <c:pt idx="60" formatCode="0.00">
                  <c:v>2.9999999999999973</c:v>
                </c:pt>
                <c:pt idx="61" formatCode="0.00">
                  <c:v>3.0499999999999972</c:v>
                </c:pt>
                <c:pt idx="62" formatCode="0.00">
                  <c:v>3.099999999999997</c:v>
                </c:pt>
                <c:pt idx="63" formatCode="0.00">
                  <c:v>3.1499999999999968</c:v>
                </c:pt>
              </c:numCache>
            </c:numRef>
          </c:cat>
          <c:val>
            <c:numRef>
              <c:f>'0.02'!$H$3:$H$66</c:f>
              <c:numCache>
                <c:formatCode>0.00E+00</c:formatCode>
                <c:ptCount val="64"/>
                <c:pt idx="0">
                  <c:v>-6.5269999999999995E-2</c:v>
                </c:pt>
                <c:pt idx="1">
                  <c:v>2.5219999999999998</c:v>
                </c:pt>
                <c:pt idx="2">
                  <c:v>8.2609999999999992</c:v>
                </c:pt>
                <c:pt idx="3">
                  <c:v>15.65</c:v>
                </c:pt>
                <c:pt idx="4">
                  <c:v>19.739999999999998</c:v>
                </c:pt>
                <c:pt idx="5">
                  <c:v>18.46</c:v>
                </c:pt>
                <c:pt idx="6">
                  <c:v>14.73</c:v>
                </c:pt>
                <c:pt idx="7">
                  <c:v>12.45</c:v>
                </c:pt>
                <c:pt idx="8">
                  <c:v>11.42</c:v>
                </c:pt>
                <c:pt idx="9">
                  <c:v>8.2469999999999999</c:v>
                </c:pt>
                <c:pt idx="10">
                  <c:v>1.0529999999999999</c:v>
                </c:pt>
                <c:pt idx="11">
                  <c:v>-6.4390000000000001</c:v>
                </c:pt>
                <c:pt idx="12">
                  <c:v>-5.351</c:v>
                </c:pt>
                <c:pt idx="13">
                  <c:v>2.6160000000000001</c:v>
                </c:pt>
                <c:pt idx="14">
                  <c:v>6.8129999999999997</c:v>
                </c:pt>
                <c:pt idx="15">
                  <c:v>2.0310000000000001</c:v>
                </c:pt>
                <c:pt idx="16">
                  <c:v>-5.1479999999999997</c:v>
                </c:pt>
                <c:pt idx="17">
                  <c:v>-5.34</c:v>
                </c:pt>
                <c:pt idx="18">
                  <c:v>1.3620000000000001</c:v>
                </c:pt>
                <c:pt idx="19">
                  <c:v>5.9889999999999999</c:v>
                </c:pt>
                <c:pt idx="20">
                  <c:v>2.6680000000000001</c:v>
                </c:pt>
                <c:pt idx="21">
                  <c:v>-3.9340000000000002</c:v>
                </c:pt>
                <c:pt idx="22">
                  <c:v>-5.1479999999999997</c:v>
                </c:pt>
                <c:pt idx="23">
                  <c:v>0.3367</c:v>
                </c:pt>
                <c:pt idx="24">
                  <c:v>5.1239999999999997</c:v>
                </c:pt>
                <c:pt idx="25">
                  <c:v>3.0739999999999998</c:v>
                </c:pt>
                <c:pt idx="26">
                  <c:v>-2.843</c:v>
                </c:pt>
                <c:pt idx="27">
                  <c:v>-4.8099999999999996</c:v>
                </c:pt>
                <c:pt idx="28">
                  <c:v>-0.47960000000000003</c:v>
                </c:pt>
                <c:pt idx="29">
                  <c:v>4.2629999999999999</c:v>
                </c:pt>
                <c:pt idx="30">
                  <c:v>3.28</c:v>
                </c:pt>
                <c:pt idx="31">
                  <c:v>-1.8859999999999999</c:v>
                </c:pt>
                <c:pt idx="32">
                  <c:v>-4.3730000000000002</c:v>
                </c:pt>
                <c:pt idx="33">
                  <c:v>-1.1000000000000001</c:v>
                </c:pt>
                <c:pt idx="34">
                  <c:v>3.4340000000000002</c:v>
                </c:pt>
                <c:pt idx="35">
                  <c:v>3.323</c:v>
                </c:pt>
                <c:pt idx="36">
                  <c:v>-1.07</c:v>
                </c:pt>
                <c:pt idx="37">
                  <c:v>-3.8719999999999999</c:v>
                </c:pt>
                <c:pt idx="38">
                  <c:v>-1.5469999999999999</c:v>
                </c:pt>
                <c:pt idx="39">
                  <c:v>2.6629999999999998</c:v>
                </c:pt>
                <c:pt idx="40">
                  <c:v>3.2360000000000002</c:v>
                </c:pt>
                <c:pt idx="41">
                  <c:v>-0.39090000000000003</c:v>
                </c:pt>
                <c:pt idx="42">
                  <c:v>-3.3410000000000002</c:v>
                </c:pt>
                <c:pt idx="43">
                  <c:v>-1.84</c:v>
                </c:pt>
                <c:pt idx="44">
                  <c:v>1.962</c:v>
                </c:pt>
                <c:pt idx="45">
                  <c:v>3.0529999999999999</c:v>
                </c:pt>
                <c:pt idx="46">
                  <c:v>0.1532</c:v>
                </c:pt>
                <c:pt idx="47">
                  <c:v>-2.8039999999999998</c:v>
                </c:pt>
                <c:pt idx="48">
                  <c:v>-2.0049999999999999</c:v>
                </c:pt>
                <c:pt idx="49">
                  <c:v>1.3440000000000001</c:v>
                </c:pt>
                <c:pt idx="50">
                  <c:v>2.7970000000000002</c:v>
                </c:pt>
                <c:pt idx="51">
                  <c:v>0.57520000000000004</c:v>
                </c:pt>
                <c:pt idx="52">
                  <c:v>-2.2839999999999998</c:v>
                </c:pt>
                <c:pt idx="53">
                  <c:v>-2.0590000000000002</c:v>
                </c:pt>
                <c:pt idx="54">
                  <c:v>0.80910000000000004</c:v>
                </c:pt>
                <c:pt idx="55">
                  <c:v>2.4990000000000001</c:v>
                </c:pt>
                <c:pt idx="56">
                  <c:v>0.88190000000000002</c:v>
                </c:pt>
                <c:pt idx="57">
                  <c:v>-1.792</c:v>
                </c:pt>
                <c:pt idx="58">
                  <c:v>-2.0310000000000001</c:v>
                </c:pt>
                <c:pt idx="59">
                  <c:v>0.36630000000000001</c:v>
                </c:pt>
                <c:pt idx="60">
                  <c:v>2.169</c:v>
                </c:pt>
                <c:pt idx="61">
                  <c:v>1.099</c:v>
                </c:pt>
                <c:pt idx="62">
                  <c:v>-1.355</c:v>
                </c:pt>
                <c:pt idx="63">
                  <c:v>-1.911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5-48AE-BC43-5CEED8BD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744463"/>
        <c:axId val="895724495"/>
      </c:lineChart>
      <c:catAx>
        <c:axId val="89574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724495"/>
        <c:crosses val="autoZero"/>
        <c:auto val="1"/>
        <c:lblAlgn val="ctr"/>
        <c:lblOffset val="100"/>
        <c:tickLblSkip val="15"/>
        <c:noMultiLvlLbl val="0"/>
      </c:catAx>
      <c:valAx>
        <c:axId val="8957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u(t)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74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 = 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'0.02'!$K$2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'0.02'!$J$3:$J$130</c:f>
              <c:numCache>
                <c:formatCode>General</c:formatCode>
                <c:ptCount val="12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</c:numCache>
            </c:numRef>
          </c:cat>
          <c:val>
            <c:numRef>
              <c:f>'0.02'!$K$3:$K$130</c:f>
              <c:numCache>
                <c:formatCode>0.00E+00</c:formatCode>
                <c:ptCount val="128"/>
                <c:pt idx="0">
                  <c:v>4.6449999999999998E-2</c:v>
                </c:pt>
                <c:pt idx="1">
                  <c:v>0.24840000000000001</c:v>
                </c:pt>
                <c:pt idx="2">
                  <c:v>6.649</c:v>
                </c:pt>
                <c:pt idx="3">
                  <c:v>16.75</c:v>
                </c:pt>
                <c:pt idx="4">
                  <c:v>22</c:v>
                </c:pt>
                <c:pt idx="5">
                  <c:v>18.91</c:v>
                </c:pt>
                <c:pt idx="6">
                  <c:v>12.87</c:v>
                </c:pt>
                <c:pt idx="7">
                  <c:v>10.79</c:v>
                </c:pt>
                <c:pt idx="8">
                  <c:v>12.09</c:v>
                </c:pt>
                <c:pt idx="9">
                  <c:v>10.27</c:v>
                </c:pt>
                <c:pt idx="10">
                  <c:v>1.758</c:v>
                </c:pt>
                <c:pt idx="11">
                  <c:v>-7.8970000000000002</c:v>
                </c:pt>
                <c:pt idx="12">
                  <c:v>-6.9870000000000001</c:v>
                </c:pt>
                <c:pt idx="13">
                  <c:v>2.919</c:v>
                </c:pt>
                <c:pt idx="14">
                  <c:v>8.5730000000000004</c:v>
                </c:pt>
                <c:pt idx="15">
                  <c:v>2.907</c:v>
                </c:pt>
                <c:pt idx="16">
                  <c:v>-6.2430000000000003</c:v>
                </c:pt>
                <c:pt idx="17">
                  <c:v>-6.9</c:v>
                </c:pt>
                <c:pt idx="18">
                  <c:v>1.371</c:v>
                </c:pt>
                <c:pt idx="19">
                  <c:v>7.48</c:v>
                </c:pt>
                <c:pt idx="20">
                  <c:v>3.6480000000000001</c:v>
                </c:pt>
                <c:pt idx="21">
                  <c:v>-4.7050000000000001</c:v>
                </c:pt>
                <c:pt idx="22">
                  <c:v>-6.5910000000000002</c:v>
                </c:pt>
                <c:pt idx="23">
                  <c:v>0.1149</c:v>
                </c:pt>
                <c:pt idx="24">
                  <c:v>6.351</c:v>
                </c:pt>
                <c:pt idx="25">
                  <c:v>4.0979999999999999</c:v>
                </c:pt>
                <c:pt idx="26">
                  <c:v>-3.3330000000000002</c:v>
                </c:pt>
                <c:pt idx="27">
                  <c:v>-6.11</c:v>
                </c:pt>
                <c:pt idx="28">
                  <c:v>-0.87370000000000003</c:v>
                </c:pt>
                <c:pt idx="29">
                  <c:v>5.24</c:v>
                </c:pt>
                <c:pt idx="30">
                  <c:v>4.3019999999999996</c:v>
                </c:pt>
                <c:pt idx="31">
                  <c:v>-2.1389999999999998</c:v>
                </c:pt>
                <c:pt idx="32">
                  <c:v>-5.5140000000000002</c:v>
                </c:pt>
                <c:pt idx="33">
                  <c:v>-1.615</c:v>
                </c:pt>
                <c:pt idx="34">
                  <c:v>4.18</c:v>
                </c:pt>
                <c:pt idx="35">
                  <c:v>4.3070000000000004</c:v>
                </c:pt>
                <c:pt idx="36">
                  <c:v>-1.127</c:v>
                </c:pt>
                <c:pt idx="37">
                  <c:v>-4.8479999999999999</c:v>
                </c:pt>
                <c:pt idx="38">
                  <c:v>-2.1379999999999999</c:v>
                </c:pt>
                <c:pt idx="39">
                  <c:v>3.2</c:v>
                </c:pt>
                <c:pt idx="40">
                  <c:v>4.1550000000000002</c:v>
                </c:pt>
                <c:pt idx="41">
                  <c:v>-0.29409999999999997</c:v>
                </c:pt>
                <c:pt idx="42">
                  <c:v>-4.1520000000000001</c:v>
                </c:pt>
                <c:pt idx="43">
                  <c:v>-2.4700000000000002</c:v>
                </c:pt>
                <c:pt idx="44">
                  <c:v>2.3170000000000002</c:v>
                </c:pt>
                <c:pt idx="45">
                  <c:v>3.887</c:v>
                </c:pt>
                <c:pt idx="46">
                  <c:v>0.36820000000000003</c:v>
                </c:pt>
                <c:pt idx="47">
                  <c:v>-3.4569999999999999</c:v>
                </c:pt>
                <c:pt idx="48">
                  <c:v>-2.641</c:v>
                </c:pt>
                <c:pt idx="49">
                  <c:v>1.5429999999999999</c:v>
                </c:pt>
                <c:pt idx="50">
                  <c:v>3.536</c:v>
                </c:pt>
                <c:pt idx="51">
                  <c:v>0.87360000000000004</c:v>
                </c:pt>
                <c:pt idx="52">
                  <c:v>-2.7879999999999998</c:v>
                </c:pt>
                <c:pt idx="53">
                  <c:v>-2.6789999999999998</c:v>
                </c:pt>
                <c:pt idx="54">
                  <c:v>0.88049999999999995</c:v>
                </c:pt>
                <c:pt idx="55">
                  <c:v>3.1339999999999999</c:v>
                </c:pt>
                <c:pt idx="56">
                  <c:v>1.2370000000000001</c:v>
                </c:pt>
                <c:pt idx="57">
                  <c:v>-2.1640000000000001</c:v>
                </c:pt>
                <c:pt idx="58">
                  <c:v>-2.6120000000000001</c:v>
                </c:pt>
                <c:pt idx="59">
                  <c:v>0.33069999999999999</c:v>
                </c:pt>
                <c:pt idx="60">
                  <c:v>2.706</c:v>
                </c:pt>
                <c:pt idx="61">
                  <c:v>1.478</c:v>
                </c:pt>
                <c:pt idx="62">
                  <c:v>-1.5980000000000001</c:v>
                </c:pt>
                <c:pt idx="63">
                  <c:v>-2.4660000000000002</c:v>
                </c:pt>
                <c:pt idx="64">
                  <c:v>-0.11169999999999999</c:v>
                </c:pt>
                <c:pt idx="65">
                  <c:v>2.274</c:v>
                </c:pt>
                <c:pt idx="66">
                  <c:v>1.6120000000000001</c:v>
                </c:pt>
                <c:pt idx="67">
                  <c:v>-1.097</c:v>
                </c:pt>
                <c:pt idx="68">
                  <c:v>-2.262</c:v>
                </c:pt>
                <c:pt idx="69">
                  <c:v>-0.45379999999999998</c:v>
                </c:pt>
                <c:pt idx="70">
                  <c:v>1.853</c:v>
                </c:pt>
                <c:pt idx="71">
                  <c:v>1.66</c:v>
                </c:pt>
                <c:pt idx="72">
                  <c:v>-0.6653</c:v>
                </c:pt>
                <c:pt idx="73">
                  <c:v>-2.0209999999999999</c:v>
                </c:pt>
                <c:pt idx="74">
                  <c:v>-0.70540000000000003</c:v>
                </c:pt>
                <c:pt idx="75">
                  <c:v>1.4570000000000001</c:v>
                </c:pt>
                <c:pt idx="76">
                  <c:v>1.637</c:v>
                </c:pt>
                <c:pt idx="77">
                  <c:v>-0.30309999999999998</c:v>
                </c:pt>
                <c:pt idx="78">
                  <c:v>-1.76</c:v>
                </c:pt>
                <c:pt idx="79">
                  <c:v>-0.87670000000000003</c:v>
                </c:pt>
                <c:pt idx="80">
                  <c:v>1.0940000000000001</c:v>
                </c:pt>
                <c:pt idx="81">
                  <c:v>1.56</c:v>
                </c:pt>
                <c:pt idx="82">
                  <c:v>-9.0570000000000008E-3</c:v>
                </c:pt>
                <c:pt idx="83">
                  <c:v>-1.4910000000000001</c:v>
                </c:pt>
                <c:pt idx="84">
                  <c:v>-0.97940000000000005</c:v>
                </c:pt>
                <c:pt idx="85">
                  <c:v>0.77139999999999997</c:v>
                </c:pt>
                <c:pt idx="86">
                  <c:v>1.4430000000000001</c:v>
                </c:pt>
                <c:pt idx="87">
                  <c:v>0.2218</c:v>
                </c:pt>
                <c:pt idx="88">
                  <c:v>-1.228</c:v>
                </c:pt>
                <c:pt idx="89">
                  <c:v>-1.024</c:v>
                </c:pt>
                <c:pt idx="90">
                  <c:v>0.49030000000000001</c:v>
                </c:pt>
                <c:pt idx="91">
                  <c:v>1.3</c:v>
                </c:pt>
                <c:pt idx="92">
                  <c:v>0.39410000000000001</c:v>
                </c:pt>
                <c:pt idx="93">
                  <c:v>-0.97660000000000002</c:v>
                </c:pt>
                <c:pt idx="94">
                  <c:v>-1.0229999999999999</c:v>
                </c:pt>
                <c:pt idx="95">
                  <c:v>0.253</c:v>
                </c:pt>
                <c:pt idx="96">
                  <c:v>1.141</c:v>
                </c:pt>
                <c:pt idx="97">
                  <c:v>0.51529999999999998</c:v>
                </c:pt>
                <c:pt idx="98">
                  <c:v>-0.74539999999999995</c:v>
                </c:pt>
                <c:pt idx="99">
                  <c:v>-0.9839</c:v>
                </c:pt>
                <c:pt idx="100">
                  <c:v>5.7540000000000001E-2</c:v>
                </c:pt>
                <c:pt idx="101">
                  <c:v>0.97550000000000003</c:v>
                </c:pt>
                <c:pt idx="102">
                  <c:v>0.59079999999999999</c:v>
                </c:pt>
                <c:pt idx="103">
                  <c:v>-0.53690000000000004</c:v>
                </c:pt>
                <c:pt idx="104">
                  <c:v>-0.91890000000000005</c:v>
                </c:pt>
                <c:pt idx="105">
                  <c:v>-9.6759999999999999E-2</c:v>
                </c:pt>
                <c:pt idx="106">
                  <c:v>0.81020000000000003</c:v>
                </c:pt>
                <c:pt idx="107">
                  <c:v>0.62949999999999995</c:v>
                </c:pt>
                <c:pt idx="108">
                  <c:v>-0.35520000000000002</c:v>
                </c:pt>
                <c:pt idx="109">
                  <c:v>-0.83389999999999997</c:v>
                </c:pt>
                <c:pt idx="110">
                  <c:v>-0.21510000000000001</c:v>
                </c:pt>
                <c:pt idx="111">
                  <c:v>0.65259999999999996</c:v>
                </c:pt>
                <c:pt idx="112">
                  <c:v>0.63590000000000002</c:v>
                </c:pt>
                <c:pt idx="113">
                  <c:v>-0.19889999999999999</c:v>
                </c:pt>
                <c:pt idx="114">
                  <c:v>-0.73860000000000003</c:v>
                </c:pt>
                <c:pt idx="115">
                  <c:v>-0.2984</c:v>
                </c:pt>
                <c:pt idx="116">
                  <c:v>0.504</c:v>
                </c:pt>
                <c:pt idx="117">
                  <c:v>0.61980000000000002</c:v>
                </c:pt>
                <c:pt idx="118">
                  <c:v>-7.1419999999999997E-2</c:v>
                </c:pt>
                <c:pt idx="119">
                  <c:v>-0.6351</c:v>
                </c:pt>
                <c:pt idx="120">
                  <c:v>-0.35549999999999998</c:v>
                </c:pt>
                <c:pt idx="121">
                  <c:v>0.37259999999999999</c:v>
                </c:pt>
                <c:pt idx="122">
                  <c:v>0.58109999999999995</c:v>
                </c:pt>
                <c:pt idx="123">
                  <c:v>3.5549999999999998E-2</c:v>
                </c:pt>
                <c:pt idx="124">
                  <c:v>-0.53710000000000002</c:v>
                </c:pt>
                <c:pt idx="125">
                  <c:v>-0.37909999999999999</c:v>
                </c:pt>
                <c:pt idx="126">
                  <c:v>0.24329999999999999</c:v>
                </c:pt>
                <c:pt idx="127">
                  <c:v>0.55489999999999995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3-4E4A-B258-4890CE58D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480863"/>
        <c:axId val="549476287"/>
      </c:lineChart>
      <c:catAx>
        <c:axId val="54948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[s]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476287"/>
        <c:crosses val="autoZero"/>
        <c:auto val="1"/>
        <c:lblAlgn val="ctr"/>
        <c:lblOffset val="100"/>
        <c:tickLblSkip val="15"/>
        <c:noMultiLvlLbl val="0"/>
      </c:catAx>
      <c:valAx>
        <c:axId val="54947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u(t)</a:t>
                </a:r>
                <a:r>
                  <a:rPr lang="pt-BR" baseline="0"/>
                  <a:t> [m]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48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123825</xdr:rowOff>
    </xdr:from>
    <xdr:to>
      <xdr:col>10</xdr:col>
      <xdr:colOff>266700</xdr:colOff>
      <xdr:row>15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2839BB-7074-2CB1-2B61-2D980814D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433387</xdr:colOff>
      <xdr:row>30</xdr:row>
      <xdr:rowOff>19050</xdr:rowOff>
    </xdr:from>
    <xdr:to>
      <xdr:col>19</xdr:col>
      <xdr:colOff>128587</xdr:colOff>
      <xdr:row>44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345300-F2DC-F91A-B0B7-1E8F956F5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414337</xdr:colOff>
      <xdr:row>0</xdr:row>
      <xdr:rowOff>180975</xdr:rowOff>
    </xdr:from>
    <xdr:to>
      <xdr:col>19</xdr:col>
      <xdr:colOff>109537</xdr:colOff>
      <xdr:row>15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C8C2BA8-5192-5FA2-73F7-8656EAC8A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357187</xdr:colOff>
      <xdr:row>15</xdr:row>
      <xdr:rowOff>104775</xdr:rowOff>
    </xdr:from>
    <xdr:to>
      <xdr:col>19</xdr:col>
      <xdr:colOff>52387</xdr:colOff>
      <xdr:row>29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854F414-6D33-FB4F-77C6-CDA785916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395287</xdr:colOff>
      <xdr:row>44</xdr:row>
      <xdr:rowOff>171450</xdr:rowOff>
    </xdr:from>
    <xdr:to>
      <xdr:col>19</xdr:col>
      <xdr:colOff>90487</xdr:colOff>
      <xdr:row>59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463D819-437A-4164-7533-687C6FAE1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557212</xdr:colOff>
      <xdr:row>1</xdr:row>
      <xdr:rowOff>76200</xdr:rowOff>
    </xdr:from>
    <xdr:to>
      <xdr:col>19</xdr:col>
      <xdr:colOff>252412</xdr:colOff>
      <xdr:row>15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91D045-78BE-8199-B6CF-FDC29E32F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500062</xdr:colOff>
      <xdr:row>16</xdr:row>
      <xdr:rowOff>19050</xdr:rowOff>
    </xdr:from>
    <xdr:to>
      <xdr:col>19</xdr:col>
      <xdr:colOff>195262</xdr:colOff>
      <xdr:row>30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C44B14-25F1-2ECB-1D2B-37427344B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366712</xdr:colOff>
      <xdr:row>30</xdr:row>
      <xdr:rowOff>171450</xdr:rowOff>
    </xdr:from>
    <xdr:to>
      <xdr:col>19</xdr:col>
      <xdr:colOff>61912</xdr:colOff>
      <xdr:row>45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A2E794-DF38-D884-9FF5-8E51F7643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357187</xdr:colOff>
      <xdr:row>45</xdr:row>
      <xdr:rowOff>133350</xdr:rowOff>
    </xdr:from>
    <xdr:to>
      <xdr:col>19</xdr:col>
      <xdr:colOff>52387</xdr:colOff>
      <xdr:row>60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6C3D4B4-9F46-0076-40D1-2DC1DEBC4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C8749-E4ED-47C0-8641-00019EC6A743}">
  <dimension ref="A1:F22"/>
  <sheetViews>
    <sheetView tabSelected="1" workbookViewId="0">
      <selection activeCell="A18" sqref="A18:D22"/>
    </sheetView>
  </sheetViews>
  <sheetFormatPr defaultRowHeight="15" x14ac:dyDescent="0.25"/>
  <cols>
    <col min="2" max="2" width="12.5703125" style="1" bestFit="1" customWidth="1"/>
    <col min="3" max="4" width="10.5703125" bestFit="1" customWidth="1"/>
  </cols>
  <sheetData>
    <row r="1" spans="1:2" x14ac:dyDescent="0.25">
      <c r="A1" t="s">
        <v>0</v>
      </c>
      <c r="B1" s="1">
        <v>0.05</v>
      </c>
    </row>
    <row r="2" spans="1:2" x14ac:dyDescent="0.25">
      <c r="A2" t="s">
        <v>3</v>
      </c>
      <c r="B2" s="1" t="s">
        <v>2</v>
      </c>
    </row>
    <row r="3" spans="1:2" x14ac:dyDescent="0.25">
      <c r="A3">
        <v>0</v>
      </c>
      <c r="B3" s="1">
        <v>0</v>
      </c>
    </row>
    <row r="4" spans="1:2" x14ac:dyDescent="0.25">
      <c r="A4">
        <f>A3+$B$1</f>
        <v>0.05</v>
      </c>
      <c r="B4" s="1">
        <v>1545084.97</v>
      </c>
    </row>
    <row r="5" spans="1:2" x14ac:dyDescent="0.25">
      <c r="A5">
        <f>A4+$B$1</f>
        <v>0.1</v>
      </c>
      <c r="B5" s="1">
        <v>2938925.26</v>
      </c>
    </row>
    <row r="6" spans="1:2" x14ac:dyDescent="0.25">
      <c r="A6">
        <f>A5+$B$1</f>
        <v>0.15000000000000002</v>
      </c>
      <c r="B6" s="1">
        <v>4045084.97</v>
      </c>
    </row>
    <row r="7" spans="1:2" x14ac:dyDescent="0.25">
      <c r="A7">
        <f>A6+$B$1</f>
        <v>0.2</v>
      </c>
      <c r="B7" s="1">
        <v>4755282.58</v>
      </c>
    </row>
    <row r="8" spans="1:2" x14ac:dyDescent="0.25">
      <c r="A8">
        <f>A7+$B$1</f>
        <v>0.25</v>
      </c>
      <c r="B8" s="1">
        <v>5000000</v>
      </c>
    </row>
    <row r="9" spans="1:2" x14ac:dyDescent="0.25">
      <c r="A9">
        <f>A8+$B$1</f>
        <v>0.3</v>
      </c>
      <c r="B9" s="1">
        <v>4755282.58</v>
      </c>
    </row>
    <row r="10" spans="1:2" x14ac:dyDescent="0.25">
      <c r="A10">
        <f>A9+$B$1</f>
        <v>0.35</v>
      </c>
      <c r="B10" s="1">
        <v>4045084.97</v>
      </c>
    </row>
    <row r="11" spans="1:2" x14ac:dyDescent="0.25">
      <c r="A11">
        <f>A10+$B$1</f>
        <v>0.39999999999999997</v>
      </c>
      <c r="B11" s="1">
        <v>2938925.26</v>
      </c>
    </row>
    <row r="12" spans="1:2" x14ac:dyDescent="0.25">
      <c r="A12">
        <f>A11+$B$1</f>
        <v>0.44999999999999996</v>
      </c>
      <c r="B12" s="1">
        <v>1545084.97</v>
      </c>
    </row>
    <row r="13" spans="1:2" x14ac:dyDescent="0.25">
      <c r="A13">
        <f>A12+$B$1</f>
        <v>0.49999999999999994</v>
      </c>
      <c r="B13" s="1">
        <v>0</v>
      </c>
    </row>
    <row r="17" spans="1:6" x14ac:dyDescent="0.25">
      <c r="A17" t="s">
        <v>10</v>
      </c>
      <c r="B17" s="1">
        <f>300000*10^3</f>
        <v>300000000</v>
      </c>
      <c r="C17" t="s">
        <v>11</v>
      </c>
      <c r="D17">
        <f>500000</f>
        <v>500000</v>
      </c>
      <c r="E17" t="s">
        <v>12</v>
      </c>
      <c r="F17">
        <f>SQRT(B17/D17)</f>
        <v>24.494897427831781</v>
      </c>
    </row>
    <row r="18" spans="1:6" x14ac:dyDescent="0.25">
      <c r="A18" t="s">
        <v>6</v>
      </c>
      <c r="B18" s="1" t="s">
        <v>7</v>
      </c>
      <c r="C18" t="s">
        <v>9</v>
      </c>
      <c r="D18" t="s">
        <v>8</v>
      </c>
    </row>
    <row r="19" spans="1:6" x14ac:dyDescent="0.25">
      <c r="A19">
        <v>100</v>
      </c>
      <c r="B19" s="1">
        <v>0.02</v>
      </c>
      <c r="C19" s="3">
        <f>1/(2*PI()*B19)*LN(A19)</f>
        <v>36.646779943971389</v>
      </c>
      <c r="D19" s="1">
        <f>2*ROUND(C19,0)*PI()/$F$17</f>
        <v>9.4908687431977938</v>
      </c>
    </row>
    <row r="20" spans="1:6" x14ac:dyDescent="0.25">
      <c r="A20">
        <v>100</v>
      </c>
      <c r="B20" s="1">
        <v>0.1</v>
      </c>
      <c r="C20" s="3">
        <f t="shared" ref="C20:C22" si="0">1/(2*PI()*B20)*LN(A20)</f>
        <v>7.329355988794279</v>
      </c>
      <c r="D20" s="1">
        <f t="shared" ref="D20:D22" si="1">2*ROUND(C20,0)*PI()/$F$17</f>
        <v>1.7955697622266098</v>
      </c>
    </row>
    <row r="21" spans="1:6" x14ac:dyDescent="0.25">
      <c r="A21">
        <v>1000</v>
      </c>
      <c r="B21" s="1">
        <v>0.02</v>
      </c>
      <c r="C21" s="3">
        <f t="shared" si="0"/>
        <v>54.970169915957079</v>
      </c>
      <c r="D21" s="1">
        <f t="shared" si="1"/>
        <v>14.108048131780505</v>
      </c>
    </row>
    <row r="22" spans="1:6" x14ac:dyDescent="0.25">
      <c r="A22">
        <v>1000</v>
      </c>
      <c r="B22" s="1">
        <v>0.1</v>
      </c>
      <c r="C22" s="3">
        <f t="shared" si="0"/>
        <v>10.994033983191416</v>
      </c>
      <c r="D22" s="1">
        <f t="shared" si="1"/>
        <v>2.8216096263561008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0DE0-9215-495B-A99A-E1034EF87831}">
  <dimension ref="A1:K130"/>
  <sheetViews>
    <sheetView topLeftCell="A22" workbookViewId="0">
      <selection activeCell="C51" sqref="C51"/>
    </sheetView>
  </sheetViews>
  <sheetFormatPr defaultRowHeight="15" x14ac:dyDescent="0.25"/>
  <sheetData>
    <row r="1" spans="1:11" x14ac:dyDescent="0.25">
      <c r="A1" t="s">
        <v>4</v>
      </c>
      <c r="B1">
        <v>16</v>
      </c>
      <c r="D1" t="s">
        <v>4</v>
      </c>
      <c r="E1">
        <f>B1*2</f>
        <v>32</v>
      </c>
      <c r="G1" t="s">
        <v>4</v>
      </c>
      <c r="H1">
        <f>E1*2</f>
        <v>64</v>
      </c>
      <c r="J1" t="s">
        <v>4</v>
      </c>
      <c r="K1">
        <f>H1*2</f>
        <v>128</v>
      </c>
    </row>
    <row r="2" spans="1:11" x14ac:dyDescent="0.25">
      <c r="A2" t="s">
        <v>1</v>
      </c>
      <c r="B2" t="s">
        <v>5</v>
      </c>
      <c r="D2" t="s">
        <v>1</v>
      </c>
      <c r="E2" t="s">
        <v>5</v>
      </c>
      <c r="G2" t="s">
        <v>1</v>
      </c>
      <c r="H2" t="s">
        <v>5</v>
      </c>
      <c r="J2" t="s">
        <v>1</v>
      </c>
      <c r="K2" t="s">
        <v>5</v>
      </c>
    </row>
    <row r="3" spans="1:11" x14ac:dyDescent="0.25">
      <c r="A3">
        <f>Settings!A3</f>
        <v>0</v>
      </c>
      <c r="B3" s="2">
        <v>-2.734</v>
      </c>
      <c r="D3">
        <f>A3</f>
        <v>0</v>
      </c>
      <c r="E3" s="2">
        <v>-0.51280000000000003</v>
      </c>
      <c r="G3">
        <f>D3</f>
        <v>0</v>
      </c>
      <c r="H3" s="2">
        <v>-7.3749999999999996E-2</v>
      </c>
      <c r="J3">
        <f>G3</f>
        <v>0</v>
      </c>
      <c r="K3" s="2">
        <v>-6.9930000000000006E-2</v>
      </c>
    </row>
    <row r="4" spans="1:11" x14ac:dyDescent="0.25">
      <c r="A4">
        <f>Settings!A4</f>
        <v>0.05</v>
      </c>
      <c r="B4" s="2">
        <v>-2.0819999999999999</v>
      </c>
      <c r="D4">
        <f t="shared" ref="D4:D18" si="0">A4</f>
        <v>0.05</v>
      </c>
      <c r="E4" s="2">
        <v>0.48199999999999998</v>
      </c>
      <c r="G4">
        <f t="shared" ref="G4:G34" si="1">D4</f>
        <v>0.05</v>
      </c>
      <c r="H4" s="2">
        <v>0.67769999999999997</v>
      </c>
      <c r="J4">
        <f t="shared" ref="J4:J67" si="2">G4</f>
        <v>0.05</v>
      </c>
      <c r="K4" s="2">
        <v>0.67220000000000002</v>
      </c>
    </row>
    <row r="5" spans="1:11" x14ac:dyDescent="0.25">
      <c r="A5">
        <f>Settings!A5</f>
        <v>0.1</v>
      </c>
      <c r="B5" s="2">
        <v>6.9119999999999999</v>
      </c>
      <c r="D5">
        <f t="shared" si="0"/>
        <v>0.1</v>
      </c>
      <c r="E5" s="2">
        <v>6.7409999999999997</v>
      </c>
      <c r="G5">
        <f t="shared" si="1"/>
        <v>0.1</v>
      </c>
      <c r="H5" s="2">
        <v>6.5170000000000003</v>
      </c>
      <c r="J5">
        <f t="shared" si="2"/>
        <v>0.1</v>
      </c>
      <c r="K5" s="2">
        <v>6.5110000000000001</v>
      </c>
    </row>
    <row r="6" spans="1:11" x14ac:dyDescent="0.25">
      <c r="A6">
        <f>Settings!A6</f>
        <v>0.15000000000000002</v>
      </c>
      <c r="B6" s="2">
        <v>17.37</v>
      </c>
      <c r="D6">
        <f t="shared" si="0"/>
        <v>0.15000000000000002</v>
      </c>
      <c r="E6" s="2">
        <v>15.25</v>
      </c>
      <c r="G6">
        <f t="shared" si="1"/>
        <v>0.15000000000000002</v>
      </c>
      <c r="H6" s="2">
        <v>14.96</v>
      </c>
      <c r="J6">
        <f t="shared" si="2"/>
        <v>0.15000000000000002</v>
      </c>
      <c r="K6" s="2">
        <v>14.96</v>
      </c>
    </row>
    <row r="7" spans="1:11" x14ac:dyDescent="0.25">
      <c r="A7">
        <f>Settings!A7</f>
        <v>0.2</v>
      </c>
      <c r="B7" s="2">
        <v>20.92</v>
      </c>
      <c r="D7">
        <f t="shared" si="0"/>
        <v>0.2</v>
      </c>
      <c r="E7" s="2">
        <v>19.77</v>
      </c>
      <c r="G7">
        <f t="shared" si="1"/>
        <v>0.2</v>
      </c>
      <c r="H7" s="2">
        <v>19.77</v>
      </c>
      <c r="J7">
        <f t="shared" si="2"/>
        <v>0.2</v>
      </c>
      <c r="K7" s="2">
        <v>19.77</v>
      </c>
    </row>
    <row r="8" spans="1:11" x14ac:dyDescent="0.25">
      <c r="A8">
        <f>Settings!A8</f>
        <v>0.25</v>
      </c>
      <c r="B8" s="2">
        <v>17.649999999999999</v>
      </c>
      <c r="D8">
        <f t="shared" si="0"/>
        <v>0.25</v>
      </c>
      <c r="E8" s="2">
        <v>18.600000000000001</v>
      </c>
      <c r="G8">
        <f t="shared" si="1"/>
        <v>0.25</v>
      </c>
      <c r="H8" s="2">
        <v>18.82</v>
      </c>
      <c r="J8">
        <f t="shared" si="2"/>
        <v>0.25</v>
      </c>
      <c r="K8" s="2">
        <v>18.829999999999998</v>
      </c>
    </row>
    <row r="9" spans="1:11" x14ac:dyDescent="0.25">
      <c r="A9">
        <f>Settings!A9</f>
        <v>0.3</v>
      </c>
      <c r="B9" s="2">
        <v>13.75</v>
      </c>
      <c r="D9">
        <f t="shared" si="0"/>
        <v>0.3</v>
      </c>
      <c r="E9" s="2">
        <v>15.23</v>
      </c>
      <c r="G9">
        <f t="shared" si="1"/>
        <v>0.3</v>
      </c>
      <c r="H9" s="2">
        <v>15.37</v>
      </c>
      <c r="J9">
        <f t="shared" si="2"/>
        <v>0.3</v>
      </c>
      <c r="K9" s="2">
        <v>15.37</v>
      </c>
    </row>
    <row r="10" spans="1:11" x14ac:dyDescent="0.25">
      <c r="A10">
        <f>Settings!A10</f>
        <v>0.35</v>
      </c>
      <c r="B10" s="2">
        <v>12.97</v>
      </c>
      <c r="D10">
        <f t="shared" si="0"/>
        <v>0.35</v>
      </c>
      <c r="E10" s="2">
        <v>13.13</v>
      </c>
      <c r="G10">
        <f t="shared" si="1"/>
        <v>0.35</v>
      </c>
      <c r="H10" s="2">
        <v>13.04</v>
      </c>
      <c r="J10">
        <f t="shared" si="2"/>
        <v>0.35</v>
      </c>
      <c r="K10" s="2">
        <v>13.04</v>
      </c>
    </row>
    <row r="11" spans="1:11" x14ac:dyDescent="0.25">
      <c r="A11">
        <f>Settings!A11</f>
        <v>0.39999999999999997</v>
      </c>
      <c r="B11" s="2">
        <v>12.72</v>
      </c>
      <c r="D11">
        <f t="shared" si="0"/>
        <v>0.39999999999999997</v>
      </c>
      <c r="E11" s="2">
        <v>11.66</v>
      </c>
      <c r="G11">
        <f t="shared" si="1"/>
        <v>0.39999999999999997</v>
      </c>
      <c r="H11" s="2">
        <v>11.5</v>
      </c>
      <c r="J11">
        <f t="shared" si="2"/>
        <v>0.39999999999999997</v>
      </c>
      <c r="K11" s="2">
        <v>11.5</v>
      </c>
    </row>
    <row r="12" spans="1:11" x14ac:dyDescent="0.25">
      <c r="A12">
        <f>Settings!A12</f>
        <v>0.44999999999999996</v>
      </c>
      <c r="B12" s="2">
        <v>8.9260000000000002</v>
      </c>
      <c r="D12">
        <f t="shared" si="0"/>
        <v>0.44999999999999996</v>
      </c>
      <c r="E12" s="2">
        <v>8.1479999999999997</v>
      </c>
      <c r="G12">
        <f t="shared" si="1"/>
        <v>0.44999999999999996</v>
      </c>
      <c r="H12" s="2">
        <v>8.1189999999999998</v>
      </c>
      <c r="J12">
        <f t="shared" si="2"/>
        <v>0.44999999999999996</v>
      </c>
      <c r="K12" s="2">
        <v>8.1219999999999999</v>
      </c>
    </row>
    <row r="13" spans="1:11" x14ac:dyDescent="0.25">
      <c r="A13">
        <f>Settings!A13</f>
        <v>0.49999999999999994</v>
      </c>
      <c r="B13" s="2">
        <v>1.25</v>
      </c>
      <c r="D13">
        <f t="shared" si="0"/>
        <v>0.49999999999999994</v>
      </c>
      <c r="E13" s="2">
        <v>1.611</v>
      </c>
      <c r="G13">
        <f t="shared" si="1"/>
        <v>0.49999999999999994</v>
      </c>
      <c r="H13" s="2">
        <v>1.7230000000000001</v>
      </c>
      <c r="J13">
        <f t="shared" si="2"/>
        <v>0.49999999999999994</v>
      </c>
      <c r="K13" s="2">
        <v>1.7250000000000001</v>
      </c>
    </row>
    <row r="14" spans="1:11" x14ac:dyDescent="0.25">
      <c r="A14" s="1">
        <f>A13+Settings!$B$1</f>
        <v>0.54999999999999993</v>
      </c>
      <c r="B14" s="2">
        <v>-5.6189999999999998</v>
      </c>
      <c r="D14">
        <f t="shared" si="0"/>
        <v>0.54999999999999993</v>
      </c>
      <c r="E14" s="2">
        <v>-4.7969999999999997</v>
      </c>
      <c r="G14">
        <f t="shared" si="1"/>
        <v>0.54999999999999993</v>
      </c>
      <c r="H14" s="2">
        <v>-4.7069999999999999</v>
      </c>
      <c r="J14">
        <f t="shared" si="2"/>
        <v>0.54999999999999993</v>
      </c>
      <c r="K14" s="2">
        <v>-4.7080000000000002</v>
      </c>
    </row>
    <row r="15" spans="1:11" x14ac:dyDescent="0.25">
      <c r="A15" s="1">
        <f>A14+Settings!$B$1</f>
        <v>0.6</v>
      </c>
      <c r="B15" s="2">
        <v>-4.4820000000000002</v>
      </c>
      <c r="D15">
        <f t="shared" si="0"/>
        <v>0.6</v>
      </c>
      <c r="E15" s="2">
        <v>-4.2530000000000001</v>
      </c>
      <c r="G15">
        <f t="shared" si="1"/>
        <v>0.6</v>
      </c>
      <c r="H15" s="2">
        <v>-4.2839999999999998</v>
      </c>
      <c r="J15">
        <f t="shared" si="2"/>
        <v>0.6</v>
      </c>
      <c r="K15" s="2">
        <v>-4.2859999999999996</v>
      </c>
    </row>
    <row r="16" spans="1:11" x14ac:dyDescent="0.25">
      <c r="A16" s="1">
        <f>A15+Settings!$B$1</f>
        <v>0.65</v>
      </c>
      <c r="B16" s="2">
        <v>1.6970000000000001</v>
      </c>
      <c r="D16">
        <f t="shared" si="0"/>
        <v>0.65</v>
      </c>
      <c r="E16" s="2">
        <v>1.18</v>
      </c>
      <c r="G16">
        <f t="shared" si="1"/>
        <v>0.65</v>
      </c>
      <c r="H16" s="2">
        <v>1.089</v>
      </c>
      <c r="J16">
        <f t="shared" si="2"/>
        <v>0.65</v>
      </c>
      <c r="K16" s="2">
        <v>1.0880000000000001</v>
      </c>
    </row>
    <row r="17" spans="1:11" x14ac:dyDescent="0.25">
      <c r="A17" s="1">
        <f>A16+Settings!$B$1</f>
        <v>0.70000000000000007</v>
      </c>
      <c r="B17" s="2">
        <v>4.5129999999999999</v>
      </c>
      <c r="D17">
        <f t="shared" si="0"/>
        <v>0.70000000000000007</v>
      </c>
      <c r="E17" s="2">
        <v>4.04</v>
      </c>
      <c r="G17">
        <f t="shared" si="1"/>
        <v>0.70000000000000007</v>
      </c>
      <c r="H17" s="2">
        <v>4.01</v>
      </c>
      <c r="J17">
        <f t="shared" si="2"/>
        <v>0.70000000000000007</v>
      </c>
      <c r="K17" s="2">
        <v>4.0110000000000001</v>
      </c>
    </row>
    <row r="18" spans="1:11" x14ac:dyDescent="0.25">
      <c r="A18" s="1">
        <f>A17+Settings!$B$1</f>
        <v>0.75000000000000011</v>
      </c>
      <c r="B18" s="2">
        <v>1.47</v>
      </c>
      <c r="D18">
        <f t="shared" si="0"/>
        <v>0.75000000000000011</v>
      </c>
      <c r="E18" s="2">
        <v>1.548</v>
      </c>
      <c r="G18">
        <f t="shared" si="1"/>
        <v>0.75000000000000011</v>
      </c>
      <c r="H18" s="2">
        <v>1.599</v>
      </c>
      <c r="J18">
        <f t="shared" si="2"/>
        <v>0.75000000000000011</v>
      </c>
      <c r="K18" s="2">
        <v>1.6</v>
      </c>
    </row>
    <row r="19" spans="1:11" x14ac:dyDescent="0.25">
      <c r="D19" s="1">
        <f>D18+Settings!$B$1</f>
        <v>0.80000000000000016</v>
      </c>
      <c r="E19" s="2">
        <v>-2.2210000000000001</v>
      </c>
      <c r="G19">
        <f t="shared" si="1"/>
        <v>0.80000000000000016</v>
      </c>
      <c r="H19" s="2">
        <v>-2.1640000000000001</v>
      </c>
      <c r="J19">
        <f t="shared" si="2"/>
        <v>0.80000000000000016</v>
      </c>
      <c r="K19" s="2">
        <v>-2.165</v>
      </c>
    </row>
    <row r="20" spans="1:11" x14ac:dyDescent="0.25">
      <c r="D20" s="1">
        <f>D19+Settings!$B$1</f>
        <v>0.8500000000000002</v>
      </c>
      <c r="E20" s="2">
        <v>-2.5640000000000001</v>
      </c>
      <c r="G20">
        <f t="shared" si="1"/>
        <v>0.8500000000000002</v>
      </c>
      <c r="H20" s="2">
        <v>-2.5720000000000001</v>
      </c>
      <c r="J20">
        <f t="shared" si="2"/>
        <v>0.8500000000000002</v>
      </c>
      <c r="K20" s="2">
        <v>-2.573</v>
      </c>
    </row>
    <row r="21" spans="1:11" x14ac:dyDescent="0.25">
      <c r="D21" s="1">
        <f>D20+Settings!$B$1</f>
        <v>0.90000000000000024</v>
      </c>
      <c r="E21" s="2">
        <v>0.17069999999999999</v>
      </c>
      <c r="G21">
        <f t="shared" si="1"/>
        <v>0.90000000000000024</v>
      </c>
      <c r="H21" s="2">
        <v>0.12379999999999999</v>
      </c>
      <c r="J21">
        <f t="shared" si="2"/>
        <v>0.90000000000000024</v>
      </c>
      <c r="K21" s="2">
        <v>0.1236</v>
      </c>
    </row>
    <row r="22" spans="1:11" x14ac:dyDescent="0.25">
      <c r="D22" s="1">
        <f>D21+Settings!$B$1</f>
        <v>0.95000000000000029</v>
      </c>
      <c r="E22" s="2">
        <v>2.1139999999999999</v>
      </c>
      <c r="G22">
        <f t="shared" si="1"/>
        <v>0.95000000000000029</v>
      </c>
      <c r="H22" s="2">
        <v>2.089</v>
      </c>
      <c r="J22">
        <f t="shared" si="2"/>
        <v>0.95000000000000029</v>
      </c>
      <c r="K22" s="2">
        <v>2.089</v>
      </c>
    </row>
    <row r="23" spans="1:11" x14ac:dyDescent="0.25">
      <c r="D23" s="1">
        <f>D22+Settings!$B$1</f>
        <v>1.0000000000000002</v>
      </c>
      <c r="E23" s="2">
        <v>1.1539999999999999</v>
      </c>
      <c r="G23">
        <f t="shared" si="1"/>
        <v>1.0000000000000002</v>
      </c>
      <c r="H23" s="2">
        <v>1.1779999999999999</v>
      </c>
      <c r="J23">
        <f t="shared" si="2"/>
        <v>1.0000000000000002</v>
      </c>
      <c r="K23" s="2">
        <v>1.179</v>
      </c>
    </row>
    <row r="24" spans="1:11" x14ac:dyDescent="0.25">
      <c r="D24" s="1">
        <f>D23+Settings!$B$1</f>
        <v>1.0500000000000003</v>
      </c>
      <c r="E24" s="2">
        <v>-0.94730000000000003</v>
      </c>
      <c r="G24">
        <f t="shared" si="1"/>
        <v>1.0500000000000003</v>
      </c>
      <c r="H24" s="2">
        <v>-0.91610000000000003</v>
      </c>
      <c r="J24">
        <f t="shared" si="2"/>
        <v>1.0500000000000003</v>
      </c>
      <c r="K24" s="2">
        <v>-0.91639999999999999</v>
      </c>
    </row>
    <row r="25" spans="1:11" x14ac:dyDescent="0.25">
      <c r="D25" s="1">
        <f>D24+Settings!$B$1</f>
        <v>1.1000000000000003</v>
      </c>
      <c r="E25" s="2">
        <v>-1.4850000000000001</v>
      </c>
      <c r="G25">
        <f t="shared" si="1"/>
        <v>1.1000000000000003</v>
      </c>
      <c r="H25" s="2">
        <v>-1.4810000000000001</v>
      </c>
      <c r="J25">
        <f t="shared" si="2"/>
        <v>1.1000000000000003</v>
      </c>
      <c r="K25" s="2">
        <v>-1.482</v>
      </c>
    </row>
    <row r="26" spans="1:11" x14ac:dyDescent="0.25">
      <c r="D26" s="1">
        <f>D25+Settings!$B$1</f>
        <v>1.1500000000000004</v>
      </c>
      <c r="E26" s="2">
        <v>-0.161</v>
      </c>
      <c r="G26">
        <f t="shared" si="1"/>
        <v>1.1500000000000004</v>
      </c>
      <c r="H26" s="2">
        <v>-0.18720000000000001</v>
      </c>
      <c r="J26">
        <f t="shared" si="2"/>
        <v>1.1500000000000004</v>
      </c>
      <c r="K26" s="2">
        <v>-0.18779999999999999</v>
      </c>
    </row>
    <row r="27" spans="1:11" x14ac:dyDescent="0.25">
      <c r="D27" s="1">
        <f>D26+Settings!$B$1</f>
        <v>1.2000000000000004</v>
      </c>
      <c r="E27" s="2">
        <v>1.06</v>
      </c>
      <c r="G27">
        <f t="shared" si="1"/>
        <v>1.2000000000000004</v>
      </c>
      <c r="H27" s="2">
        <v>1.0449999999999999</v>
      </c>
      <c r="J27">
        <f t="shared" si="2"/>
        <v>1.2000000000000004</v>
      </c>
      <c r="K27" s="2">
        <v>1.046</v>
      </c>
    </row>
    <row r="28" spans="1:11" x14ac:dyDescent="0.25">
      <c r="D28" s="1">
        <f>D27+Settings!$B$1</f>
        <v>1.2500000000000004</v>
      </c>
      <c r="E28" s="2">
        <v>0.77790000000000004</v>
      </c>
      <c r="G28">
        <f t="shared" si="1"/>
        <v>1.2500000000000004</v>
      </c>
      <c r="H28" s="2">
        <v>0.78449999999999998</v>
      </c>
      <c r="J28">
        <f t="shared" si="2"/>
        <v>1.2500000000000004</v>
      </c>
      <c r="K28" s="2">
        <v>0.78459999999999996</v>
      </c>
    </row>
    <row r="29" spans="1:11" x14ac:dyDescent="0.25">
      <c r="D29" s="1">
        <f>D28+Settings!$B$1</f>
        <v>1.3000000000000005</v>
      </c>
      <c r="E29" s="2">
        <v>-0.36080000000000001</v>
      </c>
      <c r="G29">
        <f t="shared" si="1"/>
        <v>1.3000000000000005</v>
      </c>
      <c r="H29" s="2">
        <v>-0.33929999999999999</v>
      </c>
      <c r="J29">
        <f t="shared" si="2"/>
        <v>1.3000000000000005</v>
      </c>
      <c r="K29" s="2">
        <v>-0.33900000000000002</v>
      </c>
    </row>
    <row r="30" spans="1:11" x14ac:dyDescent="0.25">
      <c r="D30" s="1">
        <f>D29+Settings!$B$1</f>
        <v>1.3500000000000005</v>
      </c>
      <c r="E30" s="2">
        <v>-0.82140000000000002</v>
      </c>
      <c r="G30">
        <f t="shared" si="1"/>
        <v>1.3500000000000005</v>
      </c>
      <c r="H30" s="2">
        <v>-0.82120000000000004</v>
      </c>
      <c r="J30">
        <f t="shared" si="2"/>
        <v>1.3500000000000005</v>
      </c>
      <c r="K30" s="2">
        <v>-0.82179999999999997</v>
      </c>
    </row>
    <row r="31" spans="1:11" x14ac:dyDescent="0.25">
      <c r="D31" s="1">
        <f>D30+Settings!$B$1</f>
        <v>1.4000000000000006</v>
      </c>
      <c r="E31" s="2">
        <v>-0.22900000000000001</v>
      </c>
      <c r="G31">
        <f t="shared" si="1"/>
        <v>1.4000000000000006</v>
      </c>
      <c r="H31" s="2">
        <v>-0.2356</v>
      </c>
      <c r="J31">
        <f t="shared" si="2"/>
        <v>1.4000000000000006</v>
      </c>
      <c r="K31" s="2">
        <v>-0.2356</v>
      </c>
    </row>
    <row r="32" spans="1:11" x14ac:dyDescent="0.25">
      <c r="D32" s="1">
        <f>D31+Settings!$B$1</f>
        <v>1.4500000000000006</v>
      </c>
      <c r="E32" s="2">
        <v>0.51690000000000003</v>
      </c>
      <c r="G32">
        <f t="shared" si="1"/>
        <v>1.4500000000000006</v>
      </c>
      <c r="H32" s="2">
        <v>0.499</v>
      </c>
      <c r="J32">
        <f t="shared" si="2"/>
        <v>1.4500000000000006</v>
      </c>
      <c r="K32" s="2">
        <v>0.49880000000000002</v>
      </c>
    </row>
    <row r="33" spans="4:11" x14ac:dyDescent="0.25">
      <c r="D33" s="1">
        <f>D32+Settings!$B$1</f>
        <v>1.5000000000000007</v>
      </c>
      <c r="E33" s="2">
        <v>0.47389999999999999</v>
      </c>
      <c r="G33">
        <f t="shared" si="1"/>
        <v>1.5000000000000007</v>
      </c>
      <c r="H33" s="2">
        <v>0.4889</v>
      </c>
      <c r="J33">
        <f t="shared" si="2"/>
        <v>1.5000000000000007</v>
      </c>
      <c r="K33" s="2">
        <v>0.48949999999999999</v>
      </c>
    </row>
    <row r="34" spans="4:11" x14ac:dyDescent="0.25">
      <c r="D34" s="1">
        <f>D33+Settings!$B$1</f>
        <v>1.5500000000000007</v>
      </c>
      <c r="E34" s="2">
        <v>-7.7969999999999998E-2</v>
      </c>
      <c r="G34">
        <f t="shared" si="1"/>
        <v>1.5500000000000007</v>
      </c>
      <c r="H34" s="2">
        <v>-9.1990000000000002E-2</v>
      </c>
      <c r="J34">
        <f t="shared" si="2"/>
        <v>1.5500000000000007</v>
      </c>
      <c r="K34" s="2">
        <v>-9.2280000000000001E-2</v>
      </c>
    </row>
    <row r="35" spans="4:11" x14ac:dyDescent="0.25">
      <c r="G35" s="1">
        <f>G34+Settings!B1</f>
        <v>1.6000000000000008</v>
      </c>
      <c r="H35" s="2">
        <v>-0.43909999999999999</v>
      </c>
      <c r="J35">
        <f t="shared" si="2"/>
        <v>1.6000000000000008</v>
      </c>
      <c r="K35" s="2">
        <v>-0.43880000000000002</v>
      </c>
    </row>
    <row r="36" spans="4:11" x14ac:dyDescent="0.25">
      <c r="G36" s="1">
        <f>G35+Settings!$B$1</f>
        <v>1.6500000000000008</v>
      </c>
      <c r="H36" s="2">
        <v>-0.19570000000000001</v>
      </c>
      <c r="J36">
        <f t="shared" si="2"/>
        <v>1.6500000000000008</v>
      </c>
      <c r="K36" s="2">
        <v>-0.19620000000000001</v>
      </c>
    </row>
    <row r="37" spans="4:11" x14ac:dyDescent="0.25">
      <c r="G37" s="1">
        <f>G36+Settings!$B$1</f>
        <v>1.7000000000000008</v>
      </c>
      <c r="H37" s="2">
        <v>0.22389999999999999</v>
      </c>
      <c r="J37">
        <f t="shared" si="2"/>
        <v>1.7000000000000008</v>
      </c>
      <c r="K37" s="2">
        <v>0.2243</v>
      </c>
    </row>
    <row r="38" spans="4:11" x14ac:dyDescent="0.25">
      <c r="G38" s="1">
        <f>G37+Settings!$B$1</f>
        <v>1.7500000000000009</v>
      </c>
      <c r="H38" s="2">
        <v>0.2903</v>
      </c>
      <c r="J38">
        <f t="shared" si="2"/>
        <v>1.7500000000000009</v>
      </c>
      <c r="K38" s="2">
        <v>0.28999999999999998</v>
      </c>
    </row>
    <row r="39" spans="4:11" x14ac:dyDescent="0.25">
      <c r="G39" s="1">
        <f>G38+Settings!$B$1</f>
        <v>1.8000000000000009</v>
      </c>
      <c r="H39" s="2">
        <v>1.426E-3</v>
      </c>
      <c r="J39">
        <f t="shared" si="2"/>
        <v>1.8000000000000009</v>
      </c>
      <c r="K39" s="2">
        <v>1.946E-3</v>
      </c>
    </row>
    <row r="40" spans="4:11" x14ac:dyDescent="0.25">
      <c r="G40" s="1">
        <f>G39+Settings!$B$1</f>
        <v>1.850000000000001</v>
      </c>
      <c r="H40" s="2">
        <v>-0.22570000000000001</v>
      </c>
      <c r="J40">
        <f t="shared" si="2"/>
        <v>1.850000000000001</v>
      </c>
      <c r="K40" s="2">
        <v>-0.2263</v>
      </c>
    </row>
    <row r="41" spans="4:11" x14ac:dyDescent="0.25">
      <c r="G41" s="1">
        <f>G40+Settings!$B$1</f>
        <v>1.900000000000001</v>
      </c>
      <c r="H41" s="2">
        <v>-0.1396</v>
      </c>
      <c r="J41">
        <f t="shared" si="2"/>
        <v>1.900000000000001</v>
      </c>
      <c r="K41" s="2">
        <v>-0.13919999999999999</v>
      </c>
    </row>
    <row r="42" spans="4:11" x14ac:dyDescent="0.25">
      <c r="G42" s="1">
        <f>G41+Settings!$B$1</f>
        <v>1.9500000000000011</v>
      </c>
      <c r="H42" s="2">
        <v>9.2270000000000005E-2</v>
      </c>
      <c r="J42">
        <f t="shared" si="2"/>
        <v>1.9500000000000011</v>
      </c>
      <c r="K42" s="2">
        <v>9.1719999999999996E-2</v>
      </c>
    </row>
    <row r="43" spans="4:11" x14ac:dyDescent="0.25">
      <c r="G43" s="1">
        <f>G42+Settings!$B$1</f>
        <v>2.0000000000000009</v>
      </c>
      <c r="H43" s="2">
        <v>0.16470000000000001</v>
      </c>
      <c r="J43">
        <f t="shared" si="2"/>
        <v>2.0000000000000009</v>
      </c>
      <c r="K43" s="2">
        <v>0.16539999999999999</v>
      </c>
    </row>
    <row r="44" spans="4:11" x14ac:dyDescent="0.25">
      <c r="G44" s="1">
        <f>G43+Settings!$B$1</f>
        <v>2.0500000000000007</v>
      </c>
      <c r="H44" s="2">
        <v>2.928E-2</v>
      </c>
      <c r="J44">
        <f t="shared" si="2"/>
        <v>2.0500000000000007</v>
      </c>
      <c r="K44" s="2">
        <v>2.8709999999999999E-2</v>
      </c>
    </row>
    <row r="45" spans="4:11" x14ac:dyDescent="0.25">
      <c r="G45" s="1">
        <f>G44+Settings!$B$1</f>
        <v>2.1000000000000005</v>
      </c>
      <c r="H45" s="2">
        <v>-0.11210000000000001</v>
      </c>
      <c r="J45">
        <f t="shared" si="2"/>
        <v>2.1000000000000005</v>
      </c>
      <c r="K45" s="2">
        <v>-0.1115</v>
      </c>
    </row>
    <row r="46" spans="4:11" x14ac:dyDescent="0.25">
      <c r="G46" s="1">
        <f>G45+Settings!$B$1</f>
        <v>2.1500000000000004</v>
      </c>
      <c r="H46" s="2">
        <v>-9.0190000000000006E-2</v>
      </c>
      <c r="J46">
        <f t="shared" si="2"/>
        <v>2.1500000000000004</v>
      </c>
      <c r="K46" s="2">
        <v>-9.0910000000000005E-2</v>
      </c>
    </row>
    <row r="47" spans="4:11" x14ac:dyDescent="0.25">
      <c r="G47" s="1">
        <f>G46+Settings!$B$1</f>
        <v>2.2000000000000002</v>
      </c>
      <c r="H47" s="2">
        <v>3.143E-2</v>
      </c>
      <c r="J47">
        <f t="shared" si="2"/>
        <v>2.2000000000000002</v>
      </c>
      <c r="K47" s="2">
        <v>3.2140000000000002E-2</v>
      </c>
    </row>
    <row r="48" spans="4:11" x14ac:dyDescent="0.25">
      <c r="G48" s="1">
        <f>G47+Settings!$B$1</f>
        <v>2.25</v>
      </c>
      <c r="H48" s="2">
        <v>9.1189999999999993E-2</v>
      </c>
      <c r="J48">
        <f t="shared" si="2"/>
        <v>2.25</v>
      </c>
      <c r="K48" s="2">
        <v>9.0450000000000003E-2</v>
      </c>
    </row>
    <row r="49" spans="7:11" x14ac:dyDescent="0.25">
      <c r="G49" s="1">
        <f>G48+Settings!$B$1</f>
        <v>2.2999999999999998</v>
      </c>
      <c r="H49" s="2">
        <v>2.9510000000000002E-2</v>
      </c>
      <c r="J49">
        <f t="shared" si="2"/>
        <v>2.2999999999999998</v>
      </c>
      <c r="K49" s="2">
        <v>3.0360000000000002E-2</v>
      </c>
    </row>
    <row r="50" spans="7:11" x14ac:dyDescent="0.25">
      <c r="G50" s="1">
        <f>G49+Settings!$B$1</f>
        <v>2.3499999999999996</v>
      </c>
      <c r="H50" s="2">
        <v>-5.1670000000000001E-2</v>
      </c>
      <c r="J50">
        <f t="shared" si="2"/>
        <v>2.3499999999999996</v>
      </c>
      <c r="K50" s="2">
        <v>-5.2549999999999999E-2</v>
      </c>
    </row>
    <row r="51" spans="7:11" x14ac:dyDescent="0.25">
      <c r="G51" s="1">
        <f>G50+Settings!$B$1</f>
        <v>2.3999999999999995</v>
      </c>
      <c r="H51" s="2">
        <v>-5.6500000000000002E-2</v>
      </c>
      <c r="J51">
        <f t="shared" si="2"/>
        <v>2.3999999999999995</v>
      </c>
      <c r="K51" s="2">
        <v>-5.5570000000000001E-2</v>
      </c>
    </row>
    <row r="52" spans="7:11" x14ac:dyDescent="0.25">
      <c r="G52" s="1">
        <f>G51+Settings!$B$1</f>
        <v>2.4499999999999993</v>
      </c>
      <c r="H52" s="2">
        <v>8.0029999999999997E-3</v>
      </c>
      <c r="J52">
        <f t="shared" si="2"/>
        <v>2.4499999999999993</v>
      </c>
      <c r="K52" s="2">
        <v>6.9690000000000004E-3</v>
      </c>
    </row>
    <row r="53" spans="7:11" x14ac:dyDescent="0.25">
      <c r="G53" s="1">
        <f>G52+Settings!$B$1</f>
        <v>2.4999999999999991</v>
      </c>
      <c r="H53" s="2">
        <v>4.6850000000000003E-2</v>
      </c>
      <c r="J53">
        <f t="shared" si="2"/>
        <v>2.4999999999999991</v>
      </c>
      <c r="K53" s="2">
        <v>4.7980000000000002E-2</v>
      </c>
    </row>
    <row r="54" spans="7:11" x14ac:dyDescent="0.25">
      <c r="G54" s="1">
        <f>G53+Settings!$B$1</f>
        <v>2.5499999999999989</v>
      </c>
      <c r="H54" s="2">
        <v>2.4830000000000001E-2</v>
      </c>
      <c r="J54">
        <f t="shared" si="2"/>
        <v>2.5499999999999989</v>
      </c>
      <c r="K54" s="2">
        <v>2.3630000000000002E-2</v>
      </c>
    </row>
    <row r="55" spans="7:11" x14ac:dyDescent="0.25">
      <c r="G55" s="1">
        <f>G54+Settings!$B$1</f>
        <v>2.5999999999999988</v>
      </c>
      <c r="H55" s="2">
        <v>-2.4289999999999999E-2</v>
      </c>
      <c r="J55">
        <f t="shared" si="2"/>
        <v>2.5999999999999988</v>
      </c>
      <c r="K55" s="2">
        <v>-2.2950000000000002E-2</v>
      </c>
    </row>
    <row r="56" spans="7:11" x14ac:dyDescent="0.25">
      <c r="G56" s="1">
        <f>G55+Settings!$B$1</f>
        <v>2.6499999999999986</v>
      </c>
      <c r="H56" s="2">
        <v>-3.117E-2</v>
      </c>
      <c r="J56">
        <f t="shared" si="2"/>
        <v>2.6499999999999986</v>
      </c>
      <c r="K56" s="2">
        <v>-3.2669999999999998E-2</v>
      </c>
    </row>
    <row r="57" spans="7:11" x14ac:dyDescent="0.25">
      <c r="G57" s="1">
        <f>G56+Settings!$B$1</f>
        <v>2.6999999999999984</v>
      </c>
      <c r="H57" s="2">
        <v>-3.4910000000000002E-3</v>
      </c>
      <c r="J57">
        <f t="shared" si="2"/>
        <v>2.6999999999999984</v>
      </c>
      <c r="K57" s="2">
        <v>-1.8289999999999999E-3</v>
      </c>
    </row>
    <row r="58" spans="7:11" x14ac:dyDescent="0.25">
      <c r="G58" s="1">
        <f>G57+Settings!$B$1</f>
        <v>2.7499999999999982</v>
      </c>
      <c r="H58" s="2">
        <v>2.622E-2</v>
      </c>
      <c r="J58">
        <f t="shared" si="2"/>
        <v>2.7499999999999982</v>
      </c>
      <c r="K58" s="2">
        <v>2.4330000000000001E-2</v>
      </c>
    </row>
    <row r="59" spans="7:11" x14ac:dyDescent="0.25">
      <c r="G59" s="1">
        <f>G58+Settings!$B$1</f>
        <v>2.799999999999998</v>
      </c>
      <c r="H59" s="2">
        <v>1.4189999999999999E-2</v>
      </c>
      <c r="J59">
        <f t="shared" si="2"/>
        <v>2.799999999999998</v>
      </c>
      <c r="K59" s="2">
        <v>1.6389999999999998E-2</v>
      </c>
    </row>
    <row r="60" spans="7:11" x14ac:dyDescent="0.25">
      <c r="G60" s="1">
        <f>G59+Settings!$B$1</f>
        <v>2.8499999999999979</v>
      </c>
      <c r="H60" s="2">
        <v>-6.5469999999999999E-3</v>
      </c>
      <c r="J60">
        <f t="shared" si="2"/>
        <v>2.8499999999999979</v>
      </c>
      <c r="K60" s="2">
        <v>-9.1269999999999997E-3</v>
      </c>
    </row>
    <row r="61" spans="7:11" x14ac:dyDescent="0.25">
      <c r="G61" s="1">
        <f>G60+Settings!$B$1</f>
        <v>2.8999999999999977</v>
      </c>
      <c r="H61" s="2">
        <v>-2.145E-2</v>
      </c>
      <c r="J61">
        <f t="shared" si="2"/>
        <v>2.8999999999999977</v>
      </c>
      <c r="K61" s="2">
        <v>-1.8329999999999999E-2</v>
      </c>
    </row>
    <row r="62" spans="7:11" x14ac:dyDescent="0.25">
      <c r="G62" s="1">
        <f>G61+Settings!$B$1</f>
        <v>2.9499999999999975</v>
      </c>
      <c r="H62" s="2">
        <v>-1.539E-4</v>
      </c>
      <c r="J62">
        <f t="shared" si="2"/>
        <v>2.9499999999999975</v>
      </c>
      <c r="K62" s="2">
        <v>-4.0930000000000003E-3</v>
      </c>
    </row>
    <row r="63" spans="7:11" x14ac:dyDescent="0.25">
      <c r="G63" s="1">
        <f>G62+Settings!$B$1</f>
        <v>2.9999999999999973</v>
      </c>
      <c r="H63" s="2">
        <v>6.659E-3</v>
      </c>
      <c r="J63">
        <f t="shared" si="2"/>
        <v>2.9999999999999973</v>
      </c>
      <c r="K63" s="2">
        <v>1.188E-2</v>
      </c>
    </row>
    <row r="64" spans="7:11" x14ac:dyDescent="0.25">
      <c r="G64" s="1">
        <f>G63+Settings!$B$1</f>
        <v>3.0499999999999972</v>
      </c>
      <c r="H64" s="2">
        <v>1.7919999999999998E-2</v>
      </c>
      <c r="J64">
        <f t="shared" si="2"/>
        <v>3.0499999999999972</v>
      </c>
      <c r="K64" s="2">
        <v>1.044E-2</v>
      </c>
    </row>
    <row r="65" spans="7:11" x14ac:dyDescent="0.25">
      <c r="G65" s="1">
        <f>G64+Settings!$B$1</f>
        <v>3.099999999999997</v>
      </c>
      <c r="H65" s="2">
        <v>-1.502E-2</v>
      </c>
      <c r="J65">
        <f t="shared" si="2"/>
        <v>3.099999999999997</v>
      </c>
      <c r="K65" s="2">
        <v>-2.9320000000000001E-3</v>
      </c>
    </row>
    <row r="66" spans="7:11" x14ac:dyDescent="0.25">
      <c r="G66" s="1">
        <f>G65+Settings!$B$1</f>
        <v>3.1499999999999968</v>
      </c>
      <c r="H66" s="2">
        <v>1.4019999999999999E-2</v>
      </c>
      <c r="J66">
        <f t="shared" si="2"/>
        <v>3.1499999999999968</v>
      </c>
      <c r="K66" s="2">
        <v>-9.9369999999999997E-3</v>
      </c>
    </row>
    <row r="67" spans="7:11" x14ac:dyDescent="0.25">
      <c r="J67" s="1">
        <f>J66+Settings!$B$1</f>
        <v>3.1999999999999966</v>
      </c>
      <c r="K67" s="2">
        <v>-3.8170000000000001E-3</v>
      </c>
    </row>
    <row r="68" spans="7:11" x14ac:dyDescent="0.25">
      <c r="J68" s="1">
        <f>J67+Settings!$B$1</f>
        <v>3.2499999999999964</v>
      </c>
      <c r="K68" s="2">
        <v>5.5139999999999998E-3</v>
      </c>
    </row>
    <row r="69" spans="7:11" x14ac:dyDescent="0.25">
      <c r="J69" s="1">
        <f>J68+Settings!$B$1</f>
        <v>3.2999999999999963</v>
      </c>
      <c r="K69" s="2">
        <v>6.2680000000000001E-3</v>
      </c>
    </row>
    <row r="70" spans="7:11" x14ac:dyDescent="0.25">
      <c r="J70" s="1">
        <f>J69+Settings!$B$1</f>
        <v>3.3499999999999961</v>
      </c>
      <c r="K70" s="2">
        <v>-3.8519999999999998E-4</v>
      </c>
    </row>
    <row r="71" spans="7:11" x14ac:dyDescent="0.25">
      <c r="J71" s="1">
        <f>J70+Settings!$B$1</f>
        <v>3.3999999999999959</v>
      </c>
      <c r="K71" s="2">
        <v>-5.2659999999999998E-3</v>
      </c>
    </row>
    <row r="72" spans="7:11" x14ac:dyDescent="0.25">
      <c r="J72" s="1">
        <f>J71+Settings!$B$1</f>
        <v>3.4499999999999957</v>
      </c>
      <c r="K72" s="2">
        <v>-2.7680000000000001E-3</v>
      </c>
    </row>
    <row r="73" spans="7:11" x14ac:dyDescent="0.25">
      <c r="J73" s="1">
        <f>J72+Settings!$B$1</f>
        <v>3.4999999999999956</v>
      </c>
      <c r="K73" s="2">
        <v>2.2680000000000001E-3</v>
      </c>
    </row>
    <row r="74" spans="7:11" x14ac:dyDescent="0.25">
      <c r="J74" s="1">
        <f>J73+Settings!$B$1</f>
        <v>3.5499999999999954</v>
      </c>
      <c r="K74" s="2">
        <v>3.7360000000000002E-3</v>
      </c>
    </row>
    <row r="75" spans="7:11" x14ac:dyDescent="0.25">
      <c r="J75" s="1">
        <f>J74+Settings!$B$1</f>
        <v>3.5999999999999952</v>
      </c>
      <c r="K75" s="2">
        <v>3.0019999999999998E-4</v>
      </c>
    </row>
    <row r="76" spans="7:11" x14ac:dyDescent="0.25">
      <c r="J76" s="1">
        <f>J75+Settings!$B$1</f>
        <v>3.649999999999995</v>
      </c>
      <c r="K76" s="2">
        <v>-2.5149999999999999E-3</v>
      </c>
    </row>
    <row r="77" spans="7:11" x14ac:dyDescent="0.25">
      <c r="J77" s="1">
        <f>J76+Settings!$B$1</f>
        <v>3.6999999999999948</v>
      </c>
      <c r="K77" s="2">
        <v>-2.0170000000000001E-3</v>
      </c>
    </row>
    <row r="78" spans="7:11" x14ac:dyDescent="0.25">
      <c r="J78" s="1">
        <f>J77+Settings!$B$1</f>
        <v>3.7499999999999947</v>
      </c>
      <c r="K78" s="2">
        <v>1.0059999999999999E-3</v>
      </c>
    </row>
    <row r="79" spans="7:11" x14ac:dyDescent="0.25">
      <c r="J79" s="1">
        <f>J78+Settings!$B$1</f>
        <v>3.7999999999999945</v>
      </c>
      <c r="K79" s="2">
        <v>1.903E-3</v>
      </c>
    </row>
    <row r="80" spans="7:11" x14ac:dyDescent="0.25">
      <c r="J80" s="1">
        <f>J79+Settings!$B$1</f>
        <v>3.8499999999999943</v>
      </c>
      <c r="K80" s="2">
        <v>6.8590000000000003E-4</v>
      </c>
    </row>
    <row r="81" spans="10:11" x14ac:dyDescent="0.25">
      <c r="J81" s="1">
        <f>J80+Settings!$B$1</f>
        <v>3.8999999999999941</v>
      </c>
      <c r="K81" s="2">
        <v>-1.405E-3</v>
      </c>
    </row>
    <row r="82" spans="10:11" x14ac:dyDescent="0.25">
      <c r="J82" s="1">
        <f>J81+Settings!$B$1</f>
        <v>3.949999999999994</v>
      </c>
      <c r="K82" s="2">
        <v>-1.0380000000000001E-3</v>
      </c>
    </row>
    <row r="83" spans="10:11" x14ac:dyDescent="0.25">
      <c r="J83" s="1">
        <f>J82+Settings!$B$1</f>
        <v>3.9999999999999938</v>
      </c>
      <c r="K83" s="2">
        <v>8.6080000000000003E-5</v>
      </c>
    </row>
    <row r="84" spans="10:11" x14ac:dyDescent="0.25">
      <c r="J84" s="1">
        <f>J83+Settings!$B$1</f>
        <v>4.0499999999999936</v>
      </c>
      <c r="K84" s="2">
        <v>1.2689999999999999E-3</v>
      </c>
    </row>
    <row r="85" spans="10:11" x14ac:dyDescent="0.25">
      <c r="J85" s="1">
        <f>J84+Settings!$B$1</f>
        <v>4.0999999999999934</v>
      </c>
      <c r="K85" s="2">
        <v>2.7839999999999999E-4</v>
      </c>
    </row>
    <row r="86" spans="10:11" x14ac:dyDescent="0.25">
      <c r="J86" s="1">
        <f>J85+Settings!$B$1</f>
        <v>4.1499999999999932</v>
      </c>
      <c r="K86" s="2">
        <v>-3.6939999999999998E-4</v>
      </c>
    </row>
    <row r="87" spans="10:11" x14ac:dyDescent="0.25">
      <c r="J87" s="1">
        <f>J86+Settings!$B$1</f>
        <v>4.1999999999999931</v>
      </c>
      <c r="K87" s="2">
        <v>-9.232E-4</v>
      </c>
    </row>
    <row r="88" spans="10:11" x14ac:dyDescent="0.25">
      <c r="J88" s="1">
        <f>J87+Settings!$B$1</f>
        <v>4.2499999999999929</v>
      </c>
      <c r="K88" s="2">
        <v>2.321E-4</v>
      </c>
    </row>
    <row r="89" spans="10:11" x14ac:dyDescent="0.25">
      <c r="J89" s="1">
        <f>J88+Settings!$B$1</f>
        <v>4.2999999999999927</v>
      </c>
      <c r="K89" s="2">
        <v>3.3040000000000001E-4</v>
      </c>
    </row>
    <row r="90" spans="10:11" x14ac:dyDescent="0.25">
      <c r="J90" s="1">
        <f>J89+Settings!$B$1</f>
        <v>4.3499999999999925</v>
      </c>
      <c r="K90" s="2">
        <v>5.8219999999999995E-4</v>
      </c>
    </row>
    <row r="91" spans="10:11" x14ac:dyDescent="0.25">
      <c r="J91" s="1">
        <f>J90+Settings!$B$1</f>
        <v>4.3999999999999924</v>
      </c>
      <c r="K91" s="2">
        <v>-4.9470000000000004E-4</v>
      </c>
    </row>
    <row r="92" spans="10:11" x14ac:dyDescent="0.25">
      <c r="J92" s="1">
        <f>J91+Settings!$B$1</f>
        <v>4.4499999999999922</v>
      </c>
      <c r="K92" s="2">
        <v>-1.3579999999999999E-4</v>
      </c>
    </row>
    <row r="93" spans="10:11" x14ac:dyDescent="0.25">
      <c r="J93" s="1">
        <f>J92+Settings!$B$1</f>
        <v>4.499999999999992</v>
      </c>
      <c r="K93" s="2">
        <v>-3.4900000000000003E-4</v>
      </c>
    </row>
    <row r="94" spans="10:11" x14ac:dyDescent="0.25">
      <c r="J94" s="1">
        <f>J93+Settings!$B$1</f>
        <v>4.5499999999999918</v>
      </c>
      <c r="K94" s="2">
        <v>5.7939999999999999E-4</v>
      </c>
    </row>
    <row r="95" spans="10:11" x14ac:dyDescent="0.25">
      <c r="J95" s="1">
        <f>J94+Settings!$B$1</f>
        <v>4.5999999999999917</v>
      </c>
      <c r="K95" s="2">
        <v>-9.3369999999999995E-5</v>
      </c>
    </row>
    <row r="96" spans="10:11" x14ac:dyDescent="0.25">
      <c r="J96" s="1">
        <f>J95+Settings!$B$1</f>
        <v>4.6499999999999915</v>
      </c>
      <c r="K96" s="2">
        <v>2.453E-4</v>
      </c>
    </row>
    <row r="97" spans="10:11" x14ac:dyDescent="0.25">
      <c r="J97" s="1">
        <f>J96+Settings!$B$1</f>
        <v>4.6999999999999913</v>
      </c>
      <c r="K97" s="2">
        <v>-5.7030000000000004E-4</v>
      </c>
    </row>
    <row r="98" spans="10:11" x14ac:dyDescent="0.25">
      <c r="J98" s="1">
        <f>J97+Settings!$B$1</f>
        <v>4.7499999999999911</v>
      </c>
      <c r="K98" s="2">
        <v>2.92E-4</v>
      </c>
    </row>
    <row r="99" spans="10:11" x14ac:dyDescent="0.25">
      <c r="J99" s="1">
        <f>J98+Settings!$B$1</f>
        <v>4.7999999999999909</v>
      </c>
      <c r="K99" s="2">
        <v>-2.4850000000000002E-4</v>
      </c>
    </row>
    <row r="100" spans="10:11" x14ac:dyDescent="0.25">
      <c r="J100" s="1">
        <f>J99+Settings!$B$1</f>
        <v>4.8499999999999908</v>
      </c>
      <c r="K100" s="2">
        <v>5.3609999999999997E-4</v>
      </c>
    </row>
    <row r="101" spans="10:11" x14ac:dyDescent="0.25">
      <c r="J101" s="1">
        <f>J100+Settings!$B$1</f>
        <v>4.8999999999999906</v>
      </c>
      <c r="K101" s="2">
        <v>-4.4030000000000002E-4</v>
      </c>
    </row>
    <row r="102" spans="10:11" x14ac:dyDescent="0.25">
      <c r="J102" s="1">
        <f>J101+Settings!$B$1</f>
        <v>4.9499999999999904</v>
      </c>
      <c r="K102" s="2">
        <v>3.2200000000000002E-4</v>
      </c>
    </row>
    <row r="103" spans="10:11" x14ac:dyDescent="0.25">
      <c r="J103" s="1">
        <f>J102+Settings!$B$1</f>
        <v>4.9999999999999902</v>
      </c>
      <c r="K103" s="2">
        <v>-5.2050000000000002E-4</v>
      </c>
    </row>
    <row r="104" spans="10:11" x14ac:dyDescent="0.25">
      <c r="J104" s="1">
        <f>J103+Settings!$B$1</f>
        <v>5.0499999999999901</v>
      </c>
      <c r="K104" s="2">
        <v>5.4659999999999995E-4</v>
      </c>
    </row>
    <row r="105" spans="10:11" x14ac:dyDescent="0.25">
      <c r="J105" s="1">
        <f>J104+Settings!$B$1</f>
        <v>5.0999999999999899</v>
      </c>
      <c r="K105" s="2">
        <v>-4.3370000000000003E-4</v>
      </c>
    </row>
    <row r="106" spans="10:11" x14ac:dyDescent="0.25">
      <c r="J106" s="1">
        <f>J105+Settings!$B$1</f>
        <v>5.1499999999999897</v>
      </c>
      <c r="K106" s="2">
        <v>5.4480000000000002E-4</v>
      </c>
    </row>
    <row r="107" spans="10:11" x14ac:dyDescent="0.25">
      <c r="J107" s="1">
        <f>J106+Settings!$B$1</f>
        <v>5.1999999999999895</v>
      </c>
      <c r="K107" s="2">
        <v>-6.3270000000000004E-4</v>
      </c>
    </row>
    <row r="108" spans="10:11" x14ac:dyDescent="0.25">
      <c r="J108" s="1">
        <f>J107+Settings!$B$1</f>
        <v>5.2499999999999893</v>
      </c>
      <c r="K108" s="2">
        <v>5.6490000000000002E-4</v>
      </c>
    </row>
    <row r="109" spans="10:11" x14ac:dyDescent="0.25">
      <c r="J109" s="1">
        <f>J108+Settings!$B$1</f>
        <v>5.2999999999999892</v>
      </c>
      <c r="K109" s="2">
        <v>-6.1649999999999997E-4</v>
      </c>
    </row>
    <row r="110" spans="10:11" x14ac:dyDescent="0.25">
      <c r="J110" s="1">
        <f>J109+Settings!$B$1</f>
        <v>5.349999999999989</v>
      </c>
      <c r="K110" s="2">
        <v>7.2420000000000004E-4</v>
      </c>
    </row>
    <row r="111" spans="10:11" x14ac:dyDescent="0.25">
      <c r="J111" s="1">
        <f>J110+Settings!$B$1</f>
        <v>5.3999999999999888</v>
      </c>
      <c r="K111" s="2">
        <v>-7.1239999999999997E-4</v>
      </c>
    </row>
    <row r="112" spans="10:11" x14ac:dyDescent="0.25">
      <c r="J112" s="1">
        <f>J111+Settings!$B$1</f>
        <v>5.4499999999999886</v>
      </c>
      <c r="K112" s="2">
        <v>7.3930000000000003E-4</v>
      </c>
    </row>
    <row r="113" spans="10:11" x14ac:dyDescent="0.25">
      <c r="J113" s="1">
        <f>J112+Settings!$B$1</f>
        <v>5.4999999999999885</v>
      </c>
      <c r="K113" s="2">
        <v>-8.474E-4</v>
      </c>
    </row>
    <row r="114" spans="10:11" x14ac:dyDescent="0.25">
      <c r="J114" s="1">
        <f>J113+Settings!$B$1</f>
        <v>5.5499999999999883</v>
      </c>
      <c r="K114" s="2">
        <v>8.8909999999999998E-4</v>
      </c>
    </row>
    <row r="115" spans="10:11" x14ac:dyDescent="0.25">
      <c r="J115" s="1">
        <f>J114+Settings!$B$1</f>
        <v>5.5999999999999881</v>
      </c>
      <c r="K115" s="2">
        <v>-9.2369999999999996E-4</v>
      </c>
    </row>
    <row r="116" spans="10:11" x14ac:dyDescent="0.25">
      <c r="J116" s="1">
        <f>J115+Settings!$B$1</f>
        <v>5.6499999999999879</v>
      </c>
      <c r="K116" s="2">
        <v>1.034E-3</v>
      </c>
    </row>
    <row r="117" spans="10:11" x14ac:dyDescent="0.25">
      <c r="J117" s="1">
        <f>J116+Settings!$B$1</f>
        <v>5.6999999999999877</v>
      </c>
      <c r="K117" s="2">
        <v>-1.127E-3</v>
      </c>
    </row>
    <row r="118" spans="10:11" x14ac:dyDescent="0.25">
      <c r="J118" s="1">
        <f>J117+Settings!$B$1</f>
        <v>5.7499999999999876</v>
      </c>
      <c r="K118" s="2">
        <v>1.2019999999999999E-3</v>
      </c>
    </row>
    <row r="119" spans="10:11" x14ac:dyDescent="0.25">
      <c r="J119" s="1">
        <f>J118+Settings!$B$1</f>
        <v>5.7999999999999874</v>
      </c>
      <c r="K119" s="2">
        <v>-1.338E-3</v>
      </c>
    </row>
    <row r="120" spans="10:11" x14ac:dyDescent="0.25">
      <c r="J120" s="1">
        <f>J119+Settings!$B$1</f>
        <v>5.8499999999999872</v>
      </c>
      <c r="K120" s="2">
        <v>1.5E-3</v>
      </c>
    </row>
    <row r="121" spans="10:11" x14ac:dyDescent="0.25">
      <c r="J121" s="1">
        <f>J120+Settings!$B$1</f>
        <v>5.899999999999987</v>
      </c>
      <c r="K121" s="2">
        <v>-1.6609999999999999E-3</v>
      </c>
    </row>
    <row r="122" spans="10:11" x14ac:dyDescent="0.25">
      <c r="J122" s="1">
        <f>J121+Settings!$B$1</f>
        <v>5.9499999999999869</v>
      </c>
      <c r="K122" s="2">
        <v>1.8890000000000001E-3</v>
      </c>
    </row>
    <row r="123" spans="10:11" x14ac:dyDescent="0.25">
      <c r="J123" s="1">
        <f>J122+Settings!$B$1</f>
        <v>5.9999999999999867</v>
      </c>
      <c r="K123" s="2">
        <v>-2.1979999999999999E-3</v>
      </c>
    </row>
    <row r="124" spans="10:11" x14ac:dyDescent="0.25">
      <c r="J124" s="1">
        <f>J123+Settings!$B$1</f>
        <v>6.0499999999999865</v>
      </c>
      <c r="K124" s="2">
        <v>2.5799999999999998E-3</v>
      </c>
    </row>
    <row r="125" spans="10:11" x14ac:dyDescent="0.25">
      <c r="J125" s="1">
        <f>J124+Settings!$B$1</f>
        <v>6.0999999999999863</v>
      </c>
      <c r="K125" s="2">
        <v>-3.1210000000000001E-3</v>
      </c>
    </row>
    <row r="126" spans="10:11" x14ac:dyDescent="0.25">
      <c r="J126" s="1">
        <f>J125+Settings!$B$1</f>
        <v>6.1499999999999861</v>
      </c>
      <c r="K126" s="2">
        <v>3.9399999999999999E-3</v>
      </c>
    </row>
    <row r="127" spans="10:11" x14ac:dyDescent="0.25">
      <c r="J127" s="1">
        <f>J126+Settings!$B$1</f>
        <v>6.199999999999986</v>
      </c>
      <c r="K127" s="2">
        <v>-5.2199999999999998E-3</v>
      </c>
    </row>
    <row r="128" spans="10:11" x14ac:dyDescent="0.25">
      <c r="J128" s="1">
        <f>J127+Settings!$B$1</f>
        <v>6.2499999999999858</v>
      </c>
      <c r="K128" s="2">
        <v>7.4729999999999996E-3</v>
      </c>
    </row>
    <row r="129" spans="10:11" x14ac:dyDescent="0.25">
      <c r="J129" s="1">
        <f>J128+Settings!$B$1</f>
        <v>6.2999999999999856</v>
      </c>
      <c r="K129" s="2">
        <v>-1.209E-2</v>
      </c>
    </row>
    <row r="130" spans="10:11" x14ac:dyDescent="0.25">
      <c r="J130" s="1">
        <f>J129+Settings!$B$1</f>
        <v>6.3499999999999854</v>
      </c>
      <c r="K130" s="2">
        <v>2.3959999999999999E-2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0400-741B-4C9A-A05F-75C4E783FC2C}">
  <dimension ref="A1:K130"/>
  <sheetViews>
    <sheetView topLeftCell="A40" workbookViewId="0">
      <selection activeCell="W41" sqref="W41"/>
    </sheetView>
  </sheetViews>
  <sheetFormatPr defaultRowHeight="15" x14ac:dyDescent="0.25"/>
  <sheetData>
    <row r="1" spans="1:11" x14ac:dyDescent="0.25">
      <c r="A1" t="s">
        <v>4</v>
      </c>
      <c r="B1">
        <v>16</v>
      </c>
      <c r="D1" t="s">
        <v>4</v>
      </c>
      <c r="E1">
        <f>B1*2</f>
        <v>32</v>
      </c>
      <c r="G1" t="s">
        <v>4</v>
      </c>
      <c r="H1">
        <f>E1*2</f>
        <v>64</v>
      </c>
      <c r="J1" t="s">
        <v>4</v>
      </c>
      <c r="K1">
        <f>H1*2</f>
        <v>128</v>
      </c>
    </row>
    <row r="2" spans="1:11" x14ac:dyDescent="0.25">
      <c r="A2" t="s">
        <v>1</v>
      </c>
      <c r="B2" t="s">
        <v>5</v>
      </c>
      <c r="D2" t="s">
        <v>1</v>
      </c>
      <c r="E2" t="s">
        <v>5</v>
      </c>
      <c r="G2" t="s">
        <v>1</v>
      </c>
      <c r="H2" t="s">
        <v>5</v>
      </c>
      <c r="J2" t="s">
        <v>1</v>
      </c>
      <c r="K2" t="s">
        <v>5</v>
      </c>
    </row>
    <row r="3" spans="1:11" x14ac:dyDescent="0.25">
      <c r="A3">
        <f>Settings!A3</f>
        <v>0</v>
      </c>
      <c r="B3" s="2">
        <v>-11.59</v>
      </c>
      <c r="D3">
        <f>A3</f>
        <v>0</v>
      </c>
      <c r="E3" s="2">
        <v>-4.4379999999999997</v>
      </c>
      <c r="G3">
        <f>D3</f>
        <v>0</v>
      </c>
      <c r="H3" s="2">
        <v>-6.5269999999999995E-2</v>
      </c>
      <c r="J3">
        <f>G3</f>
        <v>0</v>
      </c>
      <c r="K3" s="2">
        <v>4.6449999999999998E-2</v>
      </c>
    </row>
    <row r="4" spans="1:11" x14ac:dyDescent="0.25">
      <c r="A4">
        <f>Settings!A4</f>
        <v>0.05</v>
      </c>
      <c r="B4" s="2">
        <v>-2.5739999999999998</v>
      </c>
      <c r="D4">
        <f t="shared" ref="D4:D18" si="0">A4</f>
        <v>0.05</v>
      </c>
      <c r="E4" s="2">
        <v>1.4219999999999999</v>
      </c>
      <c r="G4">
        <f t="shared" ref="G4:G34" si="1">D4</f>
        <v>0.05</v>
      </c>
      <c r="H4" s="2">
        <v>2.5219999999999998</v>
      </c>
      <c r="J4">
        <f t="shared" ref="J4:J35" si="2">G4</f>
        <v>0.05</v>
      </c>
      <c r="K4" s="2">
        <v>0.24840000000000001</v>
      </c>
    </row>
    <row r="5" spans="1:11" x14ac:dyDescent="0.25">
      <c r="A5">
        <f>Settings!A5</f>
        <v>0.1</v>
      </c>
      <c r="B5" s="2">
        <v>15.85</v>
      </c>
      <c r="D5">
        <f t="shared" si="0"/>
        <v>0.1</v>
      </c>
      <c r="E5" s="2">
        <v>11.7</v>
      </c>
      <c r="G5">
        <f t="shared" si="1"/>
        <v>0.1</v>
      </c>
      <c r="H5" s="2">
        <v>8.2609999999999992</v>
      </c>
      <c r="J5">
        <f t="shared" si="2"/>
        <v>0.1</v>
      </c>
      <c r="K5" s="2">
        <v>6.649</v>
      </c>
    </row>
    <row r="6" spans="1:11" x14ac:dyDescent="0.25">
      <c r="A6">
        <f>Settings!A6</f>
        <v>0.15000000000000002</v>
      </c>
      <c r="B6" s="2">
        <v>25.54</v>
      </c>
      <c r="D6">
        <f t="shared" si="0"/>
        <v>0.15000000000000002</v>
      </c>
      <c r="E6" s="2">
        <v>18.97</v>
      </c>
      <c r="G6">
        <f t="shared" si="1"/>
        <v>0.15000000000000002</v>
      </c>
      <c r="H6" s="2">
        <v>15.65</v>
      </c>
      <c r="J6">
        <f t="shared" si="2"/>
        <v>0.15000000000000002</v>
      </c>
      <c r="K6" s="2">
        <v>16.75</v>
      </c>
    </row>
    <row r="7" spans="1:11" x14ac:dyDescent="0.25">
      <c r="A7">
        <f>Settings!A7</f>
        <v>0.2</v>
      </c>
      <c r="B7" s="2">
        <v>19.05</v>
      </c>
      <c r="D7">
        <f t="shared" si="0"/>
        <v>0.2</v>
      </c>
      <c r="E7" s="2">
        <v>18.670000000000002</v>
      </c>
      <c r="G7">
        <f t="shared" si="1"/>
        <v>0.2</v>
      </c>
      <c r="H7" s="2">
        <v>19.739999999999998</v>
      </c>
      <c r="J7">
        <f t="shared" si="2"/>
        <v>0.2</v>
      </c>
      <c r="K7" s="2">
        <v>22</v>
      </c>
    </row>
    <row r="8" spans="1:11" x14ac:dyDescent="0.25">
      <c r="A8">
        <f>Settings!A8</f>
        <v>0.25</v>
      </c>
      <c r="B8" s="2">
        <v>8.5939999999999994</v>
      </c>
      <c r="D8">
        <f t="shared" si="0"/>
        <v>0.25</v>
      </c>
      <c r="E8" s="2">
        <v>14.59</v>
      </c>
      <c r="G8">
        <f t="shared" si="1"/>
        <v>0.25</v>
      </c>
      <c r="H8" s="2">
        <v>18.46</v>
      </c>
      <c r="J8">
        <f t="shared" si="2"/>
        <v>0.25</v>
      </c>
      <c r="K8" s="2">
        <v>18.91</v>
      </c>
    </row>
    <row r="9" spans="1:11" x14ac:dyDescent="0.25">
      <c r="A9">
        <f>Settings!A9</f>
        <v>0.3</v>
      </c>
      <c r="B9" s="2">
        <v>8.8420000000000005</v>
      </c>
      <c r="D9">
        <f t="shared" si="0"/>
        <v>0.3</v>
      </c>
      <c r="E9" s="2">
        <v>13.18</v>
      </c>
      <c r="G9">
        <f t="shared" si="1"/>
        <v>0.3</v>
      </c>
      <c r="H9" s="2">
        <v>14.73</v>
      </c>
      <c r="J9">
        <f t="shared" si="2"/>
        <v>0.3</v>
      </c>
      <c r="K9" s="2">
        <v>12.87</v>
      </c>
    </row>
    <row r="10" spans="1:11" x14ac:dyDescent="0.25">
      <c r="A10">
        <f>Settings!A10</f>
        <v>0.35</v>
      </c>
      <c r="B10" s="2">
        <v>17.95</v>
      </c>
      <c r="D10">
        <f t="shared" si="0"/>
        <v>0.35</v>
      </c>
      <c r="E10" s="2">
        <v>15.11</v>
      </c>
      <c r="G10">
        <f t="shared" si="1"/>
        <v>0.35</v>
      </c>
      <c r="H10" s="2">
        <v>12.45</v>
      </c>
      <c r="J10">
        <f t="shared" si="2"/>
        <v>0.35</v>
      </c>
      <c r="K10" s="2">
        <v>10.79</v>
      </c>
    </row>
    <row r="11" spans="1:11" x14ac:dyDescent="0.25">
      <c r="A11">
        <f>Settings!A11</f>
        <v>0.39999999999999997</v>
      </c>
      <c r="B11" s="2">
        <v>20.66</v>
      </c>
      <c r="D11">
        <f t="shared" si="0"/>
        <v>0.39999999999999997</v>
      </c>
      <c r="E11" s="2">
        <v>14.66</v>
      </c>
      <c r="G11">
        <f t="shared" si="1"/>
        <v>0.39999999999999997</v>
      </c>
      <c r="H11" s="2">
        <v>11.42</v>
      </c>
      <c r="J11">
        <f t="shared" si="2"/>
        <v>0.39999999999999997</v>
      </c>
      <c r="K11" s="2">
        <v>12.09</v>
      </c>
    </row>
    <row r="12" spans="1:11" x14ac:dyDescent="0.25">
      <c r="A12">
        <f>Settings!A12</f>
        <v>0.44999999999999996</v>
      </c>
      <c r="B12" s="2">
        <v>9.1389999999999993</v>
      </c>
      <c r="D12">
        <f t="shared" si="0"/>
        <v>0.44999999999999996</v>
      </c>
      <c r="E12" s="2">
        <v>7.8559999999999999</v>
      </c>
      <c r="G12">
        <f t="shared" si="1"/>
        <v>0.44999999999999996</v>
      </c>
      <c r="H12" s="2">
        <v>8.2469999999999999</v>
      </c>
      <c r="J12">
        <f t="shared" si="2"/>
        <v>0.44999999999999996</v>
      </c>
      <c r="K12" s="2">
        <v>10.27</v>
      </c>
    </row>
    <row r="13" spans="1:11" x14ac:dyDescent="0.25">
      <c r="A13">
        <f>Settings!A13</f>
        <v>0.49999999999999994</v>
      </c>
      <c r="B13" s="2">
        <v>-7.1630000000000003</v>
      </c>
      <c r="D13">
        <f t="shared" si="0"/>
        <v>0.49999999999999994</v>
      </c>
      <c r="E13" s="2">
        <v>-2.2890000000000001</v>
      </c>
      <c r="G13">
        <f t="shared" si="1"/>
        <v>0.49999999999999994</v>
      </c>
      <c r="H13" s="2">
        <v>1.0529999999999999</v>
      </c>
      <c r="J13">
        <f t="shared" si="2"/>
        <v>0.49999999999999994</v>
      </c>
      <c r="K13" s="2">
        <v>1.758</v>
      </c>
    </row>
    <row r="14" spans="1:11" x14ac:dyDescent="0.25">
      <c r="A14" s="1">
        <f>A13+Settings!$B$1</f>
        <v>0.54999999999999993</v>
      </c>
      <c r="B14" s="2">
        <v>-12.72</v>
      </c>
      <c r="D14">
        <f t="shared" si="0"/>
        <v>0.54999999999999993</v>
      </c>
      <c r="E14" s="2">
        <v>-8.2799999999999994</v>
      </c>
      <c r="G14">
        <f t="shared" si="1"/>
        <v>0.54999999999999993</v>
      </c>
      <c r="H14" s="2">
        <v>-6.4390000000000001</v>
      </c>
      <c r="J14">
        <f t="shared" si="2"/>
        <v>0.54999999999999993</v>
      </c>
      <c r="K14" s="2">
        <v>-7.8970000000000002</v>
      </c>
    </row>
    <row r="15" spans="1:11" x14ac:dyDescent="0.25">
      <c r="A15" s="1">
        <f>A14+Settings!$B$1</f>
        <v>0.6</v>
      </c>
      <c r="B15" s="2">
        <v>-1.7</v>
      </c>
      <c r="D15">
        <f t="shared" si="0"/>
        <v>0.6</v>
      </c>
      <c r="E15" s="2">
        <v>-3.3889999999999998</v>
      </c>
      <c r="G15">
        <f t="shared" si="1"/>
        <v>0.6</v>
      </c>
      <c r="H15" s="2">
        <v>-5.351</v>
      </c>
      <c r="J15">
        <f t="shared" si="2"/>
        <v>0.6</v>
      </c>
      <c r="K15" s="2">
        <v>-6.9870000000000001</v>
      </c>
    </row>
    <row r="16" spans="1:11" x14ac:dyDescent="0.25">
      <c r="A16" s="1">
        <f>A15+Settings!$B$1</f>
        <v>0.65</v>
      </c>
      <c r="B16" s="2">
        <v>11.03</v>
      </c>
      <c r="D16">
        <f t="shared" si="0"/>
        <v>0.65</v>
      </c>
      <c r="E16" s="2">
        <v>5.6689999999999996</v>
      </c>
      <c r="G16">
        <f t="shared" si="1"/>
        <v>0.65</v>
      </c>
      <c r="H16" s="2">
        <v>2.6160000000000001</v>
      </c>
      <c r="J16">
        <f t="shared" si="2"/>
        <v>0.65</v>
      </c>
      <c r="K16" s="2">
        <v>2.919</v>
      </c>
    </row>
    <row r="17" spans="1:11" x14ac:dyDescent="0.25">
      <c r="A17" s="1">
        <f>A16+Settings!$B$1</f>
        <v>0.70000000000000007</v>
      </c>
      <c r="B17" s="2">
        <v>8.8919999999999995</v>
      </c>
      <c r="D17">
        <f t="shared" si="0"/>
        <v>0.70000000000000007</v>
      </c>
      <c r="E17" s="2">
        <v>6.9669999999999996</v>
      </c>
      <c r="G17">
        <f t="shared" si="1"/>
        <v>0.70000000000000007</v>
      </c>
      <c r="H17" s="2">
        <v>6.8129999999999997</v>
      </c>
      <c r="J17">
        <f t="shared" si="2"/>
        <v>0.70000000000000007</v>
      </c>
      <c r="K17" s="2">
        <v>8.5730000000000004</v>
      </c>
    </row>
    <row r="18" spans="1:11" x14ac:dyDescent="0.25">
      <c r="A18" s="1">
        <f>A17+Settings!$B$1</f>
        <v>0.75000000000000011</v>
      </c>
      <c r="B18" s="2">
        <v>-4.57</v>
      </c>
      <c r="D18">
        <f t="shared" si="0"/>
        <v>0.75000000000000011</v>
      </c>
      <c r="E18" s="2">
        <v>-0.77349999999999997</v>
      </c>
      <c r="G18">
        <f t="shared" si="1"/>
        <v>0.75000000000000011</v>
      </c>
      <c r="H18" s="2">
        <v>2.0310000000000001</v>
      </c>
      <c r="J18">
        <f t="shared" si="2"/>
        <v>0.75000000000000011</v>
      </c>
      <c r="K18" s="2">
        <v>2.907</v>
      </c>
    </row>
    <row r="19" spans="1:11" x14ac:dyDescent="0.25">
      <c r="D19" s="1">
        <f>D18+Settings!$B$1</f>
        <v>0.80000000000000016</v>
      </c>
      <c r="E19" s="2">
        <v>-7.1529999999999996</v>
      </c>
      <c r="G19">
        <f t="shared" si="1"/>
        <v>0.80000000000000016</v>
      </c>
      <c r="H19" s="2">
        <v>-5.1479999999999997</v>
      </c>
      <c r="J19">
        <f t="shared" si="2"/>
        <v>0.80000000000000016</v>
      </c>
      <c r="K19" s="2">
        <v>-6.2430000000000003</v>
      </c>
    </row>
    <row r="20" spans="1:11" x14ac:dyDescent="0.25">
      <c r="D20" s="1">
        <f>D19+Settings!$B$1</f>
        <v>0.8500000000000002</v>
      </c>
      <c r="E20" s="2">
        <v>-3.996</v>
      </c>
      <c r="G20">
        <f t="shared" si="1"/>
        <v>0.8500000000000002</v>
      </c>
      <c r="H20" s="2">
        <v>-5.34</v>
      </c>
      <c r="J20">
        <f t="shared" si="2"/>
        <v>0.8500000000000002</v>
      </c>
      <c r="K20" s="2">
        <v>-6.9</v>
      </c>
    </row>
    <row r="21" spans="1:11" x14ac:dyDescent="0.25">
      <c r="D21" s="1">
        <f>D20+Settings!$B$1</f>
        <v>0.90000000000000024</v>
      </c>
      <c r="E21" s="2">
        <v>4.1589999999999998</v>
      </c>
      <c r="G21">
        <f t="shared" si="1"/>
        <v>0.90000000000000024</v>
      </c>
      <c r="H21" s="2">
        <v>1.3620000000000001</v>
      </c>
      <c r="J21">
        <f t="shared" si="2"/>
        <v>0.90000000000000024</v>
      </c>
      <c r="K21" s="2">
        <v>1.371</v>
      </c>
    </row>
    <row r="22" spans="1:11" x14ac:dyDescent="0.25">
      <c r="D22" s="1">
        <f>D21+Settings!$B$1</f>
        <v>0.95000000000000029</v>
      </c>
      <c r="E22" s="2">
        <v>6.5640000000000001</v>
      </c>
      <c r="G22">
        <f t="shared" si="1"/>
        <v>0.95000000000000029</v>
      </c>
      <c r="H22" s="2">
        <v>5.9889999999999999</v>
      </c>
      <c r="J22">
        <f t="shared" si="2"/>
        <v>0.95000000000000029</v>
      </c>
      <c r="K22" s="2">
        <v>7.48</v>
      </c>
    </row>
    <row r="23" spans="1:11" x14ac:dyDescent="0.25">
      <c r="D23" s="1">
        <f>D22+Settings!$B$1</f>
        <v>1.0000000000000002</v>
      </c>
      <c r="E23" s="2">
        <v>0.3841</v>
      </c>
      <c r="G23">
        <f t="shared" si="1"/>
        <v>1.0000000000000002</v>
      </c>
      <c r="H23" s="2">
        <v>2.6680000000000001</v>
      </c>
      <c r="J23">
        <f t="shared" si="2"/>
        <v>1.0000000000000002</v>
      </c>
      <c r="K23" s="2">
        <v>3.6480000000000001</v>
      </c>
    </row>
    <row r="24" spans="1:11" x14ac:dyDescent="0.25">
      <c r="D24" s="1">
        <f>D23+Settings!$B$1</f>
        <v>1.0500000000000003</v>
      </c>
      <c r="E24" s="2">
        <v>-5.992</v>
      </c>
      <c r="G24">
        <f t="shared" si="1"/>
        <v>1.0500000000000003</v>
      </c>
      <c r="H24" s="2">
        <v>-3.9340000000000002</v>
      </c>
      <c r="J24">
        <f t="shared" si="2"/>
        <v>1.0500000000000003</v>
      </c>
      <c r="K24" s="2">
        <v>-4.7050000000000001</v>
      </c>
    </row>
    <row r="25" spans="1:11" x14ac:dyDescent="0.25">
      <c r="D25" s="1">
        <f>D24+Settings!$B$1</f>
        <v>1.1000000000000003</v>
      </c>
      <c r="E25" s="2">
        <v>-4.3390000000000004</v>
      </c>
      <c r="G25">
        <f t="shared" si="1"/>
        <v>1.1000000000000003</v>
      </c>
      <c r="H25" s="2">
        <v>-5.1479999999999997</v>
      </c>
      <c r="J25">
        <f t="shared" si="2"/>
        <v>1.1000000000000003</v>
      </c>
      <c r="K25" s="2">
        <v>-6.5910000000000002</v>
      </c>
    </row>
    <row r="26" spans="1:11" x14ac:dyDescent="0.25">
      <c r="D26" s="1">
        <f>D25+Settings!$B$1</f>
        <v>1.1500000000000004</v>
      </c>
      <c r="E26" s="2">
        <v>2.8359999999999999</v>
      </c>
      <c r="G26">
        <f t="shared" si="1"/>
        <v>1.1500000000000004</v>
      </c>
      <c r="H26" s="2">
        <v>0.3367</v>
      </c>
      <c r="J26">
        <f t="shared" si="2"/>
        <v>1.1500000000000004</v>
      </c>
      <c r="K26" s="2">
        <v>0.1149</v>
      </c>
    </row>
    <row r="27" spans="1:11" x14ac:dyDescent="0.25">
      <c r="D27" s="1">
        <f>D26+Settings!$B$1</f>
        <v>1.2000000000000004</v>
      </c>
      <c r="E27" s="2">
        <v>6.0060000000000002</v>
      </c>
      <c r="G27">
        <f t="shared" si="1"/>
        <v>1.2000000000000004</v>
      </c>
      <c r="H27" s="2">
        <v>5.1239999999999997</v>
      </c>
      <c r="J27">
        <f t="shared" si="2"/>
        <v>1.2000000000000004</v>
      </c>
      <c r="K27" s="2">
        <v>6.351</v>
      </c>
    </row>
    <row r="28" spans="1:11" x14ac:dyDescent="0.25">
      <c r="D28" s="1">
        <f>D27+Settings!$B$1</f>
        <v>1.2500000000000004</v>
      </c>
      <c r="E28" s="2">
        <v>1.2829999999999999</v>
      </c>
      <c r="G28">
        <f t="shared" si="1"/>
        <v>1.2500000000000004</v>
      </c>
      <c r="H28" s="2">
        <v>3.0739999999999998</v>
      </c>
      <c r="J28">
        <f t="shared" si="2"/>
        <v>1.2500000000000004</v>
      </c>
      <c r="K28" s="2">
        <v>4.0979999999999999</v>
      </c>
    </row>
    <row r="29" spans="1:11" x14ac:dyDescent="0.25">
      <c r="D29" s="1">
        <f>D28+Settings!$B$1</f>
        <v>1.3000000000000005</v>
      </c>
      <c r="E29" s="2">
        <v>-4.8739999999999997</v>
      </c>
      <c r="G29">
        <f t="shared" si="1"/>
        <v>1.3000000000000005</v>
      </c>
      <c r="H29" s="2">
        <v>-2.843</v>
      </c>
      <c r="J29">
        <f t="shared" si="2"/>
        <v>1.3000000000000005</v>
      </c>
      <c r="K29" s="2">
        <v>-3.3330000000000002</v>
      </c>
    </row>
    <row r="30" spans="1:11" x14ac:dyDescent="0.25">
      <c r="D30" s="1">
        <f>D29+Settings!$B$1</f>
        <v>1.3500000000000005</v>
      </c>
      <c r="E30" s="2">
        <v>-4.444</v>
      </c>
      <c r="G30">
        <f t="shared" si="1"/>
        <v>1.3500000000000005</v>
      </c>
      <c r="H30" s="2">
        <v>-4.8099999999999996</v>
      </c>
      <c r="J30">
        <f t="shared" si="2"/>
        <v>1.3500000000000005</v>
      </c>
      <c r="K30" s="2">
        <v>-6.11</v>
      </c>
    </row>
    <row r="31" spans="1:11" x14ac:dyDescent="0.25">
      <c r="D31" s="1">
        <f>D30+Settings!$B$1</f>
        <v>1.4000000000000006</v>
      </c>
      <c r="E31" s="2">
        <v>1.6890000000000001</v>
      </c>
      <c r="G31">
        <f t="shared" si="1"/>
        <v>1.4000000000000006</v>
      </c>
      <c r="H31" s="2">
        <v>-0.47960000000000003</v>
      </c>
      <c r="J31">
        <f t="shared" si="2"/>
        <v>1.4000000000000006</v>
      </c>
      <c r="K31" s="2">
        <v>-0.87370000000000003</v>
      </c>
    </row>
    <row r="32" spans="1:11" x14ac:dyDescent="0.25">
      <c r="D32" s="1">
        <f>D31+Settings!$B$1</f>
        <v>1.4500000000000006</v>
      </c>
      <c r="E32" s="2">
        <v>5.3620000000000001</v>
      </c>
      <c r="G32">
        <f t="shared" si="1"/>
        <v>1.4500000000000006</v>
      </c>
      <c r="H32" s="2">
        <v>4.2629999999999999</v>
      </c>
      <c r="J32">
        <f t="shared" si="2"/>
        <v>1.4500000000000006</v>
      </c>
      <c r="K32" s="2">
        <v>5.24</v>
      </c>
    </row>
    <row r="33" spans="4:11" x14ac:dyDescent="0.25">
      <c r="D33" s="1">
        <f>D32+Settings!$B$1</f>
        <v>1.5000000000000007</v>
      </c>
      <c r="E33" s="2">
        <v>1.925</v>
      </c>
      <c r="G33">
        <f t="shared" si="1"/>
        <v>1.5000000000000007</v>
      </c>
      <c r="H33" s="2">
        <v>3.28</v>
      </c>
      <c r="J33">
        <f t="shared" si="2"/>
        <v>1.5000000000000007</v>
      </c>
      <c r="K33" s="2">
        <v>4.3019999999999996</v>
      </c>
    </row>
    <row r="34" spans="4:11" x14ac:dyDescent="0.25">
      <c r="D34" s="1">
        <f>D33+Settings!$B$1</f>
        <v>1.5500000000000007</v>
      </c>
      <c r="E34" s="2">
        <v>-3.7959999999999998</v>
      </c>
      <c r="G34">
        <f t="shared" si="1"/>
        <v>1.5500000000000007</v>
      </c>
      <c r="H34" s="2">
        <v>-1.8859999999999999</v>
      </c>
      <c r="J34">
        <f t="shared" si="2"/>
        <v>1.5500000000000007</v>
      </c>
      <c r="K34" s="2">
        <v>-2.1389999999999998</v>
      </c>
    </row>
    <row r="35" spans="4:11" x14ac:dyDescent="0.25">
      <c r="G35" s="1">
        <f>G34+Settings!B1</f>
        <v>1.6000000000000008</v>
      </c>
      <c r="H35" s="2">
        <v>-4.3730000000000002</v>
      </c>
      <c r="J35">
        <f t="shared" si="2"/>
        <v>1.6000000000000008</v>
      </c>
      <c r="K35" s="2">
        <v>-5.5140000000000002</v>
      </c>
    </row>
    <row r="36" spans="4:11" x14ac:dyDescent="0.25">
      <c r="G36" s="1">
        <f>G35+Settings!$B$1</f>
        <v>1.6500000000000008</v>
      </c>
      <c r="H36" s="2">
        <v>-1.1000000000000001</v>
      </c>
      <c r="J36">
        <f>'0.1'!J36</f>
        <v>1.6500000000000008</v>
      </c>
      <c r="K36" s="2">
        <v>-1.615</v>
      </c>
    </row>
    <row r="37" spans="4:11" x14ac:dyDescent="0.25">
      <c r="G37" s="1">
        <f>G36+Settings!$B$1</f>
        <v>1.7000000000000008</v>
      </c>
      <c r="H37" s="2">
        <v>3.4340000000000002</v>
      </c>
      <c r="J37">
        <f>'0.1'!J37</f>
        <v>1.7000000000000008</v>
      </c>
      <c r="K37" s="2">
        <v>4.18</v>
      </c>
    </row>
    <row r="38" spans="4:11" x14ac:dyDescent="0.25">
      <c r="G38" s="1">
        <f>G37+Settings!$B$1</f>
        <v>1.7500000000000009</v>
      </c>
      <c r="H38" s="2">
        <v>3.323</v>
      </c>
      <c r="J38">
        <f>'0.1'!J38</f>
        <v>1.7500000000000009</v>
      </c>
      <c r="K38" s="2">
        <v>4.3070000000000004</v>
      </c>
    </row>
    <row r="39" spans="4:11" x14ac:dyDescent="0.25">
      <c r="G39" s="1">
        <f>G38+Settings!$B$1</f>
        <v>1.8000000000000009</v>
      </c>
      <c r="H39" s="2">
        <v>-1.07</v>
      </c>
      <c r="J39">
        <f>'0.1'!J39</f>
        <v>1.8000000000000009</v>
      </c>
      <c r="K39" s="2">
        <v>-1.127</v>
      </c>
    </row>
    <row r="40" spans="4:11" x14ac:dyDescent="0.25">
      <c r="G40" s="1">
        <f>G39+Settings!$B$1</f>
        <v>1.850000000000001</v>
      </c>
      <c r="H40" s="2">
        <v>-3.8719999999999999</v>
      </c>
      <c r="J40">
        <f>'0.1'!J40</f>
        <v>1.850000000000001</v>
      </c>
      <c r="K40" s="2">
        <v>-4.8479999999999999</v>
      </c>
    </row>
    <row r="41" spans="4:11" x14ac:dyDescent="0.25">
      <c r="G41" s="1">
        <f>G40+Settings!$B$1</f>
        <v>1.900000000000001</v>
      </c>
      <c r="H41" s="2">
        <v>-1.5469999999999999</v>
      </c>
      <c r="J41">
        <f>'0.1'!J41</f>
        <v>1.900000000000001</v>
      </c>
      <c r="K41" s="2">
        <v>-2.1379999999999999</v>
      </c>
    </row>
    <row r="42" spans="4:11" x14ac:dyDescent="0.25">
      <c r="G42" s="1">
        <f>G41+Settings!$B$1</f>
        <v>1.9500000000000011</v>
      </c>
      <c r="H42" s="2">
        <v>2.6629999999999998</v>
      </c>
      <c r="J42">
        <f>'0.1'!J42</f>
        <v>1.9500000000000011</v>
      </c>
      <c r="K42" s="2">
        <v>3.2</v>
      </c>
    </row>
    <row r="43" spans="4:11" x14ac:dyDescent="0.25">
      <c r="G43" s="1">
        <f>G42+Settings!$B$1</f>
        <v>2.0000000000000009</v>
      </c>
      <c r="H43" s="2">
        <v>3.2360000000000002</v>
      </c>
      <c r="J43">
        <f>'0.1'!J43</f>
        <v>2.0000000000000009</v>
      </c>
      <c r="K43" s="2">
        <v>4.1550000000000002</v>
      </c>
    </row>
    <row r="44" spans="4:11" x14ac:dyDescent="0.25">
      <c r="G44" s="1">
        <f>G43+Settings!$B$1</f>
        <v>2.0500000000000007</v>
      </c>
      <c r="H44" s="2">
        <v>-0.39090000000000003</v>
      </c>
      <c r="J44">
        <f>'0.1'!J44</f>
        <v>2.0500000000000007</v>
      </c>
      <c r="K44" s="2">
        <v>-0.29409999999999997</v>
      </c>
    </row>
    <row r="45" spans="4:11" x14ac:dyDescent="0.25">
      <c r="G45" s="1">
        <f>G44+Settings!$B$1</f>
        <v>2.1000000000000005</v>
      </c>
      <c r="H45" s="2">
        <v>-3.3410000000000002</v>
      </c>
      <c r="J45">
        <f>'0.1'!J45</f>
        <v>2.1000000000000005</v>
      </c>
      <c r="K45" s="2">
        <v>-4.1520000000000001</v>
      </c>
    </row>
    <row r="46" spans="4:11" x14ac:dyDescent="0.25">
      <c r="G46" s="1">
        <f>G45+Settings!$B$1</f>
        <v>2.1500000000000004</v>
      </c>
      <c r="H46" s="2">
        <v>-1.84</v>
      </c>
      <c r="J46">
        <f>'0.1'!J46</f>
        <v>2.1500000000000004</v>
      </c>
      <c r="K46" s="2">
        <v>-2.4700000000000002</v>
      </c>
    </row>
    <row r="47" spans="4:11" x14ac:dyDescent="0.25">
      <c r="G47" s="1">
        <f>G46+Settings!$B$1</f>
        <v>2.2000000000000002</v>
      </c>
      <c r="H47" s="2">
        <v>1.962</v>
      </c>
      <c r="J47">
        <f>'0.1'!J47</f>
        <v>2.2000000000000002</v>
      </c>
      <c r="K47" s="2">
        <v>2.3170000000000002</v>
      </c>
    </row>
    <row r="48" spans="4:11" x14ac:dyDescent="0.25">
      <c r="G48" s="1">
        <f>G47+Settings!$B$1</f>
        <v>2.25</v>
      </c>
      <c r="H48" s="2">
        <v>3.0529999999999999</v>
      </c>
      <c r="J48">
        <f>'0.1'!J48</f>
        <v>2.25</v>
      </c>
      <c r="K48" s="2">
        <v>3.887</v>
      </c>
    </row>
    <row r="49" spans="7:11" x14ac:dyDescent="0.25">
      <c r="G49" s="1">
        <f>G48+Settings!$B$1</f>
        <v>2.2999999999999998</v>
      </c>
      <c r="H49" s="2">
        <v>0.1532</v>
      </c>
      <c r="J49">
        <f>'0.1'!J49</f>
        <v>2.2999999999999998</v>
      </c>
      <c r="K49" s="2">
        <v>0.36820000000000003</v>
      </c>
    </row>
    <row r="50" spans="7:11" x14ac:dyDescent="0.25">
      <c r="G50" s="1">
        <f>G49+Settings!$B$1</f>
        <v>2.3499999999999996</v>
      </c>
      <c r="H50" s="2">
        <v>-2.8039999999999998</v>
      </c>
      <c r="J50">
        <f>'0.1'!J50</f>
        <v>2.3499999999999996</v>
      </c>
      <c r="K50" s="2">
        <v>-3.4569999999999999</v>
      </c>
    </row>
    <row r="51" spans="7:11" x14ac:dyDescent="0.25">
      <c r="G51" s="1">
        <f>G50+Settings!$B$1</f>
        <v>2.3999999999999995</v>
      </c>
      <c r="H51" s="2">
        <v>-2.0049999999999999</v>
      </c>
      <c r="J51">
        <f>'0.1'!J51</f>
        <v>2.3999999999999995</v>
      </c>
      <c r="K51" s="2">
        <v>-2.641</v>
      </c>
    </row>
    <row r="52" spans="7:11" x14ac:dyDescent="0.25">
      <c r="G52" s="1">
        <f>G51+Settings!$B$1</f>
        <v>2.4499999999999993</v>
      </c>
      <c r="H52" s="2">
        <v>1.3440000000000001</v>
      </c>
      <c r="J52">
        <f>'0.1'!J52</f>
        <v>2.4499999999999993</v>
      </c>
      <c r="K52" s="2">
        <v>1.5429999999999999</v>
      </c>
    </row>
    <row r="53" spans="7:11" x14ac:dyDescent="0.25">
      <c r="G53" s="1">
        <f>G52+Settings!$B$1</f>
        <v>2.4999999999999991</v>
      </c>
      <c r="H53" s="2">
        <v>2.7970000000000002</v>
      </c>
      <c r="J53">
        <f>'0.1'!J53</f>
        <v>2.4999999999999991</v>
      </c>
      <c r="K53" s="2">
        <v>3.536</v>
      </c>
    </row>
    <row r="54" spans="7:11" x14ac:dyDescent="0.25">
      <c r="G54" s="1">
        <f>G53+Settings!$B$1</f>
        <v>2.5499999999999989</v>
      </c>
      <c r="H54" s="2">
        <v>0.57520000000000004</v>
      </c>
      <c r="J54">
        <f>'0.1'!J54</f>
        <v>2.5499999999999989</v>
      </c>
      <c r="K54" s="2">
        <v>0.87360000000000004</v>
      </c>
    </row>
    <row r="55" spans="7:11" x14ac:dyDescent="0.25">
      <c r="G55" s="1">
        <f>G54+Settings!$B$1</f>
        <v>2.5999999999999988</v>
      </c>
      <c r="H55" s="2">
        <v>-2.2839999999999998</v>
      </c>
      <c r="J55">
        <f>'0.1'!J55</f>
        <v>2.5999999999999988</v>
      </c>
      <c r="K55" s="2">
        <v>-2.7879999999999998</v>
      </c>
    </row>
    <row r="56" spans="7:11" x14ac:dyDescent="0.25">
      <c r="G56" s="1">
        <f>G55+Settings!$B$1</f>
        <v>2.6499999999999986</v>
      </c>
      <c r="H56" s="2">
        <v>-2.0590000000000002</v>
      </c>
      <c r="J56">
        <f>'0.1'!J56</f>
        <v>2.6499999999999986</v>
      </c>
      <c r="K56" s="2">
        <v>-2.6789999999999998</v>
      </c>
    </row>
    <row r="57" spans="7:11" x14ac:dyDescent="0.25">
      <c r="G57" s="1">
        <f>G56+Settings!$B$1</f>
        <v>2.6999999999999984</v>
      </c>
      <c r="H57" s="2">
        <v>0.80910000000000004</v>
      </c>
      <c r="J57">
        <f>'0.1'!J57</f>
        <v>2.6999999999999984</v>
      </c>
      <c r="K57" s="2">
        <v>0.88049999999999995</v>
      </c>
    </row>
    <row r="58" spans="7:11" x14ac:dyDescent="0.25">
      <c r="G58" s="1">
        <f>G57+Settings!$B$1</f>
        <v>2.7499999999999982</v>
      </c>
      <c r="H58" s="2">
        <v>2.4990000000000001</v>
      </c>
      <c r="J58">
        <f>'0.1'!J58</f>
        <v>2.7499999999999982</v>
      </c>
      <c r="K58" s="2">
        <v>3.1339999999999999</v>
      </c>
    </row>
    <row r="59" spans="7:11" x14ac:dyDescent="0.25">
      <c r="G59" s="1">
        <f>G58+Settings!$B$1</f>
        <v>2.799999999999998</v>
      </c>
      <c r="H59" s="2">
        <v>0.88190000000000002</v>
      </c>
      <c r="J59">
        <f>'0.1'!J59</f>
        <v>2.799999999999998</v>
      </c>
      <c r="K59" s="2">
        <v>1.2370000000000001</v>
      </c>
    </row>
    <row r="60" spans="7:11" x14ac:dyDescent="0.25">
      <c r="G60" s="1">
        <f>G59+Settings!$B$1</f>
        <v>2.8499999999999979</v>
      </c>
      <c r="H60" s="2">
        <v>-1.792</v>
      </c>
      <c r="J60">
        <f>'0.1'!J60</f>
        <v>2.8499999999999979</v>
      </c>
      <c r="K60" s="2">
        <v>-2.1640000000000001</v>
      </c>
    </row>
    <row r="61" spans="7:11" x14ac:dyDescent="0.25">
      <c r="G61" s="1">
        <f>G60+Settings!$B$1</f>
        <v>2.8999999999999977</v>
      </c>
      <c r="H61" s="2">
        <v>-2.0310000000000001</v>
      </c>
      <c r="J61">
        <f>'0.1'!J61</f>
        <v>2.8999999999999977</v>
      </c>
      <c r="K61" s="2">
        <v>-2.6120000000000001</v>
      </c>
    </row>
    <row r="62" spans="7:11" x14ac:dyDescent="0.25">
      <c r="G62" s="1">
        <f>G61+Settings!$B$1</f>
        <v>2.9499999999999975</v>
      </c>
      <c r="H62" s="2">
        <v>0.36630000000000001</v>
      </c>
      <c r="J62">
        <f>'0.1'!J62</f>
        <v>2.9499999999999975</v>
      </c>
      <c r="K62" s="2">
        <v>0.33069999999999999</v>
      </c>
    </row>
    <row r="63" spans="7:11" x14ac:dyDescent="0.25">
      <c r="G63" s="1">
        <f>G62+Settings!$B$1</f>
        <v>2.9999999999999973</v>
      </c>
      <c r="H63" s="2">
        <v>2.169</v>
      </c>
      <c r="J63">
        <f>'0.1'!J63</f>
        <v>2.9999999999999973</v>
      </c>
      <c r="K63" s="2">
        <v>2.706</v>
      </c>
    </row>
    <row r="64" spans="7:11" x14ac:dyDescent="0.25">
      <c r="G64" s="1">
        <f>G63+Settings!$B$1</f>
        <v>3.0499999999999972</v>
      </c>
      <c r="H64" s="2">
        <v>1.099</v>
      </c>
      <c r="J64">
        <f>'0.1'!J64</f>
        <v>3.0499999999999972</v>
      </c>
      <c r="K64" s="2">
        <v>1.478</v>
      </c>
    </row>
    <row r="65" spans="7:11" x14ac:dyDescent="0.25">
      <c r="G65" s="1">
        <f>G64+Settings!$B$1</f>
        <v>3.099999999999997</v>
      </c>
      <c r="H65" s="2">
        <v>-1.355</v>
      </c>
      <c r="J65">
        <f>'0.1'!J65</f>
        <v>3.099999999999997</v>
      </c>
      <c r="K65" s="2">
        <v>-1.5980000000000001</v>
      </c>
    </row>
    <row r="66" spans="7:11" x14ac:dyDescent="0.25">
      <c r="G66" s="1">
        <f>G65+Settings!$B$1</f>
        <v>3.1499999999999968</v>
      </c>
      <c r="H66" s="2">
        <v>-1.911</v>
      </c>
      <c r="J66">
        <f>'0.1'!J66</f>
        <v>3.1499999999999968</v>
      </c>
      <c r="K66" s="2">
        <v>-2.4660000000000002</v>
      </c>
    </row>
    <row r="67" spans="7:11" x14ac:dyDescent="0.25">
      <c r="J67">
        <f>'0.1'!J67</f>
        <v>3.1999999999999966</v>
      </c>
      <c r="K67" s="2">
        <v>-0.11169999999999999</v>
      </c>
    </row>
    <row r="68" spans="7:11" x14ac:dyDescent="0.25">
      <c r="J68">
        <f>'0.1'!J68</f>
        <v>3.2499999999999964</v>
      </c>
      <c r="K68" s="2">
        <v>2.274</v>
      </c>
    </row>
    <row r="69" spans="7:11" x14ac:dyDescent="0.25">
      <c r="J69">
        <f>'0.1'!J69</f>
        <v>3.2999999999999963</v>
      </c>
      <c r="K69" s="2">
        <v>1.6120000000000001</v>
      </c>
    </row>
    <row r="70" spans="7:11" x14ac:dyDescent="0.25">
      <c r="J70">
        <f>'0.1'!J70</f>
        <v>3.3499999999999961</v>
      </c>
      <c r="K70" s="2">
        <v>-1.097</v>
      </c>
    </row>
    <row r="71" spans="7:11" x14ac:dyDescent="0.25">
      <c r="J71">
        <f>'0.1'!J71</f>
        <v>3.3999999999999959</v>
      </c>
      <c r="K71" s="2">
        <v>-2.262</v>
      </c>
    </row>
    <row r="72" spans="7:11" x14ac:dyDescent="0.25">
      <c r="J72">
        <f>'0.1'!J72</f>
        <v>3.4499999999999957</v>
      </c>
      <c r="K72" s="2">
        <v>-0.45379999999999998</v>
      </c>
    </row>
    <row r="73" spans="7:11" x14ac:dyDescent="0.25">
      <c r="J73">
        <f>'0.1'!J73</f>
        <v>3.4999999999999956</v>
      </c>
      <c r="K73" s="2">
        <v>1.853</v>
      </c>
    </row>
    <row r="74" spans="7:11" x14ac:dyDescent="0.25">
      <c r="J74">
        <f>'0.1'!J74</f>
        <v>3.5499999999999954</v>
      </c>
      <c r="K74" s="2">
        <v>1.66</v>
      </c>
    </row>
    <row r="75" spans="7:11" x14ac:dyDescent="0.25">
      <c r="J75">
        <f>'0.1'!J75</f>
        <v>3.5999999999999952</v>
      </c>
      <c r="K75" s="2">
        <v>-0.6653</v>
      </c>
    </row>
    <row r="76" spans="7:11" x14ac:dyDescent="0.25">
      <c r="J76">
        <f>'0.1'!J76</f>
        <v>3.649999999999995</v>
      </c>
      <c r="K76" s="2">
        <v>-2.0209999999999999</v>
      </c>
    </row>
    <row r="77" spans="7:11" x14ac:dyDescent="0.25">
      <c r="J77">
        <f>'0.1'!J77</f>
        <v>3.6999999999999948</v>
      </c>
      <c r="K77" s="2">
        <v>-0.70540000000000003</v>
      </c>
    </row>
    <row r="78" spans="7:11" x14ac:dyDescent="0.25">
      <c r="J78">
        <f>'0.1'!J78</f>
        <v>3.7499999999999947</v>
      </c>
      <c r="K78" s="2">
        <v>1.4570000000000001</v>
      </c>
    </row>
    <row r="79" spans="7:11" x14ac:dyDescent="0.25">
      <c r="J79">
        <f>'0.1'!J79</f>
        <v>3.7999999999999945</v>
      </c>
      <c r="K79" s="2">
        <v>1.637</v>
      </c>
    </row>
    <row r="80" spans="7:11" x14ac:dyDescent="0.25">
      <c r="J80">
        <f>'0.1'!J80</f>
        <v>3.8499999999999943</v>
      </c>
      <c r="K80" s="2">
        <v>-0.30309999999999998</v>
      </c>
    </row>
    <row r="81" spans="10:11" x14ac:dyDescent="0.25">
      <c r="J81">
        <f>'0.1'!J81</f>
        <v>3.8999999999999941</v>
      </c>
      <c r="K81" s="2">
        <v>-1.76</v>
      </c>
    </row>
    <row r="82" spans="10:11" x14ac:dyDescent="0.25">
      <c r="J82">
        <f>'0.1'!J82</f>
        <v>3.949999999999994</v>
      </c>
      <c r="K82" s="2">
        <v>-0.87670000000000003</v>
      </c>
    </row>
    <row r="83" spans="10:11" x14ac:dyDescent="0.25">
      <c r="J83">
        <f>'0.1'!J83</f>
        <v>3.9999999999999938</v>
      </c>
      <c r="K83" s="2">
        <v>1.0940000000000001</v>
      </c>
    </row>
    <row r="84" spans="10:11" x14ac:dyDescent="0.25">
      <c r="J84">
        <f>'0.1'!J84</f>
        <v>4.0499999999999936</v>
      </c>
      <c r="K84" s="2">
        <v>1.56</v>
      </c>
    </row>
    <row r="85" spans="10:11" x14ac:dyDescent="0.25">
      <c r="J85">
        <f>'0.1'!J85</f>
        <v>4.0999999999999934</v>
      </c>
      <c r="K85" s="2">
        <v>-9.0570000000000008E-3</v>
      </c>
    </row>
    <row r="86" spans="10:11" x14ac:dyDescent="0.25">
      <c r="J86">
        <f>'0.1'!J86</f>
        <v>4.1499999999999932</v>
      </c>
      <c r="K86" s="2">
        <v>-1.4910000000000001</v>
      </c>
    </row>
    <row r="87" spans="10:11" x14ac:dyDescent="0.25">
      <c r="J87">
        <f>'0.1'!J87</f>
        <v>4.1999999999999931</v>
      </c>
      <c r="K87" s="2">
        <v>-0.97940000000000005</v>
      </c>
    </row>
    <row r="88" spans="10:11" x14ac:dyDescent="0.25">
      <c r="J88">
        <f>'0.1'!J88</f>
        <v>4.2499999999999929</v>
      </c>
      <c r="K88" s="2">
        <v>0.77139999999999997</v>
      </c>
    </row>
    <row r="89" spans="10:11" x14ac:dyDescent="0.25">
      <c r="J89">
        <f>'0.1'!J89</f>
        <v>4.2999999999999927</v>
      </c>
      <c r="K89" s="2">
        <v>1.4430000000000001</v>
      </c>
    </row>
    <row r="90" spans="10:11" x14ac:dyDescent="0.25">
      <c r="J90">
        <f>'0.1'!J90</f>
        <v>4.3499999999999925</v>
      </c>
      <c r="K90" s="2">
        <v>0.2218</v>
      </c>
    </row>
    <row r="91" spans="10:11" x14ac:dyDescent="0.25">
      <c r="J91">
        <f>'0.1'!J91</f>
        <v>4.3999999999999924</v>
      </c>
      <c r="K91" s="2">
        <v>-1.228</v>
      </c>
    </row>
    <row r="92" spans="10:11" x14ac:dyDescent="0.25">
      <c r="J92">
        <f>'0.1'!J92</f>
        <v>4.4499999999999922</v>
      </c>
      <c r="K92" s="2">
        <v>-1.024</v>
      </c>
    </row>
    <row r="93" spans="10:11" x14ac:dyDescent="0.25">
      <c r="J93">
        <f>'0.1'!J93</f>
        <v>4.499999999999992</v>
      </c>
      <c r="K93" s="2">
        <v>0.49030000000000001</v>
      </c>
    </row>
    <row r="94" spans="10:11" x14ac:dyDescent="0.25">
      <c r="J94">
        <f>'0.1'!J94</f>
        <v>4.5499999999999918</v>
      </c>
      <c r="K94" s="2">
        <v>1.3</v>
      </c>
    </row>
    <row r="95" spans="10:11" x14ac:dyDescent="0.25">
      <c r="J95">
        <f>'0.1'!J95</f>
        <v>4.5999999999999917</v>
      </c>
      <c r="K95" s="2">
        <v>0.39410000000000001</v>
      </c>
    </row>
    <row r="96" spans="10:11" x14ac:dyDescent="0.25">
      <c r="J96">
        <f>'0.1'!J96</f>
        <v>4.6499999999999915</v>
      </c>
      <c r="K96" s="2">
        <v>-0.97660000000000002</v>
      </c>
    </row>
    <row r="97" spans="10:11" x14ac:dyDescent="0.25">
      <c r="J97">
        <f>'0.1'!J97</f>
        <v>4.6999999999999913</v>
      </c>
      <c r="K97" s="2">
        <v>-1.0229999999999999</v>
      </c>
    </row>
    <row r="98" spans="10:11" x14ac:dyDescent="0.25">
      <c r="J98">
        <f>'0.1'!J98</f>
        <v>4.7499999999999911</v>
      </c>
      <c r="K98" s="2">
        <v>0.253</v>
      </c>
    </row>
    <row r="99" spans="10:11" x14ac:dyDescent="0.25">
      <c r="J99">
        <f>'0.1'!J99</f>
        <v>4.7999999999999909</v>
      </c>
      <c r="K99" s="2">
        <v>1.141</v>
      </c>
    </row>
    <row r="100" spans="10:11" x14ac:dyDescent="0.25">
      <c r="J100">
        <f>'0.1'!J100</f>
        <v>4.8499999999999908</v>
      </c>
      <c r="K100" s="2">
        <v>0.51529999999999998</v>
      </c>
    </row>
    <row r="101" spans="10:11" x14ac:dyDescent="0.25">
      <c r="J101">
        <f>'0.1'!J101</f>
        <v>4.8999999999999906</v>
      </c>
      <c r="K101" s="2">
        <v>-0.74539999999999995</v>
      </c>
    </row>
    <row r="102" spans="10:11" x14ac:dyDescent="0.25">
      <c r="J102">
        <f>'0.1'!J102</f>
        <v>4.9499999999999904</v>
      </c>
      <c r="K102" s="2">
        <v>-0.9839</v>
      </c>
    </row>
    <row r="103" spans="10:11" x14ac:dyDescent="0.25">
      <c r="J103">
        <f>'0.1'!J103</f>
        <v>4.9999999999999902</v>
      </c>
      <c r="K103" s="2">
        <v>5.7540000000000001E-2</v>
      </c>
    </row>
    <row r="104" spans="10:11" x14ac:dyDescent="0.25">
      <c r="J104">
        <f>'0.1'!J104</f>
        <v>5.0499999999999901</v>
      </c>
      <c r="K104" s="2">
        <v>0.97550000000000003</v>
      </c>
    </row>
    <row r="105" spans="10:11" x14ac:dyDescent="0.25">
      <c r="J105">
        <f>'0.1'!J105</f>
        <v>5.0999999999999899</v>
      </c>
      <c r="K105" s="2">
        <v>0.59079999999999999</v>
      </c>
    </row>
    <row r="106" spans="10:11" x14ac:dyDescent="0.25">
      <c r="J106">
        <f>'0.1'!J106</f>
        <v>5.1499999999999897</v>
      </c>
      <c r="K106" s="2">
        <v>-0.53690000000000004</v>
      </c>
    </row>
    <row r="107" spans="10:11" x14ac:dyDescent="0.25">
      <c r="J107">
        <f>'0.1'!J107</f>
        <v>5.1999999999999895</v>
      </c>
      <c r="K107" s="2">
        <v>-0.91890000000000005</v>
      </c>
    </row>
    <row r="108" spans="10:11" x14ac:dyDescent="0.25">
      <c r="J108">
        <f>'0.1'!J108</f>
        <v>5.2499999999999893</v>
      </c>
      <c r="K108" s="2">
        <v>-9.6759999999999999E-2</v>
      </c>
    </row>
    <row r="109" spans="10:11" x14ac:dyDescent="0.25">
      <c r="J109">
        <f>'0.1'!J109</f>
        <v>5.2999999999999892</v>
      </c>
      <c r="K109" s="2">
        <v>0.81020000000000003</v>
      </c>
    </row>
    <row r="110" spans="10:11" x14ac:dyDescent="0.25">
      <c r="J110">
        <f>'0.1'!J110</f>
        <v>5.349999999999989</v>
      </c>
      <c r="K110" s="2">
        <v>0.62949999999999995</v>
      </c>
    </row>
    <row r="111" spans="10:11" x14ac:dyDescent="0.25">
      <c r="J111">
        <f>'0.1'!J111</f>
        <v>5.3999999999999888</v>
      </c>
      <c r="K111" s="2">
        <v>-0.35520000000000002</v>
      </c>
    </row>
    <row r="112" spans="10:11" x14ac:dyDescent="0.25">
      <c r="J112">
        <f>'0.1'!J112</f>
        <v>5.4499999999999886</v>
      </c>
      <c r="K112" s="2">
        <v>-0.83389999999999997</v>
      </c>
    </row>
    <row r="113" spans="10:11" x14ac:dyDescent="0.25">
      <c r="J113">
        <f>'0.1'!J113</f>
        <v>5.4999999999999885</v>
      </c>
      <c r="K113" s="2">
        <v>-0.21510000000000001</v>
      </c>
    </row>
    <row r="114" spans="10:11" x14ac:dyDescent="0.25">
      <c r="J114">
        <f>'0.1'!J114</f>
        <v>5.5499999999999883</v>
      </c>
      <c r="K114" s="2">
        <v>0.65259999999999996</v>
      </c>
    </row>
    <row r="115" spans="10:11" x14ac:dyDescent="0.25">
      <c r="J115">
        <f>'0.1'!J115</f>
        <v>5.5999999999999881</v>
      </c>
      <c r="K115" s="2">
        <v>0.63590000000000002</v>
      </c>
    </row>
    <row r="116" spans="10:11" x14ac:dyDescent="0.25">
      <c r="J116">
        <f>'0.1'!J116</f>
        <v>5.6499999999999879</v>
      </c>
      <c r="K116" s="2">
        <v>-0.19889999999999999</v>
      </c>
    </row>
    <row r="117" spans="10:11" x14ac:dyDescent="0.25">
      <c r="J117">
        <f>'0.1'!J117</f>
        <v>5.6999999999999877</v>
      </c>
      <c r="K117" s="2">
        <v>-0.73860000000000003</v>
      </c>
    </row>
    <row r="118" spans="10:11" x14ac:dyDescent="0.25">
      <c r="J118">
        <f>'0.1'!J118</f>
        <v>5.7499999999999876</v>
      </c>
      <c r="K118" s="2">
        <v>-0.2984</v>
      </c>
    </row>
    <row r="119" spans="10:11" x14ac:dyDescent="0.25">
      <c r="J119">
        <f>'0.1'!J119</f>
        <v>5.7999999999999874</v>
      </c>
      <c r="K119" s="2">
        <v>0.504</v>
      </c>
    </row>
    <row r="120" spans="10:11" x14ac:dyDescent="0.25">
      <c r="J120">
        <f>'0.1'!J120</f>
        <v>5.8499999999999872</v>
      </c>
      <c r="K120" s="2">
        <v>0.61980000000000002</v>
      </c>
    </row>
    <row r="121" spans="10:11" x14ac:dyDescent="0.25">
      <c r="J121">
        <f>'0.1'!J121</f>
        <v>5.899999999999987</v>
      </c>
      <c r="K121" s="2">
        <v>-7.1419999999999997E-2</v>
      </c>
    </row>
    <row r="122" spans="10:11" x14ac:dyDescent="0.25">
      <c r="J122">
        <f>'0.1'!J122</f>
        <v>5.9499999999999869</v>
      </c>
      <c r="K122" s="2">
        <v>-0.6351</v>
      </c>
    </row>
    <row r="123" spans="10:11" x14ac:dyDescent="0.25">
      <c r="J123">
        <f>'0.1'!J123</f>
        <v>5.9999999999999867</v>
      </c>
      <c r="K123" s="2">
        <v>-0.35549999999999998</v>
      </c>
    </row>
    <row r="124" spans="10:11" x14ac:dyDescent="0.25">
      <c r="J124">
        <f>'0.1'!J124</f>
        <v>6.0499999999999865</v>
      </c>
      <c r="K124" s="2">
        <v>0.37259999999999999</v>
      </c>
    </row>
    <row r="125" spans="10:11" x14ac:dyDescent="0.25">
      <c r="J125">
        <f>'0.1'!J125</f>
        <v>6.0999999999999863</v>
      </c>
      <c r="K125" s="2">
        <v>0.58109999999999995</v>
      </c>
    </row>
    <row r="126" spans="10:11" x14ac:dyDescent="0.25">
      <c r="J126">
        <f>'0.1'!J126</f>
        <v>6.1499999999999861</v>
      </c>
      <c r="K126" s="2">
        <v>3.5549999999999998E-2</v>
      </c>
    </row>
    <row r="127" spans="10:11" x14ac:dyDescent="0.25">
      <c r="J127">
        <f>'0.1'!J127</f>
        <v>6.199999999999986</v>
      </c>
      <c r="K127" s="2">
        <v>-0.53710000000000002</v>
      </c>
    </row>
    <row r="128" spans="10:11" x14ac:dyDescent="0.25">
      <c r="J128">
        <f>'0.1'!J128</f>
        <v>6.2499999999999858</v>
      </c>
      <c r="K128" s="2">
        <v>-0.37909999999999999</v>
      </c>
    </row>
    <row r="129" spans="10:11" x14ac:dyDescent="0.25">
      <c r="J129">
        <f>'0.1'!J129</f>
        <v>6.2999999999999856</v>
      </c>
      <c r="K129" s="2">
        <v>0.24329999999999999</v>
      </c>
    </row>
    <row r="130" spans="10:11" x14ac:dyDescent="0.25">
      <c r="J130">
        <f>'0.1'!J130</f>
        <v>6.3499999999999854</v>
      </c>
      <c r="K130" s="2">
        <v>0.55489999999999995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Settings</vt:lpstr>
      <vt:lpstr>0.1</vt:lpstr>
      <vt:lpstr>0.02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labmec</dc:creator>
  <cp:lastModifiedBy>labmec</cp:lastModifiedBy>
  <dcterms:created xsi:type="dcterms:W3CDTF">2022-10-17T23:28:15Z</dcterms:created>
  <dcterms:modified xsi:type="dcterms:W3CDTF">2022-10-18T00:59:19Z</dcterms:modified>
</cp:coreProperties>
</file>