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abreu/Desktop/analise_de_midias/diabetes/prevalence/"/>
    </mc:Choice>
  </mc:AlternateContent>
  <xr:revisionPtr revIDLastSave="0" documentId="13_ncr:1_{36C41B48-F152-2D45-8C86-41DD1675FA72}" xr6:coauthVersionLast="43" xr6:coauthVersionMax="43" xr10:uidLastSave="{00000000-0000-0000-0000-000000000000}"/>
  <bookViews>
    <workbookView xWindow="0" yWindow="460" windowWidth="28800" windowHeight="16100" xr2:uid="{00000000-000D-0000-FFFF-FFFF00000000}"/>
  </bookViews>
  <sheets>
    <sheet name="data_California" sheetId="1" r:id="rId1"/>
  </sheets>
  <definedNames>
    <definedName name="IDX" localSheetId="0">data_California!$A$1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A13" i="1" l="1"/>
  <c r="BZ13" i="1"/>
  <c r="BY13" i="1"/>
  <c r="BX13" i="1"/>
  <c r="CB13" i="1" s="1"/>
  <c r="CA12" i="1"/>
  <c r="BZ12" i="1"/>
  <c r="BY12" i="1"/>
  <c r="BX12" i="1"/>
  <c r="CB12" i="1" s="1"/>
  <c r="CD12" i="1" s="1"/>
  <c r="CA11" i="1"/>
  <c r="BZ11" i="1"/>
  <c r="BY11" i="1"/>
  <c r="BX11" i="1"/>
  <c r="CB11" i="1" s="1"/>
  <c r="CA10" i="1"/>
  <c r="BZ10" i="1"/>
  <c r="BY10" i="1"/>
  <c r="BX10" i="1"/>
  <c r="CB10" i="1" s="1"/>
  <c r="CC10" i="1" s="1"/>
  <c r="CA9" i="1"/>
  <c r="BZ9" i="1"/>
  <c r="BY9" i="1"/>
  <c r="BX9" i="1"/>
  <c r="CB9" i="1" s="1"/>
  <c r="CA8" i="1"/>
  <c r="BZ8" i="1"/>
  <c r="BY8" i="1"/>
  <c r="BX8" i="1"/>
  <c r="CB8" i="1" s="1"/>
  <c r="CD8" i="1" s="1"/>
  <c r="CA7" i="1"/>
  <c r="BZ7" i="1"/>
  <c r="BY7" i="1"/>
  <c r="BX7" i="1"/>
  <c r="CB7" i="1" s="1"/>
  <c r="CA6" i="1"/>
  <c r="BZ6" i="1"/>
  <c r="BY6" i="1"/>
  <c r="BX6" i="1"/>
  <c r="CB6" i="1" s="1"/>
  <c r="CC6" i="1" s="1"/>
  <c r="CA5" i="1"/>
  <c r="BZ5" i="1"/>
  <c r="BY5" i="1"/>
  <c r="BX5" i="1"/>
  <c r="CB5" i="1" s="1"/>
  <c r="CD5" i="1" s="1"/>
  <c r="CA4" i="1"/>
  <c r="BZ4" i="1"/>
  <c r="BY4" i="1"/>
  <c r="BX4" i="1"/>
  <c r="CB4" i="1" s="1"/>
  <c r="CD11" i="1" l="1"/>
  <c r="CC11" i="1"/>
  <c r="CC5" i="1"/>
  <c r="CC8" i="1"/>
  <c r="CC9" i="1"/>
  <c r="CC12" i="1"/>
  <c r="CC13" i="1"/>
  <c r="CD4" i="1"/>
  <c r="CC4" i="1"/>
  <c r="CD7" i="1"/>
  <c r="CC7" i="1"/>
  <c r="CD6" i="1"/>
  <c r="CD9" i="1"/>
  <c r="CD10" i="1"/>
  <c r="CD13" i="1"/>
</calcChain>
</file>

<file path=xl/sharedStrings.xml><?xml version="1.0" encoding="utf-8"?>
<sst xmlns="http://schemas.openxmlformats.org/spreadsheetml/2006/main" count="256" uniqueCount="136">
  <si>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</si>
  <si>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</si>
  <si>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</si>
  <si>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</si>
  <si>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</si>
  <si>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</si>
  <si>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</si>
  <si>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</si>
  <si>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</si>
  <si>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</si>
  <si>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</si>
  <si>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</si>
  <si>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</si>
  <si>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</si>
  <si>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</si>
  <si>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</si>
  <si>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</si>
  <si>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</si>
  <si>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</si>
  <si>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</si>
  <si>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</si>
  <si>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</si>
  <si>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</si>
  <si>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</si>
  <si>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</si>
  <si>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</si>
  <si>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</si>
  <si>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</si>
  <si>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</si>
  <si>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</si>
  <si>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</si>
  <si>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</si>
  <si>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</si>
  <si>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</si>
  <si>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</si>
  <si>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</si>
  <si>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</si>
  <si>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</si>
  <si>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</si>
  <si>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</si>
  <si>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</si>
  <si>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</si>
  <si>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</si>
  <si>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</si>
  <si>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</si>
  <si>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</si>
  <si>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</si>
  <si>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</si>
  <si>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</si>
  <si>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</si>
  <si>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</si>
  <si>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</si>
  <si>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</si>
  <si>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</si>
  <si>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</si>
  <si>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</si>
  <si>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</si>
  <si>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</si>
  <si>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</si>
  <si>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</si>
  <si>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</si>
  <si>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</si>
  <si>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</si>
  <si>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</si>
  <si>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</si>
  <si>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</si>
  <si>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</si>
  <si>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</si>
  <si>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</si>
  <si>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</si>
  <si>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</si>
  <si>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</si>
  <si>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</si>
  <si>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</si>
  <si>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</si>
  <si>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</si>
  <si>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</si>
  <si>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</si>
  <si>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</si>
  <si>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</si>
  <si>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</si>
  <si>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</si>
  <si>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</si>
  <si>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</si>
  <si>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</si>
  <si>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</si>
  <si>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</si>
  <si>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</si>
  <si>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</si>
  <si>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</si>
  <si>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</si>
  <si>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</si>
  <si>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</si>
  <si>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</si>
  <si>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</si>
  <si>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</si>
  <si>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</si>
  <si>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</si>
  <si>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</si>
  <si>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</si>
  <si>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</si>
  <si>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</si>
  <si>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</si>
  <si>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</si>
  <si>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</si>
  <si>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</si>
  <si>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</si>
  <si>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</si>
  <si>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</si>
  <si>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</si>
  <si>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</si>
  <si>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</si>
  <si>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</si>
  <si>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</si>
  <si>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</si>
  <si>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</si>
  <si>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</si>
  <si>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</si>
  <si>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</si>
  <si>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</si>
  <si>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</si>
  <si>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</si>
  <si>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</si>
  <si>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</si>
  <si>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</si>
  <si>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</si>
  <si>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</si>
  <si>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</si>
  <si>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Ano</t>
  </si>
  <si>
    <t>Número Total de casos</t>
  </si>
  <si>
    <t>Média</t>
  </si>
  <si>
    <t>Média (Lower)</t>
  </si>
  <si>
    <t>Média(Upper</t>
  </si>
  <si>
    <t>Numero de pessoas</t>
  </si>
  <si>
    <t>Numero L</t>
  </si>
  <si>
    <t>Numero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</si>
</sst>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5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164" fontId="20" fillId="33" borderId="0" xfId="0" applyNumberFormat="1" applyFont="1" applyFill="1" applyAlignment="1">
      <alignment horizontal="center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2" fontId="20" fillId="33" borderId="0" xfId="0" applyNumberFormat="1" applyFont="1" applyFill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 customBuiltin="1"/>
    <cellStyle name="Hiperlink Visitado" xfId="43" builtinId="9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D62"/>
  <sheetViews>
    <sheetView showGridLines="0" tabSelected="1" topLeftCell="BQ1" zoomScaleNormal="236" workbookViewId="0">
      <selection activeCell="CB8" sqref="CB8"/>
    </sheetView>
  </sheetViews>
  <sheetFormatPr baseColWidth="10" defaultColWidth="9.1640625" defaultRowHeight="11" x14ac:dyDescent="0.15"/>
  <cols>
    <col min="1" max="1" width="13.5" style="1" customWidth="1"/>
    <col min="2" max="2" width="16.6640625" style="1" customWidth="1"/>
    <col min="3" max="3" width="21.5" style="1" bestFit="1" customWidth="1"/>
    <col min="4" max="4" width="8.1640625" style="1" customWidth="1"/>
    <col min="5" max="5" width="8" style="1" customWidth="1"/>
    <col min="6" max="6" width="23.1640625" style="1" bestFit="1" customWidth="1"/>
    <col min="7" max="7" width="22.83203125" style="1" bestFit="1" customWidth="1"/>
    <col min="8" max="8" width="20.6640625" style="1" bestFit="1" customWidth="1"/>
    <col min="9" max="9" width="36" style="1" bestFit="1" customWidth="1"/>
    <col min="10" max="10" width="35.6640625" style="1" bestFit="1" customWidth="1"/>
    <col min="11" max="11" width="8.1640625" style="1" customWidth="1"/>
    <col min="12" max="12" width="8" style="1" customWidth="1"/>
    <col min="13" max="13" width="23.1640625" style="1" bestFit="1" customWidth="1"/>
    <col min="14" max="14" width="22.83203125" style="1" bestFit="1" customWidth="1"/>
    <col min="15" max="15" width="20.6640625" style="1" bestFit="1" customWidth="1"/>
    <col min="16" max="16" width="36" style="1" bestFit="1" customWidth="1"/>
    <col min="17" max="17" width="35.6640625" style="1" bestFit="1" customWidth="1"/>
    <col min="18" max="18" width="8.1640625" style="1" customWidth="1"/>
    <col min="19" max="19" width="8" style="1" customWidth="1"/>
    <col min="20" max="20" width="23.1640625" style="1" bestFit="1" customWidth="1"/>
    <col min="21" max="21" width="22.83203125" style="1" bestFit="1" customWidth="1"/>
    <col min="22" max="22" width="20.6640625" style="1" bestFit="1" customWidth="1"/>
    <col min="23" max="23" width="36" style="1" bestFit="1" customWidth="1"/>
    <col min="24" max="24" width="35.6640625" style="1" bestFit="1" customWidth="1"/>
    <col min="25" max="25" width="8.1640625" style="1" customWidth="1"/>
    <col min="26" max="26" width="8" style="1" customWidth="1"/>
    <col min="27" max="27" width="23.1640625" style="1" bestFit="1" customWidth="1"/>
    <col min="28" max="28" width="22.83203125" style="1" bestFit="1" customWidth="1"/>
    <col min="29" max="29" width="20.6640625" style="1" bestFit="1" customWidth="1"/>
    <col min="30" max="30" width="36" style="1" bestFit="1" customWidth="1"/>
    <col min="31" max="31" width="35.6640625" style="1" bestFit="1" customWidth="1"/>
    <col min="32" max="32" width="8.1640625" style="1" customWidth="1"/>
    <col min="33" max="33" width="8" style="1" customWidth="1"/>
    <col min="34" max="34" width="23.1640625" style="1" bestFit="1" customWidth="1"/>
    <col min="35" max="35" width="22.83203125" style="1" bestFit="1" customWidth="1"/>
    <col min="36" max="36" width="20.6640625" style="1" bestFit="1" customWidth="1"/>
    <col min="37" max="37" width="36" style="1" bestFit="1" customWidth="1"/>
    <col min="38" max="38" width="35.6640625" style="1" bestFit="1" customWidth="1"/>
    <col min="39" max="39" width="8.1640625" style="1" customWidth="1"/>
    <col min="40" max="40" width="8" style="1" customWidth="1"/>
    <col min="41" max="41" width="23.1640625" style="1" bestFit="1" customWidth="1"/>
    <col min="42" max="42" width="22.83203125" style="1" bestFit="1" customWidth="1"/>
    <col min="43" max="43" width="20.6640625" style="1" bestFit="1" customWidth="1"/>
    <col min="44" max="44" width="36" style="1" bestFit="1" customWidth="1"/>
    <col min="45" max="45" width="35.6640625" style="1" bestFit="1" customWidth="1"/>
    <col min="46" max="46" width="8.1640625" style="1" customWidth="1"/>
    <col min="47" max="47" width="8" style="1" customWidth="1"/>
    <col min="48" max="48" width="23.1640625" style="1" bestFit="1" customWidth="1"/>
    <col min="49" max="49" width="22.83203125" style="1" bestFit="1" customWidth="1"/>
    <col min="50" max="50" width="20.6640625" style="1" bestFit="1" customWidth="1"/>
    <col min="51" max="51" width="36" style="1" bestFit="1" customWidth="1"/>
    <col min="52" max="52" width="35.6640625" style="1" bestFit="1" customWidth="1"/>
    <col min="53" max="53" width="8.1640625" style="1" customWidth="1"/>
    <col min="54" max="54" width="8" style="1" customWidth="1"/>
    <col min="55" max="55" width="23.1640625" style="1" bestFit="1" customWidth="1"/>
    <col min="56" max="56" width="22.83203125" style="1" bestFit="1" customWidth="1"/>
    <col min="57" max="57" width="20.6640625" style="1" bestFit="1" customWidth="1"/>
    <col min="58" max="58" width="36" style="1" bestFit="1" customWidth="1"/>
    <col min="59" max="59" width="35.6640625" style="1" bestFit="1" customWidth="1"/>
    <col min="60" max="60" width="8.1640625" style="1" customWidth="1"/>
    <col min="61" max="61" width="8" style="1" customWidth="1"/>
    <col min="62" max="62" width="23.1640625" style="1" bestFit="1" customWidth="1"/>
    <col min="63" max="63" width="22.83203125" style="1" bestFit="1" customWidth="1"/>
    <col min="64" max="64" width="20.6640625" style="1" bestFit="1" customWidth="1"/>
    <col min="65" max="65" width="36" style="1" bestFit="1" customWidth="1"/>
    <col min="66" max="66" width="35.6640625" style="1" bestFit="1" customWidth="1"/>
    <col min="67" max="67" width="8.1640625" style="1" customWidth="1"/>
    <col min="68" max="68" width="8" style="1" customWidth="1"/>
    <col min="69" max="69" width="23.1640625" style="1" bestFit="1" customWidth="1"/>
    <col min="70" max="70" width="22.83203125" style="1" bestFit="1" customWidth="1"/>
    <col min="71" max="71" width="20.6640625" style="1" bestFit="1" customWidth="1"/>
    <col min="72" max="72" width="36" style="1" bestFit="1" customWidth="1"/>
    <col min="73" max="73" width="35.6640625" style="1" bestFit="1" customWidth="1"/>
    <col min="74" max="75" width="9.1640625" style="1"/>
    <col min="76" max="76" width="17.5" style="1" customWidth="1"/>
    <col min="77" max="16384" width="9.1640625" style="1"/>
  </cols>
  <sheetData>
    <row r="2" spans="1:82" ht="12" thickBot="1" x14ac:dyDescent="0.2"/>
    <row r="3" spans="1:82" ht="18" x14ac:dyDescent="0.15">
      <c r="A3" s="23" t="s">
        <v>0</v>
      </c>
      <c r="B3" s="21"/>
      <c r="C3" s="7"/>
      <c r="D3" s="19">
        <v>2004</v>
      </c>
      <c r="E3" s="20"/>
      <c r="F3" s="20"/>
      <c r="G3" s="20"/>
      <c r="H3" s="20"/>
      <c r="I3" s="20"/>
      <c r="J3" s="21"/>
      <c r="K3" s="19">
        <v>2005</v>
      </c>
      <c r="L3" s="20"/>
      <c r="M3" s="20"/>
      <c r="N3" s="20"/>
      <c r="O3" s="20"/>
      <c r="P3" s="20"/>
      <c r="Q3" s="21"/>
      <c r="R3" s="19">
        <v>2006</v>
      </c>
      <c r="S3" s="20"/>
      <c r="T3" s="20"/>
      <c r="U3" s="20"/>
      <c r="V3" s="20"/>
      <c r="W3" s="20"/>
      <c r="X3" s="21"/>
      <c r="Y3" s="19">
        <v>2007</v>
      </c>
      <c r="Z3" s="20"/>
      <c r="AA3" s="20"/>
      <c r="AB3" s="20"/>
      <c r="AC3" s="20"/>
      <c r="AD3" s="20"/>
      <c r="AE3" s="21"/>
      <c r="AF3" s="19">
        <v>2008</v>
      </c>
      <c r="AG3" s="20"/>
      <c r="AH3" s="20"/>
      <c r="AI3" s="20"/>
      <c r="AJ3" s="20"/>
      <c r="AK3" s="20"/>
      <c r="AL3" s="21"/>
      <c r="AM3" s="19">
        <v>2009</v>
      </c>
      <c r="AN3" s="20"/>
      <c r="AO3" s="20"/>
      <c r="AP3" s="20"/>
      <c r="AQ3" s="20"/>
      <c r="AR3" s="20"/>
      <c r="AS3" s="21"/>
      <c r="AT3" s="19">
        <v>2010</v>
      </c>
      <c r="AU3" s="20"/>
      <c r="AV3" s="20"/>
      <c r="AW3" s="20"/>
      <c r="AX3" s="20"/>
      <c r="AY3" s="20"/>
      <c r="AZ3" s="21"/>
      <c r="BA3" s="19">
        <v>2011</v>
      </c>
      <c r="BB3" s="20"/>
      <c r="BC3" s="20"/>
      <c r="BD3" s="20"/>
      <c r="BE3" s="20"/>
      <c r="BF3" s="20"/>
      <c r="BG3" s="21"/>
      <c r="BH3" s="19">
        <v>2012</v>
      </c>
      <c r="BI3" s="20"/>
      <c r="BJ3" s="20"/>
      <c r="BK3" s="20"/>
      <c r="BL3" s="20"/>
      <c r="BM3" s="20"/>
      <c r="BN3" s="21"/>
      <c r="BO3" s="19">
        <v>2013</v>
      </c>
      <c r="BP3" s="20"/>
      <c r="BQ3" s="20"/>
      <c r="BR3" s="20"/>
      <c r="BS3" s="20"/>
      <c r="BT3" s="20"/>
      <c r="BU3" s="22"/>
      <c r="BW3" s="1" t="s">
        <v>128</v>
      </c>
      <c r="BX3" s="1" t="s">
        <v>129</v>
      </c>
      <c r="BY3" s="1" t="s">
        <v>130</v>
      </c>
      <c r="BZ3" s="1" t="s">
        <v>131</v>
      </c>
      <c r="CA3" s="1" t="s">
        <v>132</v>
      </c>
      <c r="CB3" s="1" t="s">
        <v>133</v>
      </c>
      <c r="CC3" s="1" t="s">
        <v>134</v>
      </c>
      <c r="CD3" s="1" t="s">
        <v>135</v>
      </c>
    </row>
    <row r="4" spans="1:82" ht="14" x14ac:dyDescent="0.15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  <c r="BW4" s="1">
        <v>2004</v>
      </c>
      <c r="BX4" s="18">
        <f>SUM(D5:D300)</f>
        <v>1551478</v>
      </c>
      <c r="BY4" s="18">
        <f>AVERAGE(E5:E300)</f>
        <v>6.4827586206896539</v>
      </c>
      <c r="BZ4" s="18">
        <f>AVERAGE(F5:F300)</f>
        <v>4.9310344827586219</v>
      </c>
      <c r="CA4" s="18">
        <f>AVERAGE(G5:G300)</f>
        <v>8.4155172413793071</v>
      </c>
      <c r="CB4" s="24">
        <f>BX4*100/BY4</f>
        <v>23932373.404255323</v>
      </c>
      <c r="CC4" s="1">
        <f>BZ4/100*CB4</f>
        <v>1180113.5851063835</v>
      </c>
      <c r="CD4" s="1">
        <f>CA4/100*CB4</f>
        <v>2014033.0101063824</v>
      </c>
    </row>
    <row r="5" spans="1:82" ht="14" x14ac:dyDescent="0.15">
      <c r="A5" s="10" t="s">
        <v>11</v>
      </c>
      <c r="B5" s="4" t="s">
        <v>12</v>
      </c>
      <c r="C5" s="3" t="s">
        <v>13</v>
      </c>
      <c r="D5" s="5">
        <v>73600</v>
      </c>
      <c r="E5" s="6">
        <v>7</v>
      </c>
      <c r="F5" s="6">
        <v>5.5</v>
      </c>
      <c r="G5" s="6">
        <v>8.6</v>
      </c>
      <c r="H5" s="6">
        <v>7.2</v>
      </c>
      <c r="I5" s="6">
        <v>5.8</v>
      </c>
      <c r="J5" s="6">
        <v>8.8000000000000007</v>
      </c>
      <c r="K5" s="5">
        <v>77190</v>
      </c>
      <c r="L5" s="6">
        <v>7.3</v>
      </c>
      <c r="M5" s="6">
        <v>5.9</v>
      </c>
      <c r="N5" s="6">
        <v>9</v>
      </c>
      <c r="O5" s="6">
        <v>7.5</v>
      </c>
      <c r="P5" s="6">
        <v>6</v>
      </c>
      <c r="Q5" s="6">
        <v>9.1</v>
      </c>
      <c r="R5" s="5">
        <v>78160</v>
      </c>
      <c r="S5" s="6">
        <v>7.3</v>
      </c>
      <c r="T5" s="6">
        <v>6</v>
      </c>
      <c r="U5" s="6">
        <v>8.8000000000000007</v>
      </c>
      <c r="V5" s="6">
        <v>7.4</v>
      </c>
      <c r="W5" s="6">
        <v>6</v>
      </c>
      <c r="X5" s="6">
        <v>8.9</v>
      </c>
      <c r="Y5" s="5">
        <v>74690</v>
      </c>
      <c r="Z5" s="6">
        <v>6.9</v>
      </c>
      <c r="AA5" s="6">
        <v>5.7</v>
      </c>
      <c r="AB5" s="6">
        <v>8.1999999999999993</v>
      </c>
      <c r="AC5" s="6">
        <v>6.9</v>
      </c>
      <c r="AD5" s="6">
        <v>5.8</v>
      </c>
      <c r="AE5" s="6">
        <v>8.1999999999999993</v>
      </c>
      <c r="AF5" s="5">
        <v>82130</v>
      </c>
      <c r="AG5" s="6">
        <v>7.6</v>
      </c>
      <c r="AH5" s="6">
        <v>6.5</v>
      </c>
      <c r="AI5" s="6">
        <v>8.6999999999999993</v>
      </c>
      <c r="AJ5" s="6">
        <v>7.5</v>
      </c>
      <c r="AK5" s="6">
        <v>6.4</v>
      </c>
      <c r="AL5" s="6">
        <v>8.5</v>
      </c>
      <c r="AM5" s="5">
        <v>80164</v>
      </c>
      <c r="AN5" s="6">
        <v>7.2</v>
      </c>
      <c r="AO5" s="6">
        <v>6.4</v>
      </c>
      <c r="AP5" s="6">
        <v>8.1</v>
      </c>
      <c r="AQ5" s="6">
        <v>7.3</v>
      </c>
      <c r="AR5" s="6">
        <v>6.4</v>
      </c>
      <c r="AS5" s="6">
        <v>8.1999999999999993</v>
      </c>
      <c r="AT5" s="5">
        <v>88269</v>
      </c>
      <c r="AU5" s="6">
        <v>7.8</v>
      </c>
      <c r="AV5" s="6">
        <v>6.9</v>
      </c>
      <c r="AW5" s="6">
        <v>8.6999999999999993</v>
      </c>
      <c r="AX5" s="6">
        <v>7.8</v>
      </c>
      <c r="AY5" s="6">
        <v>6.9</v>
      </c>
      <c r="AZ5" s="6">
        <v>8.6999999999999993</v>
      </c>
      <c r="BA5" s="5">
        <v>89012</v>
      </c>
      <c r="BB5" s="6">
        <v>7.7</v>
      </c>
      <c r="BC5" s="6">
        <v>6.8</v>
      </c>
      <c r="BD5" s="6">
        <v>8.6999999999999993</v>
      </c>
      <c r="BE5" s="6">
        <v>7.7</v>
      </c>
      <c r="BF5" s="6">
        <v>6.8</v>
      </c>
      <c r="BG5" s="6">
        <v>8.6999999999999993</v>
      </c>
      <c r="BH5" s="5">
        <v>96007</v>
      </c>
      <c r="BI5" s="6">
        <v>8.1999999999999993</v>
      </c>
      <c r="BJ5" s="6">
        <v>7.2</v>
      </c>
      <c r="BK5" s="6">
        <v>9.3000000000000007</v>
      </c>
      <c r="BL5" s="6">
        <v>8.1</v>
      </c>
      <c r="BM5" s="6">
        <v>7.1</v>
      </c>
      <c r="BN5" s="6">
        <v>9.1</v>
      </c>
      <c r="BO5" s="5">
        <v>102317</v>
      </c>
      <c r="BP5" s="6">
        <v>8.5</v>
      </c>
      <c r="BQ5" s="6">
        <v>7.5</v>
      </c>
      <c r="BR5" s="6">
        <v>9.6999999999999993</v>
      </c>
      <c r="BS5" s="6">
        <v>8.3000000000000007</v>
      </c>
      <c r="BT5" s="6">
        <v>7.3</v>
      </c>
      <c r="BU5" s="11">
        <v>9.5</v>
      </c>
      <c r="BW5" s="1">
        <v>2005</v>
      </c>
      <c r="BX5" s="1">
        <f>SUM(K5:K300)</f>
        <v>1675752</v>
      </c>
      <c r="BY5" s="18">
        <f>AVERAGE(L5:L300)</f>
        <v>6.8913793103448295</v>
      </c>
      <c r="BZ5" s="18">
        <f>AVERAGE(M5:M300)</f>
        <v>5.1258620689655165</v>
      </c>
      <c r="CA5" s="18">
        <f>AVERAGE(N5:N300)</f>
        <v>9.1241379310344843</v>
      </c>
      <c r="CB5" s="24">
        <f t="shared" ref="CB5:CB13" si="0">BX5*100/BY5</f>
        <v>24316641.481110826</v>
      </c>
      <c r="CC5" s="1">
        <f t="shared" ref="CC5:CC13" si="1">BZ5/100*CB5</f>
        <v>1246437.5021265943</v>
      </c>
      <c r="CD5" s="1">
        <f t="shared" ref="CD5:CD13" si="2">CA5/100*CB5</f>
        <v>2218683.9089316987</v>
      </c>
    </row>
    <row r="6" spans="1:82" ht="14" x14ac:dyDescent="0.15">
      <c r="A6" s="10" t="s">
        <v>11</v>
      </c>
      <c r="B6" s="4" t="s">
        <v>14</v>
      </c>
      <c r="C6" s="3" t="s">
        <v>15</v>
      </c>
      <c r="D6" s="5">
        <v>64</v>
      </c>
      <c r="E6" s="6">
        <v>6.7</v>
      </c>
      <c r="F6" s="6">
        <v>4.4000000000000004</v>
      </c>
      <c r="G6" s="6">
        <v>9.6999999999999993</v>
      </c>
      <c r="H6" s="6">
        <v>6.5</v>
      </c>
      <c r="I6" s="6">
        <v>4.3</v>
      </c>
      <c r="J6" s="6">
        <v>9.4</v>
      </c>
      <c r="K6" s="5">
        <v>67</v>
      </c>
      <c r="L6" s="6">
        <v>7.2</v>
      </c>
      <c r="M6" s="6">
        <v>4.5999999999999996</v>
      </c>
      <c r="N6" s="6">
        <v>10.6</v>
      </c>
      <c r="O6" s="6">
        <v>6.9</v>
      </c>
      <c r="P6" s="6">
        <v>4.4000000000000004</v>
      </c>
      <c r="Q6" s="6">
        <v>10</v>
      </c>
      <c r="R6" s="5">
        <v>70</v>
      </c>
      <c r="S6" s="6">
        <v>7.6</v>
      </c>
      <c r="T6" s="6">
        <v>4.7</v>
      </c>
      <c r="U6" s="6">
        <v>11.1</v>
      </c>
      <c r="V6" s="6">
        <v>7.3</v>
      </c>
      <c r="W6" s="6">
        <v>4.5999999999999996</v>
      </c>
      <c r="X6" s="6">
        <v>10.7</v>
      </c>
      <c r="Y6" s="5">
        <v>71.2</v>
      </c>
      <c r="Z6" s="6">
        <v>7.8</v>
      </c>
      <c r="AA6" s="6">
        <v>4.8</v>
      </c>
      <c r="AB6" s="6">
        <v>11.7</v>
      </c>
      <c r="AC6" s="6">
        <v>7.6</v>
      </c>
      <c r="AD6" s="6">
        <v>4.7</v>
      </c>
      <c r="AE6" s="6">
        <v>11.4</v>
      </c>
      <c r="AF6" s="5">
        <v>69.02</v>
      </c>
      <c r="AG6" s="6">
        <v>8.4</v>
      </c>
      <c r="AH6" s="6">
        <v>5.2</v>
      </c>
      <c r="AI6" s="6">
        <v>12.4</v>
      </c>
      <c r="AJ6" s="6">
        <v>7.9</v>
      </c>
      <c r="AK6" s="6">
        <v>5</v>
      </c>
      <c r="AL6" s="6">
        <v>11.7</v>
      </c>
      <c r="AM6" s="5">
        <v>75</v>
      </c>
      <c r="AN6" s="6">
        <v>9.4</v>
      </c>
      <c r="AO6" s="6">
        <v>7.1</v>
      </c>
      <c r="AP6" s="6">
        <v>12.3</v>
      </c>
      <c r="AQ6" s="6">
        <v>7.9</v>
      </c>
      <c r="AR6" s="6">
        <v>6</v>
      </c>
      <c r="AS6" s="6">
        <v>10.3</v>
      </c>
      <c r="AT6" s="5">
        <v>85</v>
      </c>
      <c r="AU6" s="6">
        <v>9.6</v>
      </c>
      <c r="AV6" s="6">
        <v>6.9</v>
      </c>
      <c r="AW6" s="6">
        <v>12.9</v>
      </c>
      <c r="AX6" s="6">
        <v>7.7</v>
      </c>
      <c r="AY6" s="6">
        <v>5.6</v>
      </c>
      <c r="AZ6" s="6">
        <v>10.4</v>
      </c>
      <c r="BA6" s="5">
        <v>89</v>
      </c>
      <c r="BB6" s="6">
        <v>10.1</v>
      </c>
      <c r="BC6" s="6">
        <v>7.3</v>
      </c>
      <c r="BD6" s="6">
        <v>13.6</v>
      </c>
      <c r="BE6" s="6">
        <v>8</v>
      </c>
      <c r="BF6" s="6">
        <v>5.8</v>
      </c>
      <c r="BG6" s="6">
        <v>10.8</v>
      </c>
      <c r="BH6" s="5">
        <v>91</v>
      </c>
      <c r="BI6" s="6">
        <v>10.4</v>
      </c>
      <c r="BJ6" s="6">
        <v>7.5</v>
      </c>
      <c r="BK6" s="6">
        <v>13.9</v>
      </c>
      <c r="BL6" s="6">
        <v>8.1999999999999993</v>
      </c>
      <c r="BM6" s="6">
        <v>5.8</v>
      </c>
      <c r="BN6" s="6">
        <v>11.2</v>
      </c>
      <c r="BO6" s="5">
        <v>91</v>
      </c>
      <c r="BP6" s="6">
        <v>10.3</v>
      </c>
      <c r="BQ6" s="6">
        <v>7.5</v>
      </c>
      <c r="BR6" s="6">
        <v>13.9</v>
      </c>
      <c r="BS6" s="6">
        <v>7.8</v>
      </c>
      <c r="BT6" s="6">
        <v>5.7</v>
      </c>
      <c r="BU6" s="11">
        <v>10.7</v>
      </c>
      <c r="BW6" s="1">
        <v>2006</v>
      </c>
      <c r="BX6" s="18">
        <f>SUM(R5:R300)</f>
        <v>1788634</v>
      </c>
      <c r="BY6" s="18">
        <f>AVERAGE(S5:S300)</f>
        <v>7.1431034482758635</v>
      </c>
      <c r="BZ6" s="18">
        <f>AVERAGE(T5:T300)</f>
        <v>5.2844827586206895</v>
      </c>
      <c r="CA6" s="18">
        <f>AVERAGE(U5:U300)</f>
        <v>9.5310344827586224</v>
      </c>
      <c r="CB6" s="24">
        <f t="shared" si="0"/>
        <v>25040012.551291328</v>
      </c>
      <c r="CC6" s="1">
        <f t="shared" si="1"/>
        <v>1323235.1460294467</v>
      </c>
      <c r="CD6" s="1">
        <f t="shared" si="2"/>
        <v>2386572.2307506637</v>
      </c>
    </row>
    <row r="7" spans="1:82" ht="14" x14ac:dyDescent="0.15">
      <c r="A7" s="10" t="s">
        <v>11</v>
      </c>
      <c r="B7" s="4" t="s">
        <v>16</v>
      </c>
      <c r="C7" s="3" t="s">
        <v>17</v>
      </c>
      <c r="D7" s="5">
        <v>2038</v>
      </c>
      <c r="E7" s="6">
        <v>6.8</v>
      </c>
      <c r="F7" s="6">
        <v>5.0999999999999996</v>
      </c>
      <c r="G7" s="6">
        <v>9</v>
      </c>
      <c r="H7" s="6">
        <v>5.9</v>
      </c>
      <c r="I7" s="6">
        <v>4.3</v>
      </c>
      <c r="J7" s="6">
        <v>7.8</v>
      </c>
      <c r="K7" s="5">
        <v>2253</v>
      </c>
      <c r="L7" s="6">
        <v>7.4</v>
      </c>
      <c r="M7" s="6">
        <v>5.4</v>
      </c>
      <c r="N7" s="6">
        <v>10</v>
      </c>
      <c r="O7" s="6">
        <v>6.4</v>
      </c>
      <c r="P7" s="6">
        <v>4.5999999999999996</v>
      </c>
      <c r="Q7" s="6">
        <v>8.9</v>
      </c>
      <c r="R7" s="5">
        <v>2513</v>
      </c>
      <c r="S7" s="6">
        <v>8</v>
      </c>
      <c r="T7" s="6">
        <v>5.6</v>
      </c>
      <c r="U7" s="6">
        <v>11.1</v>
      </c>
      <c r="V7" s="6">
        <v>7</v>
      </c>
      <c r="W7" s="6">
        <v>4.9000000000000004</v>
      </c>
      <c r="X7" s="6">
        <v>10</v>
      </c>
      <c r="Y7" s="5">
        <v>2740</v>
      </c>
      <c r="Z7" s="6">
        <v>8.6999999999999993</v>
      </c>
      <c r="AA7" s="6">
        <v>6.2</v>
      </c>
      <c r="AB7" s="6">
        <v>12.1</v>
      </c>
      <c r="AC7" s="6">
        <v>7.7</v>
      </c>
      <c r="AD7" s="6">
        <v>5.4</v>
      </c>
      <c r="AE7" s="6">
        <v>10.7</v>
      </c>
      <c r="AF7" s="5">
        <v>2911</v>
      </c>
      <c r="AG7" s="6">
        <v>9.3000000000000007</v>
      </c>
      <c r="AH7" s="6">
        <v>6.6</v>
      </c>
      <c r="AI7" s="6">
        <v>13.1</v>
      </c>
      <c r="AJ7" s="6">
        <v>8.1</v>
      </c>
      <c r="AK7" s="6">
        <v>5.7</v>
      </c>
      <c r="AL7" s="6">
        <v>11.3</v>
      </c>
      <c r="AM7" s="5">
        <v>3036</v>
      </c>
      <c r="AN7" s="6">
        <v>9.9</v>
      </c>
      <c r="AO7" s="6">
        <v>7.5</v>
      </c>
      <c r="AP7" s="6">
        <v>12.9</v>
      </c>
      <c r="AQ7" s="6">
        <v>8</v>
      </c>
      <c r="AR7" s="6">
        <v>6</v>
      </c>
      <c r="AS7" s="6">
        <v>10.5</v>
      </c>
      <c r="AT7" s="5">
        <v>3014</v>
      </c>
      <c r="AU7" s="6">
        <v>9.8000000000000007</v>
      </c>
      <c r="AV7" s="6">
        <v>7.4</v>
      </c>
      <c r="AW7" s="6">
        <v>12.8</v>
      </c>
      <c r="AX7" s="6">
        <v>7.5</v>
      </c>
      <c r="AY7" s="6">
        <v>5.7</v>
      </c>
      <c r="AZ7" s="6">
        <v>10</v>
      </c>
      <c r="BA7" s="5">
        <v>3087</v>
      </c>
      <c r="BB7" s="6">
        <v>10.1</v>
      </c>
      <c r="BC7" s="6">
        <v>7.6</v>
      </c>
      <c r="BD7" s="6">
        <v>13.3</v>
      </c>
      <c r="BE7" s="6">
        <v>7.8</v>
      </c>
      <c r="BF7" s="6">
        <v>5.7</v>
      </c>
      <c r="BG7" s="6">
        <v>10.4</v>
      </c>
      <c r="BH7" s="5">
        <v>2785</v>
      </c>
      <c r="BI7" s="6">
        <v>9.1</v>
      </c>
      <c r="BJ7" s="6">
        <v>6.6</v>
      </c>
      <c r="BK7" s="6">
        <v>12</v>
      </c>
      <c r="BL7" s="6">
        <v>6.9</v>
      </c>
      <c r="BM7" s="6">
        <v>4.9000000000000004</v>
      </c>
      <c r="BN7" s="6">
        <v>9.3000000000000007</v>
      </c>
      <c r="BO7" s="5">
        <v>3094</v>
      </c>
      <c r="BP7" s="6">
        <v>10.199999999999999</v>
      </c>
      <c r="BQ7" s="6">
        <v>7.6</v>
      </c>
      <c r="BR7" s="6">
        <v>13.3</v>
      </c>
      <c r="BS7" s="6">
        <v>7.7</v>
      </c>
      <c r="BT7" s="6">
        <v>5.6</v>
      </c>
      <c r="BU7" s="11">
        <v>10.199999999999999</v>
      </c>
      <c r="BW7" s="1">
        <v>2007</v>
      </c>
      <c r="BX7" s="18">
        <f>SUM(Y5:Y300)</f>
        <v>1891062.2</v>
      </c>
      <c r="BY7" s="18">
        <f>AVERAGE(Z5:Z300)</f>
        <v>7.475862068965518</v>
      </c>
      <c r="BZ7" s="18">
        <f>AVERAGE(AA5:AA300)</f>
        <v>5.5206896551724123</v>
      </c>
      <c r="CA7" s="18">
        <f>AVERAGE(AB5:AB300)</f>
        <v>9.9396551724137936</v>
      </c>
      <c r="CB7" s="24">
        <f t="shared" si="0"/>
        <v>25295573.708487082</v>
      </c>
      <c r="CC7" s="1">
        <f t="shared" si="1"/>
        <v>1396490.1209409588</v>
      </c>
      <c r="CD7" s="1">
        <f t="shared" si="2"/>
        <v>2514292.8005073797</v>
      </c>
    </row>
    <row r="8" spans="1:82" ht="14" x14ac:dyDescent="0.15">
      <c r="A8" s="10" t="s">
        <v>11</v>
      </c>
      <c r="B8" s="4" t="s">
        <v>18</v>
      </c>
      <c r="C8" s="3" t="s">
        <v>19</v>
      </c>
      <c r="D8" s="5">
        <v>9751</v>
      </c>
      <c r="E8" s="6">
        <v>6.2</v>
      </c>
      <c r="F8" s="6">
        <v>4.8</v>
      </c>
      <c r="G8" s="6">
        <v>8</v>
      </c>
      <c r="H8" s="6">
        <v>5.8</v>
      </c>
      <c r="I8" s="6">
        <v>4.4000000000000004</v>
      </c>
      <c r="J8" s="6">
        <v>7.5</v>
      </c>
      <c r="K8" s="5">
        <v>10260</v>
      </c>
      <c r="L8" s="6">
        <v>6.5</v>
      </c>
      <c r="M8" s="6">
        <v>4.9000000000000004</v>
      </c>
      <c r="N8" s="6">
        <v>8.4</v>
      </c>
      <c r="O8" s="6">
        <v>6.1</v>
      </c>
      <c r="P8" s="6">
        <v>4.5</v>
      </c>
      <c r="Q8" s="6">
        <v>7.9</v>
      </c>
      <c r="R8" s="5">
        <v>11100</v>
      </c>
      <c r="S8" s="6">
        <v>6.9</v>
      </c>
      <c r="T8" s="6">
        <v>5.2</v>
      </c>
      <c r="U8" s="6">
        <v>9.1</v>
      </c>
      <c r="V8" s="6">
        <v>6.5</v>
      </c>
      <c r="W8" s="6">
        <v>4.8</v>
      </c>
      <c r="X8" s="6">
        <v>8.6</v>
      </c>
      <c r="Y8" s="5">
        <v>14850</v>
      </c>
      <c r="Z8" s="6">
        <v>9</v>
      </c>
      <c r="AA8" s="6">
        <v>6.8</v>
      </c>
      <c r="AB8" s="6">
        <v>11.7</v>
      </c>
      <c r="AC8" s="6">
        <v>8.6</v>
      </c>
      <c r="AD8" s="6">
        <v>6.4</v>
      </c>
      <c r="AE8" s="6">
        <v>11.2</v>
      </c>
      <c r="AF8" s="5">
        <v>13760</v>
      </c>
      <c r="AG8" s="6">
        <v>8.3000000000000007</v>
      </c>
      <c r="AH8" s="6">
        <v>6.5</v>
      </c>
      <c r="AI8" s="6">
        <v>10.4</v>
      </c>
      <c r="AJ8" s="6">
        <v>7.9</v>
      </c>
      <c r="AK8" s="6">
        <v>6.1</v>
      </c>
      <c r="AL8" s="6">
        <v>9.9</v>
      </c>
      <c r="AM8" s="5">
        <v>14426</v>
      </c>
      <c r="AN8" s="6">
        <v>8.8000000000000007</v>
      </c>
      <c r="AO8" s="6">
        <v>7.2</v>
      </c>
      <c r="AP8" s="6">
        <v>10.5</v>
      </c>
      <c r="AQ8" s="6">
        <v>8</v>
      </c>
      <c r="AR8" s="6">
        <v>6.5</v>
      </c>
      <c r="AS8" s="6">
        <v>9.6</v>
      </c>
      <c r="AT8" s="5">
        <v>13331</v>
      </c>
      <c r="AU8" s="6">
        <v>8.1</v>
      </c>
      <c r="AV8" s="6">
        <v>6.6</v>
      </c>
      <c r="AW8" s="6">
        <v>9.6999999999999993</v>
      </c>
      <c r="AX8" s="6">
        <v>7.3</v>
      </c>
      <c r="AY8" s="6">
        <v>5.9</v>
      </c>
      <c r="AZ8" s="6">
        <v>8.8000000000000007</v>
      </c>
      <c r="BA8" s="5">
        <v>15773</v>
      </c>
      <c r="BB8" s="6">
        <v>9.5</v>
      </c>
      <c r="BC8" s="6">
        <v>7.8</v>
      </c>
      <c r="BD8" s="6">
        <v>11.4</v>
      </c>
      <c r="BE8" s="6">
        <v>8.6</v>
      </c>
      <c r="BF8" s="6">
        <v>7</v>
      </c>
      <c r="BG8" s="6">
        <v>10.4</v>
      </c>
      <c r="BH8" s="5">
        <v>16176</v>
      </c>
      <c r="BI8" s="6">
        <v>9.6999999999999993</v>
      </c>
      <c r="BJ8" s="6">
        <v>7.8</v>
      </c>
      <c r="BK8" s="6">
        <v>11.8</v>
      </c>
      <c r="BL8" s="6">
        <v>8.6999999999999993</v>
      </c>
      <c r="BM8" s="6">
        <v>7</v>
      </c>
      <c r="BN8" s="6">
        <v>10.8</v>
      </c>
      <c r="BO8" s="5">
        <v>17224</v>
      </c>
      <c r="BP8" s="6">
        <v>10.199999999999999</v>
      </c>
      <c r="BQ8" s="6">
        <v>8.1999999999999993</v>
      </c>
      <c r="BR8" s="6">
        <v>12.5</v>
      </c>
      <c r="BS8" s="6">
        <v>9.1999999999999993</v>
      </c>
      <c r="BT8" s="6">
        <v>7.4</v>
      </c>
      <c r="BU8" s="11">
        <v>11.4</v>
      </c>
      <c r="BW8" s="1">
        <v>2008</v>
      </c>
      <c r="BX8" s="1">
        <f>SUM(AF5:AF300)</f>
        <v>1985142.42</v>
      </c>
      <c r="BY8" s="18">
        <f>AVERAGE(AG5:AG300)</f>
        <v>7.6068965517241391</v>
      </c>
      <c r="BZ8" s="18">
        <f>AVERAGE(AH5:AH300)</f>
        <v>5.782758620689652</v>
      </c>
      <c r="CA8" s="18">
        <f>AVERAGE(AI5:AI300)</f>
        <v>9.8465517241379317</v>
      </c>
      <c r="CB8" s="24">
        <f t="shared" si="0"/>
        <v>26096613.862194013</v>
      </c>
      <c r="CC8" s="1">
        <f t="shared" si="1"/>
        <v>1509104.1878241152</v>
      </c>
      <c r="CD8" s="1">
        <f t="shared" si="2"/>
        <v>2569616.5821894831</v>
      </c>
    </row>
    <row r="9" spans="1:82" ht="14" x14ac:dyDescent="0.15">
      <c r="A9" s="10" t="s">
        <v>11</v>
      </c>
      <c r="B9" s="4" t="s">
        <v>20</v>
      </c>
      <c r="C9" s="3" t="s">
        <v>21</v>
      </c>
      <c r="D9" s="5">
        <v>2408</v>
      </c>
      <c r="E9" s="6">
        <v>6.8</v>
      </c>
      <c r="F9" s="6">
        <v>5.0999999999999996</v>
      </c>
      <c r="G9" s="6">
        <v>9</v>
      </c>
      <c r="H9" s="6">
        <v>5.7</v>
      </c>
      <c r="I9" s="6">
        <v>4.2</v>
      </c>
      <c r="J9" s="6">
        <v>7.6</v>
      </c>
      <c r="K9" s="5">
        <v>2596</v>
      </c>
      <c r="L9" s="6">
        <v>7.1</v>
      </c>
      <c r="M9" s="6">
        <v>5.0999999999999996</v>
      </c>
      <c r="N9" s="6">
        <v>9.6</v>
      </c>
      <c r="O9" s="6">
        <v>6</v>
      </c>
      <c r="P9" s="6">
        <v>4.2</v>
      </c>
      <c r="Q9" s="6">
        <v>8.1999999999999993</v>
      </c>
      <c r="R9" s="5">
        <v>2757</v>
      </c>
      <c r="S9" s="6">
        <v>7.3</v>
      </c>
      <c r="T9" s="6">
        <v>5.2</v>
      </c>
      <c r="U9" s="6">
        <v>10.1</v>
      </c>
      <c r="V9" s="6">
        <v>6.2</v>
      </c>
      <c r="W9" s="6">
        <v>4.4000000000000004</v>
      </c>
      <c r="X9" s="6">
        <v>8.8000000000000007</v>
      </c>
      <c r="Y9" s="5">
        <v>2774</v>
      </c>
      <c r="Z9" s="6">
        <v>7.5</v>
      </c>
      <c r="AA9" s="6">
        <v>5.0999999999999996</v>
      </c>
      <c r="AB9" s="6">
        <v>10.3</v>
      </c>
      <c r="AC9" s="6">
        <v>6.3</v>
      </c>
      <c r="AD9" s="6">
        <v>4.3</v>
      </c>
      <c r="AE9" s="6">
        <v>8.9</v>
      </c>
      <c r="AF9" s="5">
        <v>2715</v>
      </c>
      <c r="AG9" s="6">
        <v>7.3</v>
      </c>
      <c r="AH9" s="6">
        <v>5.2</v>
      </c>
      <c r="AI9" s="6">
        <v>10</v>
      </c>
      <c r="AJ9" s="6">
        <v>6.1</v>
      </c>
      <c r="AK9" s="6">
        <v>4.3</v>
      </c>
      <c r="AL9" s="6">
        <v>8.4</v>
      </c>
      <c r="AM9" s="5">
        <v>3207</v>
      </c>
      <c r="AN9" s="6">
        <v>8.8000000000000007</v>
      </c>
      <c r="AO9" s="6">
        <v>6.6</v>
      </c>
      <c r="AP9" s="6">
        <v>11.2</v>
      </c>
      <c r="AQ9" s="6">
        <v>6.7</v>
      </c>
      <c r="AR9" s="6">
        <v>5</v>
      </c>
      <c r="AS9" s="6">
        <v>8.6999999999999993</v>
      </c>
      <c r="AT9" s="5">
        <v>3246</v>
      </c>
      <c r="AU9" s="6">
        <v>9.1</v>
      </c>
      <c r="AV9" s="6">
        <v>6.7</v>
      </c>
      <c r="AW9" s="6">
        <v>11.8</v>
      </c>
      <c r="AX9" s="6">
        <v>6.7</v>
      </c>
      <c r="AY9" s="6">
        <v>4.9000000000000004</v>
      </c>
      <c r="AZ9" s="6">
        <v>8.8000000000000007</v>
      </c>
      <c r="BA9" s="5">
        <v>3579</v>
      </c>
      <c r="BB9" s="6">
        <v>10</v>
      </c>
      <c r="BC9" s="6">
        <v>7.6</v>
      </c>
      <c r="BD9" s="6">
        <v>13.1</v>
      </c>
      <c r="BE9" s="6">
        <v>7.4</v>
      </c>
      <c r="BF9" s="6">
        <v>5.6</v>
      </c>
      <c r="BG9" s="6">
        <v>9.8000000000000007</v>
      </c>
      <c r="BH9" s="5">
        <v>3411</v>
      </c>
      <c r="BI9" s="6">
        <v>9.6</v>
      </c>
      <c r="BJ9" s="6">
        <v>7.2</v>
      </c>
      <c r="BK9" s="6">
        <v>12.5</v>
      </c>
      <c r="BL9" s="6">
        <v>7</v>
      </c>
      <c r="BM9" s="6">
        <v>5.0999999999999996</v>
      </c>
      <c r="BN9" s="6">
        <v>9.1999999999999993</v>
      </c>
      <c r="BO9" s="5">
        <v>3558</v>
      </c>
      <c r="BP9" s="6">
        <v>10</v>
      </c>
      <c r="BQ9" s="6">
        <v>7.4</v>
      </c>
      <c r="BR9" s="6">
        <v>13.3</v>
      </c>
      <c r="BS9" s="6">
        <v>7.2</v>
      </c>
      <c r="BT9" s="6">
        <v>5.0999999999999996</v>
      </c>
      <c r="BU9" s="11">
        <v>9.8000000000000007</v>
      </c>
      <c r="BW9" s="1">
        <v>2009</v>
      </c>
      <c r="BX9" s="18">
        <f>SUM(AM5:AM300)</f>
        <v>2022190</v>
      </c>
      <c r="BY9" s="18">
        <f>AVERAGE(AN5:AN300)</f>
        <v>7.9293103448275861</v>
      </c>
      <c r="BZ9" s="18">
        <f>AVERAGE(AO5:AO300)</f>
        <v>6.3689655172413779</v>
      </c>
      <c r="CA9" s="18">
        <f>AVERAGE(AP5:AP300)</f>
        <v>9.7586206896551726</v>
      </c>
      <c r="CB9" s="24">
        <f t="shared" si="0"/>
        <v>25502722.330941509</v>
      </c>
      <c r="CC9" s="1">
        <f t="shared" si="1"/>
        <v>1624259.5912154813</v>
      </c>
      <c r="CD9" s="1">
        <f t="shared" si="2"/>
        <v>2488713.9378125682</v>
      </c>
    </row>
    <row r="10" spans="1:82" ht="14" x14ac:dyDescent="0.15">
      <c r="A10" s="10" t="s">
        <v>11</v>
      </c>
      <c r="B10" s="4" t="s">
        <v>22</v>
      </c>
      <c r="C10" s="3" t="s">
        <v>23</v>
      </c>
      <c r="D10" s="5">
        <v>900</v>
      </c>
      <c r="E10" s="6">
        <v>6.5</v>
      </c>
      <c r="F10" s="6">
        <v>4.8</v>
      </c>
      <c r="G10" s="6">
        <v>8.8000000000000007</v>
      </c>
      <c r="H10" s="6">
        <v>6.4</v>
      </c>
      <c r="I10" s="6">
        <v>4.7</v>
      </c>
      <c r="J10" s="6">
        <v>8.6999999999999993</v>
      </c>
      <c r="K10" s="5">
        <v>1041</v>
      </c>
      <c r="L10" s="6">
        <v>7.3</v>
      </c>
      <c r="M10" s="6">
        <v>5.2</v>
      </c>
      <c r="N10" s="6">
        <v>10.1</v>
      </c>
      <c r="O10" s="6">
        <v>7</v>
      </c>
      <c r="P10" s="6">
        <v>4.9000000000000004</v>
      </c>
      <c r="Q10" s="6">
        <v>9.8000000000000007</v>
      </c>
      <c r="R10" s="5">
        <v>1096</v>
      </c>
      <c r="S10" s="6">
        <v>7.6</v>
      </c>
      <c r="T10" s="6">
        <v>5.0999999999999996</v>
      </c>
      <c r="U10" s="6">
        <v>11</v>
      </c>
      <c r="V10" s="6">
        <v>7.5</v>
      </c>
      <c r="W10" s="6">
        <v>5.0999999999999996</v>
      </c>
      <c r="X10" s="6">
        <v>10.9</v>
      </c>
      <c r="Y10" s="5">
        <v>1139</v>
      </c>
      <c r="Z10" s="6">
        <v>7.8</v>
      </c>
      <c r="AA10" s="6">
        <v>5.3</v>
      </c>
      <c r="AB10" s="6">
        <v>11.2</v>
      </c>
      <c r="AC10" s="6">
        <v>7.8</v>
      </c>
      <c r="AD10" s="6">
        <v>5.2</v>
      </c>
      <c r="AE10" s="6">
        <v>11.1</v>
      </c>
      <c r="AF10" s="5">
        <v>1092</v>
      </c>
      <c r="AG10" s="6">
        <v>7.6</v>
      </c>
      <c r="AH10" s="6">
        <v>5.2</v>
      </c>
      <c r="AI10" s="6">
        <v>10.7</v>
      </c>
      <c r="AJ10" s="6">
        <v>7.5</v>
      </c>
      <c r="AK10" s="6">
        <v>5.0999999999999996</v>
      </c>
      <c r="AL10" s="6">
        <v>10.6</v>
      </c>
      <c r="AM10" s="5">
        <v>1120</v>
      </c>
      <c r="AN10" s="6">
        <v>7.9</v>
      </c>
      <c r="AO10" s="6">
        <v>5.9</v>
      </c>
      <c r="AP10" s="6">
        <v>10.6</v>
      </c>
      <c r="AQ10" s="6">
        <v>7.4</v>
      </c>
      <c r="AR10" s="6">
        <v>5.5</v>
      </c>
      <c r="AS10" s="6">
        <v>9.9</v>
      </c>
      <c r="AT10" s="5">
        <v>1126</v>
      </c>
      <c r="AU10" s="6">
        <v>7.8</v>
      </c>
      <c r="AV10" s="6">
        <v>5.7</v>
      </c>
      <c r="AW10" s="6">
        <v>10.3</v>
      </c>
      <c r="AX10" s="6">
        <v>7.4</v>
      </c>
      <c r="AY10" s="6">
        <v>5.4</v>
      </c>
      <c r="AZ10" s="6">
        <v>9.6999999999999993</v>
      </c>
      <c r="BA10" s="5">
        <v>1189</v>
      </c>
      <c r="BB10" s="6">
        <v>8.3000000000000007</v>
      </c>
      <c r="BC10" s="6">
        <v>5.9</v>
      </c>
      <c r="BD10" s="6">
        <v>11</v>
      </c>
      <c r="BE10" s="6">
        <v>7.8</v>
      </c>
      <c r="BF10" s="6">
        <v>5.6</v>
      </c>
      <c r="BG10" s="6">
        <v>10.3</v>
      </c>
      <c r="BH10" s="5">
        <v>1334</v>
      </c>
      <c r="BI10" s="6">
        <v>9.1999999999999993</v>
      </c>
      <c r="BJ10" s="6">
        <v>6.7</v>
      </c>
      <c r="BK10" s="6">
        <v>12.2</v>
      </c>
      <c r="BL10" s="6">
        <v>8.6</v>
      </c>
      <c r="BM10" s="6">
        <v>6.2</v>
      </c>
      <c r="BN10" s="6">
        <v>11.5</v>
      </c>
      <c r="BO10" s="5">
        <v>1410</v>
      </c>
      <c r="BP10" s="6">
        <v>9.6</v>
      </c>
      <c r="BQ10" s="6">
        <v>6.8</v>
      </c>
      <c r="BR10" s="6">
        <v>12.6</v>
      </c>
      <c r="BS10" s="6">
        <v>8.9</v>
      </c>
      <c r="BT10" s="6">
        <v>6.3</v>
      </c>
      <c r="BU10" s="11">
        <v>11.8</v>
      </c>
      <c r="BW10" s="1">
        <v>2010</v>
      </c>
      <c r="BX10" s="18">
        <f>SUM(AT5:AT300)</f>
        <v>2112548</v>
      </c>
      <c r="BY10" s="18">
        <f>AVERAGE(AU5:AU6300)</f>
        <v>8.077586206896548</v>
      </c>
      <c r="BZ10" s="18">
        <f>AVERAGE(AV5:AV6300)</f>
        <v>6.4620689655172425</v>
      </c>
      <c r="CA10" s="18">
        <f>AVERAGE(AW5:AW6300)</f>
        <v>9.9499999999999993</v>
      </c>
      <c r="CB10" s="24">
        <f t="shared" si="0"/>
        <v>26153208.964781228</v>
      </c>
      <c r="CC10" s="1">
        <f t="shared" si="1"/>
        <v>1690038.4000000011</v>
      </c>
      <c r="CD10" s="1">
        <f t="shared" si="2"/>
        <v>2602244.2919957321</v>
      </c>
    </row>
    <row r="11" spans="1:82" ht="14" x14ac:dyDescent="0.15">
      <c r="A11" s="10" t="s">
        <v>11</v>
      </c>
      <c r="B11" s="4" t="s">
        <v>24</v>
      </c>
      <c r="C11" s="3" t="s">
        <v>25</v>
      </c>
      <c r="D11" s="5">
        <v>45900</v>
      </c>
      <c r="E11" s="6">
        <v>6.4</v>
      </c>
      <c r="F11" s="6">
        <v>5</v>
      </c>
      <c r="G11" s="6">
        <v>7.9</v>
      </c>
      <c r="H11" s="6">
        <v>6.2</v>
      </c>
      <c r="I11" s="6">
        <v>4.9000000000000004</v>
      </c>
      <c r="J11" s="6">
        <v>7.6</v>
      </c>
      <c r="K11" s="5">
        <v>48760</v>
      </c>
      <c r="L11" s="6">
        <v>6.7</v>
      </c>
      <c r="M11" s="6">
        <v>5.3</v>
      </c>
      <c r="N11" s="6">
        <v>8.3000000000000007</v>
      </c>
      <c r="O11" s="6">
        <v>6.5</v>
      </c>
      <c r="P11" s="6">
        <v>5.0999999999999996</v>
      </c>
      <c r="Q11" s="6">
        <v>8</v>
      </c>
      <c r="R11" s="5">
        <v>49430</v>
      </c>
      <c r="S11" s="6">
        <v>6.7</v>
      </c>
      <c r="T11" s="6">
        <v>5.3</v>
      </c>
      <c r="U11" s="6">
        <v>8.1999999999999993</v>
      </c>
      <c r="V11" s="6">
        <v>6.4</v>
      </c>
      <c r="W11" s="6">
        <v>5.2</v>
      </c>
      <c r="X11" s="6">
        <v>7.9</v>
      </c>
      <c r="Y11" s="5">
        <v>52520</v>
      </c>
      <c r="Z11" s="6">
        <v>7.1</v>
      </c>
      <c r="AA11" s="6">
        <v>5.8</v>
      </c>
      <c r="AB11" s="6">
        <v>8.6</v>
      </c>
      <c r="AC11" s="6">
        <v>6.7</v>
      </c>
      <c r="AD11" s="6">
        <v>5.5</v>
      </c>
      <c r="AE11" s="6">
        <v>8.1999999999999993</v>
      </c>
      <c r="AF11" s="5">
        <v>52530</v>
      </c>
      <c r="AG11" s="6">
        <v>7</v>
      </c>
      <c r="AH11" s="6">
        <v>5.9</v>
      </c>
      <c r="AI11" s="6">
        <v>8.1999999999999993</v>
      </c>
      <c r="AJ11" s="6">
        <v>6.6</v>
      </c>
      <c r="AK11" s="6">
        <v>5.5</v>
      </c>
      <c r="AL11" s="6">
        <v>7.7</v>
      </c>
      <c r="AM11" s="5">
        <v>55976</v>
      </c>
      <c r="AN11" s="6">
        <v>7.4</v>
      </c>
      <c r="AO11" s="6">
        <v>6.5</v>
      </c>
      <c r="AP11" s="6">
        <v>8.4</v>
      </c>
      <c r="AQ11" s="6">
        <v>6.9</v>
      </c>
      <c r="AR11" s="6">
        <v>6</v>
      </c>
      <c r="AS11" s="6">
        <v>7.8</v>
      </c>
      <c r="AT11" s="5">
        <v>58355</v>
      </c>
      <c r="AU11" s="6">
        <v>7.6</v>
      </c>
      <c r="AV11" s="6">
        <v>6.7</v>
      </c>
      <c r="AW11" s="6">
        <v>8.6</v>
      </c>
      <c r="AX11" s="6">
        <v>7</v>
      </c>
      <c r="AY11" s="6">
        <v>6.2</v>
      </c>
      <c r="AZ11" s="6">
        <v>8</v>
      </c>
      <c r="BA11" s="5">
        <v>64653</v>
      </c>
      <c r="BB11" s="6">
        <v>8.3000000000000007</v>
      </c>
      <c r="BC11" s="6">
        <v>7.2</v>
      </c>
      <c r="BD11" s="6">
        <v>9.4</v>
      </c>
      <c r="BE11" s="6">
        <v>7.6</v>
      </c>
      <c r="BF11" s="6">
        <v>6.6</v>
      </c>
      <c r="BG11" s="6">
        <v>8.6999999999999993</v>
      </c>
      <c r="BH11" s="5">
        <v>71764</v>
      </c>
      <c r="BI11" s="6">
        <v>9.1</v>
      </c>
      <c r="BJ11" s="6">
        <v>7.8</v>
      </c>
      <c r="BK11" s="6">
        <v>10.5</v>
      </c>
      <c r="BL11" s="6">
        <v>8.3000000000000007</v>
      </c>
      <c r="BM11" s="6">
        <v>7.1</v>
      </c>
      <c r="BN11" s="6">
        <v>9.6</v>
      </c>
      <c r="BO11" s="5">
        <v>75881</v>
      </c>
      <c r="BP11" s="6">
        <v>9.4</v>
      </c>
      <c r="BQ11" s="6">
        <v>8</v>
      </c>
      <c r="BR11" s="6">
        <v>10.9</v>
      </c>
      <c r="BS11" s="6">
        <v>8.5</v>
      </c>
      <c r="BT11" s="6">
        <v>7.2</v>
      </c>
      <c r="BU11" s="11">
        <v>9.9</v>
      </c>
      <c r="BW11" s="1">
        <v>2011</v>
      </c>
      <c r="BX11" s="1">
        <f>SUM(BA5:BA300)</f>
        <v>2211469</v>
      </c>
      <c r="BY11" s="18">
        <f>AVERAGE(BB5:BB300)</f>
        <v>8.4172413793103473</v>
      </c>
      <c r="BZ11" s="18">
        <f>AVERAGE(BC5:BC300)</f>
        <v>6.6931034482758625</v>
      </c>
      <c r="CA11" s="18">
        <f>AVERAGE(BD5:BD300)</f>
        <v>10.453448275862065</v>
      </c>
      <c r="CB11" s="24">
        <f t="shared" si="0"/>
        <v>26273085.2109791</v>
      </c>
      <c r="CC11" s="1">
        <f t="shared" si="1"/>
        <v>1758484.7722244977</v>
      </c>
      <c r="CD11" s="1">
        <f t="shared" si="2"/>
        <v>2746443.3730028658</v>
      </c>
    </row>
    <row r="12" spans="1:82" ht="14" x14ac:dyDescent="0.15">
      <c r="A12" s="10" t="s">
        <v>11</v>
      </c>
      <c r="B12" s="4" t="s">
        <v>26</v>
      </c>
      <c r="C12" s="3" t="s">
        <v>27</v>
      </c>
      <c r="D12" s="5">
        <v>1330</v>
      </c>
      <c r="E12" s="6">
        <v>6.3</v>
      </c>
      <c r="F12" s="6">
        <v>4.7</v>
      </c>
      <c r="G12" s="6">
        <v>8.5</v>
      </c>
      <c r="H12" s="6">
        <v>6.2</v>
      </c>
      <c r="I12" s="6">
        <v>4.5999999999999996</v>
      </c>
      <c r="J12" s="6">
        <v>8.3000000000000007</v>
      </c>
      <c r="K12" s="5">
        <v>1377</v>
      </c>
      <c r="L12" s="6">
        <v>6.4</v>
      </c>
      <c r="M12" s="6">
        <v>4.5</v>
      </c>
      <c r="N12" s="6">
        <v>8.6999999999999993</v>
      </c>
      <c r="O12" s="6">
        <v>6.3</v>
      </c>
      <c r="P12" s="6">
        <v>4.5</v>
      </c>
      <c r="Q12" s="6">
        <v>8.6999999999999993</v>
      </c>
      <c r="R12" s="5">
        <v>1551</v>
      </c>
      <c r="S12" s="6">
        <v>7</v>
      </c>
      <c r="T12" s="6">
        <v>4.9000000000000004</v>
      </c>
      <c r="U12" s="6">
        <v>9.6999999999999993</v>
      </c>
      <c r="V12" s="6">
        <v>7</v>
      </c>
      <c r="W12" s="6">
        <v>4.9000000000000004</v>
      </c>
      <c r="X12" s="6">
        <v>9.8000000000000007</v>
      </c>
      <c r="Y12" s="5">
        <v>1743</v>
      </c>
      <c r="Z12" s="6">
        <v>7.8</v>
      </c>
      <c r="AA12" s="6">
        <v>5.4</v>
      </c>
      <c r="AB12" s="6">
        <v>11</v>
      </c>
      <c r="AC12" s="6">
        <v>7.7</v>
      </c>
      <c r="AD12" s="6">
        <v>5.3</v>
      </c>
      <c r="AE12" s="6">
        <v>11</v>
      </c>
      <c r="AF12" s="5">
        <v>1818</v>
      </c>
      <c r="AG12" s="6">
        <v>8.1</v>
      </c>
      <c r="AH12" s="6">
        <v>5.7</v>
      </c>
      <c r="AI12" s="6">
        <v>11.3</v>
      </c>
      <c r="AJ12" s="6">
        <v>8</v>
      </c>
      <c r="AK12" s="6">
        <v>5.7</v>
      </c>
      <c r="AL12" s="6">
        <v>11.2</v>
      </c>
      <c r="AM12" s="5">
        <v>1771</v>
      </c>
      <c r="AN12" s="6">
        <v>8</v>
      </c>
      <c r="AO12" s="6">
        <v>6</v>
      </c>
      <c r="AP12" s="6">
        <v>10.5</v>
      </c>
      <c r="AQ12" s="6">
        <v>7.6</v>
      </c>
      <c r="AR12" s="6">
        <v>5.6</v>
      </c>
      <c r="AS12" s="6">
        <v>9.9</v>
      </c>
      <c r="AT12" s="5">
        <v>1920</v>
      </c>
      <c r="AU12" s="6">
        <v>8.8000000000000007</v>
      </c>
      <c r="AV12" s="6">
        <v>6.6</v>
      </c>
      <c r="AW12" s="6">
        <v>11.5</v>
      </c>
      <c r="AX12" s="6">
        <v>8.1</v>
      </c>
      <c r="AY12" s="6">
        <v>6.1</v>
      </c>
      <c r="AZ12" s="6">
        <v>10.6</v>
      </c>
      <c r="BA12" s="5">
        <v>1899</v>
      </c>
      <c r="BB12" s="6">
        <v>8.6999999999999993</v>
      </c>
      <c r="BC12" s="6">
        <v>6.4</v>
      </c>
      <c r="BD12" s="6">
        <v>11.7</v>
      </c>
      <c r="BE12" s="6">
        <v>8</v>
      </c>
      <c r="BF12" s="6">
        <v>5.8</v>
      </c>
      <c r="BG12" s="6">
        <v>10.8</v>
      </c>
      <c r="BH12" s="5">
        <v>1950</v>
      </c>
      <c r="BI12" s="6">
        <v>9</v>
      </c>
      <c r="BJ12" s="6">
        <v>6.6</v>
      </c>
      <c r="BK12" s="6">
        <v>11.9</v>
      </c>
      <c r="BL12" s="6">
        <v>8.3000000000000007</v>
      </c>
      <c r="BM12" s="6">
        <v>6</v>
      </c>
      <c r="BN12" s="6">
        <v>11</v>
      </c>
      <c r="BO12" s="5">
        <v>1802</v>
      </c>
      <c r="BP12" s="6">
        <v>8.4</v>
      </c>
      <c r="BQ12" s="6">
        <v>6.2</v>
      </c>
      <c r="BR12" s="6">
        <v>11.3</v>
      </c>
      <c r="BS12" s="6">
        <v>7.6</v>
      </c>
      <c r="BT12" s="6">
        <v>5.6</v>
      </c>
      <c r="BU12" s="11">
        <v>10.199999999999999</v>
      </c>
      <c r="BW12" s="1">
        <v>2012</v>
      </c>
      <c r="BX12" s="18">
        <f>SUM(BH5:BH300)</f>
        <v>2297528</v>
      </c>
      <c r="BY12" s="18">
        <f>AVERAGE(BI5:BI300)</f>
        <v>8.5551724137931053</v>
      </c>
      <c r="BZ12" s="18">
        <f>AVERAGE(BJ5:BJ300)</f>
        <v>6.7637931034482781</v>
      </c>
      <c r="CA12" s="18">
        <f>AVERAGE(BK5:BK300)</f>
        <v>10.68793103448276</v>
      </c>
      <c r="CB12" s="24">
        <f t="shared" si="0"/>
        <v>26855426.037887942</v>
      </c>
      <c r="CC12" s="1">
        <f t="shared" si="1"/>
        <v>1816445.4542523175</v>
      </c>
      <c r="CD12" s="1">
        <f t="shared" si="2"/>
        <v>2870289.4139459892</v>
      </c>
    </row>
    <row r="13" spans="1:82" ht="14" x14ac:dyDescent="0.15">
      <c r="A13" s="10" t="s">
        <v>11</v>
      </c>
      <c r="B13" s="4" t="s">
        <v>28</v>
      </c>
      <c r="C13" s="3" t="s">
        <v>29</v>
      </c>
      <c r="D13" s="5">
        <v>8502</v>
      </c>
      <c r="E13" s="6">
        <v>6.7</v>
      </c>
      <c r="F13" s="6">
        <v>5.0999999999999996</v>
      </c>
      <c r="G13" s="6">
        <v>8.6999999999999993</v>
      </c>
      <c r="H13" s="6">
        <v>6.3</v>
      </c>
      <c r="I13" s="6">
        <v>4.8</v>
      </c>
      <c r="J13" s="6">
        <v>8.1999999999999993</v>
      </c>
      <c r="K13" s="5">
        <v>9476</v>
      </c>
      <c r="L13" s="6">
        <v>7.2</v>
      </c>
      <c r="M13" s="6">
        <v>5.3</v>
      </c>
      <c r="N13" s="6">
        <v>9.6</v>
      </c>
      <c r="O13" s="6">
        <v>6.7</v>
      </c>
      <c r="P13" s="6">
        <v>4.9000000000000004</v>
      </c>
      <c r="Q13" s="6">
        <v>9</v>
      </c>
      <c r="R13" s="5">
        <v>9740</v>
      </c>
      <c r="S13" s="6">
        <v>7.3</v>
      </c>
      <c r="T13" s="6">
        <v>5.3</v>
      </c>
      <c r="U13" s="6">
        <v>9.8000000000000007</v>
      </c>
      <c r="V13" s="6">
        <v>6.9</v>
      </c>
      <c r="W13" s="6">
        <v>5</v>
      </c>
      <c r="X13" s="6">
        <v>9.3000000000000007</v>
      </c>
      <c r="Y13" s="5">
        <v>8898</v>
      </c>
      <c r="Z13" s="6">
        <v>6.7</v>
      </c>
      <c r="AA13" s="6">
        <v>4.9000000000000004</v>
      </c>
      <c r="AB13" s="6">
        <v>9</v>
      </c>
      <c r="AC13" s="6">
        <v>6.3</v>
      </c>
      <c r="AD13" s="6">
        <v>4.5999999999999996</v>
      </c>
      <c r="AE13" s="6">
        <v>8.4</v>
      </c>
      <c r="AF13" s="5">
        <v>9431</v>
      </c>
      <c r="AG13" s="6">
        <v>7.1</v>
      </c>
      <c r="AH13" s="6">
        <v>5.3</v>
      </c>
      <c r="AI13" s="6">
        <v>9.1999999999999993</v>
      </c>
      <c r="AJ13" s="6">
        <v>6.6</v>
      </c>
      <c r="AK13" s="6">
        <v>5</v>
      </c>
      <c r="AL13" s="6">
        <v>8.6</v>
      </c>
      <c r="AM13" s="5">
        <v>9890</v>
      </c>
      <c r="AN13" s="6">
        <v>7.5</v>
      </c>
      <c r="AO13" s="6">
        <v>6</v>
      </c>
      <c r="AP13" s="6">
        <v>9.4</v>
      </c>
      <c r="AQ13" s="6">
        <v>6.5</v>
      </c>
      <c r="AR13" s="6">
        <v>5.2</v>
      </c>
      <c r="AS13" s="6">
        <v>8.1</v>
      </c>
      <c r="AT13" s="5">
        <v>11006</v>
      </c>
      <c r="AU13" s="6">
        <v>8.1</v>
      </c>
      <c r="AV13" s="6">
        <v>6.4</v>
      </c>
      <c r="AW13" s="6">
        <v>10</v>
      </c>
      <c r="AX13" s="6">
        <v>6.8</v>
      </c>
      <c r="AY13" s="6">
        <v>5.3</v>
      </c>
      <c r="AZ13" s="6">
        <v>8.3000000000000007</v>
      </c>
      <c r="BA13" s="5">
        <v>10946</v>
      </c>
      <c r="BB13" s="6">
        <v>8</v>
      </c>
      <c r="BC13" s="6">
        <v>6.4</v>
      </c>
      <c r="BD13" s="6">
        <v>10.1</v>
      </c>
      <c r="BE13" s="6">
        <v>6.7</v>
      </c>
      <c r="BF13" s="6">
        <v>5.3</v>
      </c>
      <c r="BG13" s="6">
        <v>8.4</v>
      </c>
      <c r="BH13" s="5">
        <v>10808</v>
      </c>
      <c r="BI13" s="6">
        <v>7.9</v>
      </c>
      <c r="BJ13" s="6">
        <v>6.2</v>
      </c>
      <c r="BK13" s="6">
        <v>10</v>
      </c>
      <c r="BL13" s="6">
        <v>6.4</v>
      </c>
      <c r="BM13" s="6">
        <v>5</v>
      </c>
      <c r="BN13" s="6">
        <v>8.1999999999999993</v>
      </c>
      <c r="BO13" s="5">
        <v>10468</v>
      </c>
      <c r="BP13" s="6">
        <v>7.5</v>
      </c>
      <c r="BQ13" s="6">
        <v>5.9</v>
      </c>
      <c r="BR13" s="6">
        <v>9.5</v>
      </c>
      <c r="BS13" s="6">
        <v>6</v>
      </c>
      <c r="BT13" s="6">
        <v>4.5999999999999996</v>
      </c>
      <c r="BU13" s="11">
        <v>7.7</v>
      </c>
      <c r="BW13" s="1">
        <v>2013</v>
      </c>
      <c r="BX13" s="18">
        <f>SUM(BO5:BO300)</f>
        <v>2440812</v>
      </c>
      <c r="BY13" s="18">
        <f>AVERAGE(BP6:BP300)</f>
        <v>8.7789473684210542</v>
      </c>
      <c r="BZ13" s="18">
        <f>AVERAGE(BQ6:BQ300)</f>
        <v>6.8087719298245597</v>
      </c>
      <c r="CA13" s="18">
        <f>AVERAGE(BR6:BR300)</f>
        <v>11.129824561403513</v>
      </c>
      <c r="CB13" s="24">
        <f t="shared" si="0"/>
        <v>27803014.388489205</v>
      </c>
      <c r="CC13" s="1">
        <f t="shared" si="1"/>
        <v>1893043.8393285365</v>
      </c>
      <c r="CD13" s="1">
        <f t="shared" si="2"/>
        <v>3094426.7242206242</v>
      </c>
    </row>
    <row r="14" spans="1:82" ht="14" x14ac:dyDescent="0.15">
      <c r="A14" s="10" t="s">
        <v>11</v>
      </c>
      <c r="B14" s="4" t="s">
        <v>30</v>
      </c>
      <c r="C14" s="3" t="s">
        <v>31</v>
      </c>
      <c r="D14" s="5">
        <v>37860</v>
      </c>
      <c r="E14" s="6">
        <v>6.6</v>
      </c>
      <c r="F14" s="6">
        <v>5.2</v>
      </c>
      <c r="G14" s="6">
        <v>8.3000000000000007</v>
      </c>
      <c r="H14" s="6">
        <v>7.1</v>
      </c>
      <c r="I14" s="6">
        <v>5.6</v>
      </c>
      <c r="J14" s="6">
        <v>8.8000000000000007</v>
      </c>
      <c r="K14" s="5">
        <v>41090</v>
      </c>
      <c r="L14" s="6">
        <v>7.1</v>
      </c>
      <c r="M14" s="6">
        <v>5.6</v>
      </c>
      <c r="N14" s="6">
        <v>9</v>
      </c>
      <c r="O14" s="6">
        <v>7.5</v>
      </c>
      <c r="P14" s="6">
        <v>5.8</v>
      </c>
      <c r="Q14" s="6">
        <v>9.4</v>
      </c>
      <c r="R14" s="5">
        <v>40820</v>
      </c>
      <c r="S14" s="6">
        <v>6.9</v>
      </c>
      <c r="T14" s="6">
        <v>5.4</v>
      </c>
      <c r="U14" s="6">
        <v>8.6999999999999993</v>
      </c>
      <c r="V14" s="6">
        <v>7.3</v>
      </c>
      <c r="W14" s="6">
        <v>5.7</v>
      </c>
      <c r="X14" s="6">
        <v>9.1999999999999993</v>
      </c>
      <c r="Y14" s="5">
        <v>45690</v>
      </c>
      <c r="Z14" s="6">
        <v>7.6</v>
      </c>
      <c r="AA14" s="6">
        <v>6</v>
      </c>
      <c r="AB14" s="6">
        <v>9.5</v>
      </c>
      <c r="AC14" s="6">
        <v>8</v>
      </c>
      <c r="AD14" s="6">
        <v>6.3</v>
      </c>
      <c r="AE14" s="6">
        <v>9.9</v>
      </c>
      <c r="AF14" s="5">
        <v>51990</v>
      </c>
      <c r="AG14" s="6">
        <v>8.5</v>
      </c>
      <c r="AH14" s="6">
        <v>7.1</v>
      </c>
      <c r="AI14" s="6">
        <v>10.199999999999999</v>
      </c>
      <c r="AJ14" s="6">
        <v>8.9</v>
      </c>
      <c r="AK14" s="6">
        <v>7.4</v>
      </c>
      <c r="AL14" s="6">
        <v>10.6</v>
      </c>
      <c r="AM14" s="5">
        <v>54852</v>
      </c>
      <c r="AN14" s="6">
        <v>9</v>
      </c>
      <c r="AO14" s="6">
        <v>7.7</v>
      </c>
      <c r="AP14" s="6">
        <v>10.3</v>
      </c>
      <c r="AQ14" s="6">
        <v>9.3000000000000007</v>
      </c>
      <c r="AR14" s="6">
        <v>8</v>
      </c>
      <c r="AS14" s="6">
        <v>10.6</v>
      </c>
      <c r="AT14" s="5">
        <v>55932</v>
      </c>
      <c r="AU14" s="6">
        <v>9</v>
      </c>
      <c r="AV14" s="6">
        <v>7.8</v>
      </c>
      <c r="AW14" s="6">
        <v>10.3</v>
      </c>
      <c r="AX14" s="6">
        <v>9.1</v>
      </c>
      <c r="AY14" s="6">
        <v>7.9</v>
      </c>
      <c r="AZ14" s="6">
        <v>10.4</v>
      </c>
      <c r="BA14" s="5">
        <v>56694</v>
      </c>
      <c r="BB14" s="6">
        <v>9</v>
      </c>
      <c r="BC14" s="6">
        <v>7.7</v>
      </c>
      <c r="BD14" s="6">
        <v>10.3</v>
      </c>
      <c r="BE14" s="6">
        <v>9.1</v>
      </c>
      <c r="BF14" s="6">
        <v>7.8</v>
      </c>
      <c r="BG14" s="6">
        <v>10.4</v>
      </c>
      <c r="BH14" s="5">
        <v>57294</v>
      </c>
      <c r="BI14" s="6">
        <v>8.9</v>
      </c>
      <c r="BJ14" s="6">
        <v>7.6</v>
      </c>
      <c r="BK14" s="6">
        <v>10.4</v>
      </c>
      <c r="BL14" s="6">
        <v>9</v>
      </c>
      <c r="BM14" s="6">
        <v>7.7</v>
      </c>
      <c r="BN14" s="6">
        <v>10.5</v>
      </c>
      <c r="BO14" s="5">
        <v>61137</v>
      </c>
      <c r="BP14" s="6">
        <v>9.4</v>
      </c>
      <c r="BQ14" s="6">
        <v>7.7</v>
      </c>
      <c r="BR14" s="6">
        <v>11.2</v>
      </c>
      <c r="BS14" s="6">
        <v>9.4</v>
      </c>
      <c r="BT14" s="6">
        <v>7.8</v>
      </c>
      <c r="BU14" s="11">
        <v>11.2</v>
      </c>
    </row>
    <row r="15" spans="1:82" ht="14" x14ac:dyDescent="0.15">
      <c r="A15" s="10" t="s">
        <v>11</v>
      </c>
      <c r="B15" s="4" t="s">
        <v>32</v>
      </c>
      <c r="C15" s="3" t="s">
        <v>33</v>
      </c>
      <c r="D15" s="5">
        <v>1173</v>
      </c>
      <c r="E15" s="6">
        <v>6.3</v>
      </c>
      <c r="F15" s="6">
        <v>4.5999999999999996</v>
      </c>
      <c r="G15" s="6">
        <v>8.3000000000000007</v>
      </c>
      <c r="H15" s="6">
        <v>6.1</v>
      </c>
      <c r="I15" s="6">
        <v>4.4000000000000004</v>
      </c>
      <c r="J15" s="6">
        <v>8.1</v>
      </c>
      <c r="K15" s="5">
        <v>1267</v>
      </c>
      <c r="L15" s="6">
        <v>6.7</v>
      </c>
      <c r="M15" s="6">
        <v>4.8</v>
      </c>
      <c r="N15" s="6">
        <v>9.1999999999999993</v>
      </c>
      <c r="O15" s="6">
        <v>6.4</v>
      </c>
      <c r="P15" s="6">
        <v>4.5999999999999996</v>
      </c>
      <c r="Q15" s="6">
        <v>8.9</v>
      </c>
      <c r="R15" s="5">
        <v>1342</v>
      </c>
      <c r="S15" s="6">
        <v>6.9</v>
      </c>
      <c r="T15" s="6">
        <v>4.8</v>
      </c>
      <c r="U15" s="6">
        <v>9.6999999999999993</v>
      </c>
      <c r="V15" s="6">
        <v>6.7</v>
      </c>
      <c r="W15" s="6">
        <v>4.7</v>
      </c>
      <c r="X15" s="6">
        <v>9.5</v>
      </c>
      <c r="Y15" s="5">
        <v>1535</v>
      </c>
      <c r="Z15" s="6">
        <v>7.8</v>
      </c>
      <c r="AA15" s="6">
        <v>5.5</v>
      </c>
      <c r="AB15" s="6">
        <v>11</v>
      </c>
      <c r="AC15" s="6">
        <v>7.6</v>
      </c>
      <c r="AD15" s="6">
        <v>5.3</v>
      </c>
      <c r="AE15" s="6">
        <v>10.7</v>
      </c>
      <c r="AF15" s="5">
        <v>1522</v>
      </c>
      <c r="AG15" s="6">
        <v>7.7</v>
      </c>
      <c r="AH15" s="6">
        <v>5.4</v>
      </c>
      <c r="AI15" s="6">
        <v>10.7</v>
      </c>
      <c r="AJ15" s="6">
        <v>7.5</v>
      </c>
      <c r="AK15" s="6">
        <v>5.2</v>
      </c>
      <c r="AL15" s="6">
        <v>10.3</v>
      </c>
      <c r="AM15" s="5">
        <v>1516</v>
      </c>
      <c r="AN15" s="6">
        <v>7.8</v>
      </c>
      <c r="AO15" s="6">
        <v>5.9</v>
      </c>
      <c r="AP15" s="6">
        <v>10.199999999999999</v>
      </c>
      <c r="AQ15" s="6">
        <v>7.3</v>
      </c>
      <c r="AR15" s="6">
        <v>5.4</v>
      </c>
      <c r="AS15" s="6">
        <v>9.5</v>
      </c>
      <c r="AT15" s="5">
        <v>1526</v>
      </c>
      <c r="AU15" s="6">
        <v>7.8</v>
      </c>
      <c r="AV15" s="6">
        <v>5.7</v>
      </c>
      <c r="AW15" s="6">
        <v>10.5</v>
      </c>
      <c r="AX15" s="6">
        <v>7.1</v>
      </c>
      <c r="AY15" s="6">
        <v>5.2</v>
      </c>
      <c r="AZ15" s="6">
        <v>9.6</v>
      </c>
      <c r="BA15" s="5">
        <v>1651</v>
      </c>
      <c r="BB15" s="6">
        <v>8.4</v>
      </c>
      <c r="BC15" s="6">
        <v>6.2</v>
      </c>
      <c r="BD15" s="6">
        <v>11.2</v>
      </c>
      <c r="BE15" s="6">
        <v>7.6</v>
      </c>
      <c r="BF15" s="6">
        <v>5.6</v>
      </c>
      <c r="BG15" s="6">
        <v>10.199999999999999</v>
      </c>
      <c r="BH15" s="5">
        <v>1694</v>
      </c>
      <c r="BI15" s="6">
        <v>8.6999999999999993</v>
      </c>
      <c r="BJ15" s="6">
        <v>6.3</v>
      </c>
      <c r="BK15" s="6">
        <v>11.7</v>
      </c>
      <c r="BL15" s="6">
        <v>7.8</v>
      </c>
      <c r="BM15" s="6">
        <v>5.6</v>
      </c>
      <c r="BN15" s="6">
        <v>10.6</v>
      </c>
      <c r="BO15" s="5">
        <v>1645</v>
      </c>
      <c r="BP15" s="6">
        <v>8.4</v>
      </c>
      <c r="BQ15" s="6">
        <v>5.9</v>
      </c>
      <c r="BR15" s="6">
        <v>11.7</v>
      </c>
      <c r="BS15" s="6">
        <v>7.4</v>
      </c>
      <c r="BT15" s="6">
        <v>5.2</v>
      </c>
      <c r="BU15" s="11">
        <v>10.4</v>
      </c>
    </row>
    <row r="16" spans="1:82" ht="14" x14ac:dyDescent="0.15">
      <c r="A16" s="10" t="s">
        <v>11</v>
      </c>
      <c r="B16" s="4" t="s">
        <v>34</v>
      </c>
      <c r="C16" s="3" t="s">
        <v>35</v>
      </c>
      <c r="D16" s="5">
        <v>6090</v>
      </c>
      <c r="E16" s="6">
        <v>6.3</v>
      </c>
      <c r="F16" s="6">
        <v>4.8</v>
      </c>
      <c r="G16" s="6">
        <v>8.3000000000000007</v>
      </c>
      <c r="H16" s="6">
        <v>6.1</v>
      </c>
      <c r="I16" s="6">
        <v>4.5999999999999996</v>
      </c>
      <c r="J16" s="6">
        <v>8</v>
      </c>
      <c r="K16" s="5">
        <v>7000</v>
      </c>
      <c r="L16" s="6">
        <v>7.2</v>
      </c>
      <c r="M16" s="6">
        <v>5.3</v>
      </c>
      <c r="N16" s="6">
        <v>9.6</v>
      </c>
      <c r="O16" s="6">
        <v>7</v>
      </c>
      <c r="P16" s="6">
        <v>5.0999999999999996</v>
      </c>
      <c r="Q16" s="6">
        <v>9.3000000000000007</v>
      </c>
      <c r="R16" s="5">
        <v>7924</v>
      </c>
      <c r="S16" s="6">
        <v>8.1</v>
      </c>
      <c r="T16" s="6">
        <v>5.9</v>
      </c>
      <c r="U16" s="6">
        <v>11.1</v>
      </c>
      <c r="V16" s="6">
        <v>7.9</v>
      </c>
      <c r="W16" s="6">
        <v>5.7</v>
      </c>
      <c r="X16" s="6">
        <v>10.8</v>
      </c>
      <c r="Y16" s="5">
        <v>8865</v>
      </c>
      <c r="Z16" s="6">
        <v>9</v>
      </c>
      <c r="AA16" s="6">
        <v>6.6</v>
      </c>
      <c r="AB16" s="6">
        <v>12</v>
      </c>
      <c r="AC16" s="6">
        <v>8.6999999999999993</v>
      </c>
      <c r="AD16" s="6">
        <v>6.4</v>
      </c>
      <c r="AE16" s="6">
        <v>11.7</v>
      </c>
      <c r="AF16" s="5">
        <v>9211</v>
      </c>
      <c r="AG16" s="6">
        <v>9.4</v>
      </c>
      <c r="AH16" s="6">
        <v>7.2</v>
      </c>
      <c r="AI16" s="6">
        <v>12.1</v>
      </c>
      <c r="AJ16" s="6">
        <v>9</v>
      </c>
      <c r="AK16" s="6">
        <v>6.9</v>
      </c>
      <c r="AL16" s="6">
        <v>11.6</v>
      </c>
      <c r="AM16" s="5">
        <v>8493</v>
      </c>
      <c r="AN16" s="6">
        <v>8.6</v>
      </c>
      <c r="AO16" s="6">
        <v>6.9</v>
      </c>
      <c r="AP16" s="6">
        <v>10.6</v>
      </c>
      <c r="AQ16" s="6">
        <v>8.1</v>
      </c>
      <c r="AR16" s="6">
        <v>6.5</v>
      </c>
      <c r="AS16" s="6">
        <v>9.9</v>
      </c>
      <c r="AT16" s="5">
        <v>8612</v>
      </c>
      <c r="AU16" s="6">
        <v>8.4</v>
      </c>
      <c r="AV16" s="6">
        <v>6.7</v>
      </c>
      <c r="AW16" s="6">
        <v>10.199999999999999</v>
      </c>
      <c r="AX16" s="6">
        <v>7.8</v>
      </c>
      <c r="AY16" s="6">
        <v>6.3</v>
      </c>
      <c r="AZ16" s="6">
        <v>9.5</v>
      </c>
      <c r="BA16" s="5">
        <v>8617</v>
      </c>
      <c r="BB16" s="6">
        <v>8.3000000000000007</v>
      </c>
      <c r="BC16" s="6">
        <v>6.6</v>
      </c>
      <c r="BD16" s="6">
        <v>10.3</v>
      </c>
      <c r="BE16" s="6">
        <v>7.8</v>
      </c>
      <c r="BF16" s="6">
        <v>6.2</v>
      </c>
      <c r="BG16" s="6">
        <v>9.6999999999999993</v>
      </c>
      <c r="BH16" s="5">
        <v>9265</v>
      </c>
      <c r="BI16" s="6">
        <v>9</v>
      </c>
      <c r="BJ16" s="6">
        <v>7</v>
      </c>
      <c r="BK16" s="6">
        <v>11.1</v>
      </c>
      <c r="BL16" s="6">
        <v>8.3000000000000007</v>
      </c>
      <c r="BM16" s="6">
        <v>6.5</v>
      </c>
      <c r="BN16" s="6">
        <v>10.4</v>
      </c>
      <c r="BO16" s="5">
        <v>9126</v>
      </c>
      <c r="BP16" s="6">
        <v>8.8000000000000007</v>
      </c>
      <c r="BQ16" s="6">
        <v>6.7</v>
      </c>
      <c r="BR16" s="6">
        <v>11.2</v>
      </c>
      <c r="BS16" s="6">
        <v>8.1</v>
      </c>
      <c r="BT16" s="6">
        <v>6.2</v>
      </c>
      <c r="BU16" s="11">
        <v>10.4</v>
      </c>
    </row>
    <row r="17" spans="1:73" ht="14" x14ac:dyDescent="0.15">
      <c r="A17" s="10" t="s">
        <v>11</v>
      </c>
      <c r="B17" s="4" t="s">
        <v>36</v>
      </c>
      <c r="C17" s="3" t="s">
        <v>37</v>
      </c>
      <c r="D17" s="5">
        <v>6558</v>
      </c>
      <c r="E17" s="6">
        <v>6.5</v>
      </c>
      <c r="F17" s="6">
        <v>4.9000000000000004</v>
      </c>
      <c r="G17" s="6">
        <v>8.5</v>
      </c>
      <c r="H17" s="6">
        <v>6.9</v>
      </c>
      <c r="I17" s="6">
        <v>5.2</v>
      </c>
      <c r="J17" s="6">
        <v>9.1999999999999993</v>
      </c>
      <c r="K17" s="5">
        <v>7380</v>
      </c>
      <c r="L17" s="6">
        <v>7.1</v>
      </c>
      <c r="M17" s="6">
        <v>5.2</v>
      </c>
      <c r="N17" s="6">
        <v>9.8000000000000007</v>
      </c>
      <c r="O17" s="6">
        <v>7.4</v>
      </c>
      <c r="P17" s="6">
        <v>5.4</v>
      </c>
      <c r="Q17" s="6">
        <v>10.1</v>
      </c>
      <c r="R17" s="5">
        <v>7561</v>
      </c>
      <c r="S17" s="6">
        <v>7</v>
      </c>
      <c r="T17" s="6">
        <v>5</v>
      </c>
      <c r="U17" s="6">
        <v>9.9</v>
      </c>
      <c r="V17" s="6">
        <v>7.4</v>
      </c>
      <c r="W17" s="6">
        <v>5.3</v>
      </c>
      <c r="X17" s="6">
        <v>10.3</v>
      </c>
      <c r="Y17" s="5">
        <v>7489</v>
      </c>
      <c r="Z17" s="6">
        <v>6.9</v>
      </c>
      <c r="AA17" s="6">
        <v>4.8</v>
      </c>
      <c r="AB17" s="6">
        <v>9.6</v>
      </c>
      <c r="AC17" s="6">
        <v>7.2</v>
      </c>
      <c r="AD17" s="6">
        <v>5.0999999999999996</v>
      </c>
      <c r="AE17" s="6">
        <v>10</v>
      </c>
      <c r="AF17" s="5">
        <v>7359</v>
      </c>
      <c r="AG17" s="6">
        <v>6.7</v>
      </c>
      <c r="AH17" s="6">
        <v>4.9000000000000004</v>
      </c>
      <c r="AI17" s="6">
        <v>9</v>
      </c>
      <c r="AJ17" s="6">
        <v>6.9</v>
      </c>
      <c r="AK17" s="6">
        <v>5.0999999999999996</v>
      </c>
      <c r="AL17" s="6">
        <v>9.3000000000000007</v>
      </c>
      <c r="AM17" s="5">
        <v>7938</v>
      </c>
      <c r="AN17" s="6">
        <v>7.2</v>
      </c>
      <c r="AO17" s="6">
        <v>5.6</v>
      </c>
      <c r="AP17" s="6">
        <v>9.1</v>
      </c>
      <c r="AQ17" s="6">
        <v>7.3</v>
      </c>
      <c r="AR17" s="6">
        <v>5.7</v>
      </c>
      <c r="AS17" s="6">
        <v>9.1999999999999993</v>
      </c>
      <c r="AT17" s="5">
        <v>8763</v>
      </c>
      <c r="AU17" s="6">
        <v>7.4</v>
      </c>
      <c r="AV17" s="6">
        <v>5.7</v>
      </c>
      <c r="AW17" s="6">
        <v>9.5</v>
      </c>
      <c r="AX17" s="6">
        <v>7.5</v>
      </c>
      <c r="AY17" s="6">
        <v>5.7</v>
      </c>
      <c r="AZ17" s="6">
        <v>9.5</v>
      </c>
      <c r="BA17" s="5">
        <v>9488</v>
      </c>
      <c r="BB17" s="6">
        <v>8</v>
      </c>
      <c r="BC17" s="6">
        <v>6</v>
      </c>
      <c r="BD17" s="6">
        <v>10.5</v>
      </c>
      <c r="BE17" s="6">
        <v>8</v>
      </c>
      <c r="BF17" s="6">
        <v>6</v>
      </c>
      <c r="BG17" s="6">
        <v>10.5</v>
      </c>
      <c r="BH17" s="5">
        <v>9717</v>
      </c>
      <c r="BI17" s="6">
        <v>8.1</v>
      </c>
      <c r="BJ17" s="6">
        <v>6</v>
      </c>
      <c r="BK17" s="6">
        <v>10.6</v>
      </c>
      <c r="BL17" s="6">
        <v>8</v>
      </c>
      <c r="BM17" s="6">
        <v>5.9</v>
      </c>
      <c r="BN17" s="6">
        <v>10.6</v>
      </c>
      <c r="BO17" s="5">
        <v>10078</v>
      </c>
      <c r="BP17" s="6">
        <v>8.3000000000000007</v>
      </c>
      <c r="BQ17" s="6">
        <v>6.1</v>
      </c>
      <c r="BR17" s="6">
        <v>10.8</v>
      </c>
      <c r="BS17" s="6">
        <v>8.1999999999999993</v>
      </c>
      <c r="BT17" s="6">
        <v>6</v>
      </c>
      <c r="BU17" s="11">
        <v>10.6</v>
      </c>
    </row>
    <row r="18" spans="1:73" ht="14" x14ac:dyDescent="0.15">
      <c r="A18" s="10" t="s">
        <v>11</v>
      </c>
      <c r="B18" s="4" t="s">
        <v>38</v>
      </c>
      <c r="C18" s="3" t="s">
        <v>39</v>
      </c>
      <c r="D18" s="5">
        <v>1027</v>
      </c>
      <c r="E18" s="6">
        <v>7.4</v>
      </c>
      <c r="F18" s="6">
        <v>5.6</v>
      </c>
      <c r="G18" s="6">
        <v>9.8000000000000007</v>
      </c>
      <c r="H18" s="6">
        <v>6.1</v>
      </c>
      <c r="I18" s="6">
        <v>4.5</v>
      </c>
      <c r="J18" s="6">
        <v>8</v>
      </c>
      <c r="K18" s="5">
        <v>1075</v>
      </c>
      <c r="L18" s="6">
        <v>7.8</v>
      </c>
      <c r="M18" s="6">
        <v>5.6</v>
      </c>
      <c r="N18" s="6">
        <v>10.5</v>
      </c>
      <c r="O18" s="6">
        <v>6.4</v>
      </c>
      <c r="P18" s="6">
        <v>4.5999999999999996</v>
      </c>
      <c r="Q18" s="6">
        <v>8.6999999999999993</v>
      </c>
      <c r="R18" s="5">
        <v>1073</v>
      </c>
      <c r="S18" s="6">
        <v>7.8</v>
      </c>
      <c r="T18" s="6">
        <v>5.6</v>
      </c>
      <c r="U18" s="6">
        <v>10.7</v>
      </c>
      <c r="V18" s="6">
        <v>6.6</v>
      </c>
      <c r="W18" s="6">
        <v>4.5999999999999996</v>
      </c>
      <c r="X18" s="6">
        <v>9.1999999999999993</v>
      </c>
      <c r="Y18" s="5">
        <v>1083</v>
      </c>
      <c r="Z18" s="6">
        <v>8.1</v>
      </c>
      <c r="AA18" s="6">
        <v>5.6</v>
      </c>
      <c r="AB18" s="6">
        <v>11.4</v>
      </c>
      <c r="AC18" s="6">
        <v>6.9</v>
      </c>
      <c r="AD18" s="6">
        <v>4.7</v>
      </c>
      <c r="AE18" s="6">
        <v>9.6999999999999993</v>
      </c>
      <c r="AF18" s="5">
        <v>1038</v>
      </c>
      <c r="AG18" s="6">
        <v>8</v>
      </c>
      <c r="AH18" s="6">
        <v>5.6</v>
      </c>
      <c r="AI18" s="6">
        <v>11</v>
      </c>
      <c r="AJ18" s="6">
        <v>6.7</v>
      </c>
      <c r="AK18" s="6">
        <v>4.7</v>
      </c>
      <c r="AL18" s="6">
        <v>9.4</v>
      </c>
      <c r="AM18" s="5">
        <v>1108</v>
      </c>
      <c r="AN18" s="6">
        <v>8.5</v>
      </c>
      <c r="AO18" s="6">
        <v>6.3</v>
      </c>
      <c r="AP18" s="6">
        <v>11.1</v>
      </c>
      <c r="AQ18" s="6">
        <v>6.9</v>
      </c>
      <c r="AR18" s="6">
        <v>5.0999999999999996</v>
      </c>
      <c r="AS18" s="6">
        <v>9</v>
      </c>
      <c r="AT18" s="5">
        <v>1331</v>
      </c>
      <c r="AU18" s="6">
        <v>9.3000000000000007</v>
      </c>
      <c r="AV18" s="6">
        <v>7.1</v>
      </c>
      <c r="AW18" s="6">
        <v>12.3</v>
      </c>
      <c r="AX18" s="6">
        <v>7.4</v>
      </c>
      <c r="AY18" s="6">
        <v>5.6</v>
      </c>
      <c r="AZ18" s="6">
        <v>9.8000000000000007</v>
      </c>
      <c r="BA18" s="5">
        <v>1423</v>
      </c>
      <c r="BB18" s="6">
        <v>10</v>
      </c>
      <c r="BC18" s="6">
        <v>7.4</v>
      </c>
      <c r="BD18" s="6">
        <v>13.2</v>
      </c>
      <c r="BE18" s="6">
        <v>8</v>
      </c>
      <c r="BF18" s="6">
        <v>5.8</v>
      </c>
      <c r="BG18" s="6">
        <v>10.7</v>
      </c>
      <c r="BH18" s="5">
        <v>1410</v>
      </c>
      <c r="BI18" s="6">
        <v>9.9</v>
      </c>
      <c r="BJ18" s="6">
        <v>7.5</v>
      </c>
      <c r="BK18" s="6">
        <v>13.1</v>
      </c>
      <c r="BL18" s="6">
        <v>7.9</v>
      </c>
      <c r="BM18" s="6">
        <v>5.8</v>
      </c>
      <c r="BN18" s="6">
        <v>10.7</v>
      </c>
      <c r="BO18" s="5">
        <v>1334</v>
      </c>
      <c r="BP18" s="6">
        <v>9.4</v>
      </c>
      <c r="BQ18" s="6">
        <v>6.8</v>
      </c>
      <c r="BR18" s="6">
        <v>12.8</v>
      </c>
      <c r="BS18" s="6">
        <v>7.4</v>
      </c>
      <c r="BT18" s="6">
        <v>5.3</v>
      </c>
      <c r="BU18" s="11">
        <v>10.1</v>
      </c>
    </row>
    <row r="19" spans="1:73" ht="14" x14ac:dyDescent="0.15">
      <c r="A19" s="10" t="s">
        <v>11</v>
      </c>
      <c r="B19" s="4" t="s">
        <v>40</v>
      </c>
      <c r="C19" s="3" t="s">
        <v>41</v>
      </c>
      <c r="D19" s="5">
        <v>32400</v>
      </c>
      <c r="E19" s="6">
        <v>6.7</v>
      </c>
      <c r="F19" s="6">
        <v>5.2</v>
      </c>
      <c r="G19" s="6">
        <v>8.5</v>
      </c>
      <c r="H19" s="6">
        <v>7.2</v>
      </c>
      <c r="I19" s="6">
        <v>5.7</v>
      </c>
      <c r="J19" s="6">
        <v>9</v>
      </c>
      <c r="K19" s="5">
        <v>37490</v>
      </c>
      <c r="L19" s="6">
        <v>7.5</v>
      </c>
      <c r="M19" s="6">
        <v>5.7</v>
      </c>
      <c r="N19" s="6">
        <v>9.6</v>
      </c>
      <c r="O19" s="6">
        <v>8.1</v>
      </c>
      <c r="P19" s="6">
        <v>6.2</v>
      </c>
      <c r="Q19" s="6">
        <v>10.199999999999999</v>
      </c>
      <c r="R19" s="5">
        <v>38550</v>
      </c>
      <c r="S19" s="6">
        <v>7.3</v>
      </c>
      <c r="T19" s="6">
        <v>5.7</v>
      </c>
      <c r="U19" s="6">
        <v>9.6</v>
      </c>
      <c r="V19" s="6">
        <v>8.1</v>
      </c>
      <c r="W19" s="6">
        <v>6.3</v>
      </c>
      <c r="X19" s="6">
        <v>10.3</v>
      </c>
      <c r="Y19" s="5">
        <v>42330</v>
      </c>
      <c r="Z19" s="6">
        <v>8</v>
      </c>
      <c r="AA19" s="6">
        <v>6.3</v>
      </c>
      <c r="AB19" s="6">
        <v>10.1</v>
      </c>
      <c r="AC19" s="6">
        <v>8.6999999999999993</v>
      </c>
      <c r="AD19" s="6">
        <v>6.8</v>
      </c>
      <c r="AE19" s="6">
        <v>10.8</v>
      </c>
      <c r="AF19" s="5">
        <v>37790</v>
      </c>
      <c r="AG19" s="6">
        <v>7</v>
      </c>
      <c r="AH19" s="6">
        <v>5.7</v>
      </c>
      <c r="AI19" s="6">
        <v>8.5</v>
      </c>
      <c r="AJ19" s="6">
        <v>7.6</v>
      </c>
      <c r="AK19" s="6">
        <v>6.2</v>
      </c>
      <c r="AL19" s="6">
        <v>9.1</v>
      </c>
      <c r="AM19" s="5">
        <v>41034</v>
      </c>
      <c r="AN19" s="6">
        <v>7.7</v>
      </c>
      <c r="AO19" s="6">
        <v>6.5</v>
      </c>
      <c r="AP19" s="6">
        <v>9</v>
      </c>
      <c r="AQ19" s="6">
        <v>8.1</v>
      </c>
      <c r="AR19" s="6">
        <v>6.9</v>
      </c>
      <c r="AS19" s="6">
        <v>9.4</v>
      </c>
      <c r="AT19" s="5">
        <v>43736</v>
      </c>
      <c r="AU19" s="6">
        <v>7.8</v>
      </c>
      <c r="AV19" s="6">
        <v>6.6</v>
      </c>
      <c r="AW19" s="6">
        <v>9.1</v>
      </c>
      <c r="AX19" s="6">
        <v>8.1999999999999993</v>
      </c>
      <c r="AY19" s="6">
        <v>7</v>
      </c>
      <c r="AZ19" s="6">
        <v>9.5</v>
      </c>
      <c r="BA19" s="5">
        <v>51002</v>
      </c>
      <c r="BB19" s="6">
        <v>9</v>
      </c>
      <c r="BC19" s="6">
        <v>7.7</v>
      </c>
      <c r="BD19" s="6">
        <v>10.5</v>
      </c>
      <c r="BE19" s="6">
        <v>9.3000000000000007</v>
      </c>
      <c r="BF19" s="6">
        <v>8</v>
      </c>
      <c r="BG19" s="6">
        <v>10.8</v>
      </c>
      <c r="BH19" s="5">
        <v>51580</v>
      </c>
      <c r="BI19" s="6">
        <v>9</v>
      </c>
      <c r="BJ19" s="6">
        <v>7.5</v>
      </c>
      <c r="BK19" s="6">
        <v>10.6</v>
      </c>
      <c r="BL19" s="6">
        <v>9.3000000000000007</v>
      </c>
      <c r="BM19" s="6">
        <v>7.8</v>
      </c>
      <c r="BN19" s="6">
        <v>10.9</v>
      </c>
      <c r="BO19" s="5">
        <v>54076</v>
      </c>
      <c r="BP19" s="6">
        <v>9.3000000000000007</v>
      </c>
      <c r="BQ19" s="6">
        <v>7.7</v>
      </c>
      <c r="BR19" s="6">
        <v>11.2</v>
      </c>
      <c r="BS19" s="6">
        <v>9.5</v>
      </c>
      <c r="BT19" s="6">
        <v>7.9</v>
      </c>
      <c r="BU19" s="11">
        <v>11.4</v>
      </c>
    </row>
    <row r="20" spans="1:73" ht="14" x14ac:dyDescent="0.15">
      <c r="A20" s="10" t="s">
        <v>11</v>
      </c>
      <c r="B20" s="4" t="s">
        <v>42</v>
      </c>
      <c r="C20" s="3" t="s">
        <v>43</v>
      </c>
      <c r="D20" s="5">
        <v>5190</v>
      </c>
      <c r="E20" s="6">
        <v>5.3</v>
      </c>
      <c r="F20" s="6">
        <v>3.8</v>
      </c>
      <c r="G20" s="6">
        <v>7.2</v>
      </c>
      <c r="H20" s="6">
        <v>6.5</v>
      </c>
      <c r="I20" s="6">
        <v>4.8</v>
      </c>
      <c r="J20" s="6">
        <v>8.4</v>
      </c>
      <c r="K20" s="5">
        <v>5559</v>
      </c>
      <c r="L20" s="6">
        <v>5.6</v>
      </c>
      <c r="M20" s="6">
        <v>4</v>
      </c>
      <c r="N20" s="6">
        <v>7.8</v>
      </c>
      <c r="O20" s="6">
        <v>6.8</v>
      </c>
      <c r="P20" s="6">
        <v>5</v>
      </c>
      <c r="Q20" s="6">
        <v>9.1999999999999993</v>
      </c>
      <c r="R20" s="5">
        <v>5973</v>
      </c>
      <c r="S20" s="6">
        <v>5.9</v>
      </c>
      <c r="T20" s="6">
        <v>4.0999999999999996</v>
      </c>
      <c r="U20" s="6">
        <v>8.3000000000000007</v>
      </c>
      <c r="V20" s="6">
        <v>7.2</v>
      </c>
      <c r="W20" s="6">
        <v>5.2</v>
      </c>
      <c r="X20" s="6">
        <v>10</v>
      </c>
      <c r="Y20" s="5">
        <v>6612</v>
      </c>
      <c r="Z20" s="6">
        <v>6.4</v>
      </c>
      <c r="AA20" s="6">
        <v>4.4000000000000004</v>
      </c>
      <c r="AB20" s="6">
        <v>9.1</v>
      </c>
      <c r="AC20" s="6">
        <v>7.7</v>
      </c>
      <c r="AD20" s="6">
        <v>5.4</v>
      </c>
      <c r="AE20" s="6">
        <v>10.7</v>
      </c>
      <c r="AF20" s="5">
        <v>5970</v>
      </c>
      <c r="AG20" s="6">
        <v>5.7</v>
      </c>
      <c r="AH20" s="6">
        <v>4.0999999999999996</v>
      </c>
      <c r="AI20" s="6">
        <v>7.7</v>
      </c>
      <c r="AJ20" s="6">
        <v>6.9</v>
      </c>
      <c r="AK20" s="6">
        <v>5</v>
      </c>
      <c r="AL20" s="6">
        <v>9.1999999999999993</v>
      </c>
      <c r="AM20" s="5">
        <v>6665</v>
      </c>
      <c r="AN20" s="6">
        <v>6.5</v>
      </c>
      <c r="AO20" s="6">
        <v>5</v>
      </c>
      <c r="AP20" s="6">
        <v>8.3000000000000007</v>
      </c>
      <c r="AQ20" s="6">
        <v>7.6</v>
      </c>
      <c r="AR20" s="6">
        <v>5.9</v>
      </c>
      <c r="AS20" s="6">
        <v>9.6</v>
      </c>
      <c r="AT20" s="5">
        <v>7948</v>
      </c>
      <c r="AU20" s="6">
        <v>7.5</v>
      </c>
      <c r="AV20" s="6">
        <v>5.7</v>
      </c>
      <c r="AW20" s="6">
        <v>9.5</v>
      </c>
      <c r="AX20" s="6">
        <v>8.4</v>
      </c>
      <c r="AY20" s="6">
        <v>6.5</v>
      </c>
      <c r="AZ20" s="6">
        <v>10.5</v>
      </c>
      <c r="BA20" s="5">
        <v>8951</v>
      </c>
      <c r="BB20" s="6">
        <v>8.5</v>
      </c>
      <c r="BC20" s="6">
        <v>6.6</v>
      </c>
      <c r="BD20" s="6">
        <v>11</v>
      </c>
      <c r="BE20" s="6">
        <v>9.4</v>
      </c>
      <c r="BF20" s="6">
        <v>7.3</v>
      </c>
      <c r="BG20" s="6">
        <v>11.9</v>
      </c>
      <c r="BH20" s="5">
        <v>8347</v>
      </c>
      <c r="BI20" s="6">
        <v>7.9</v>
      </c>
      <c r="BJ20" s="6">
        <v>5.9</v>
      </c>
      <c r="BK20" s="6">
        <v>10.5</v>
      </c>
      <c r="BL20" s="6">
        <v>8.6999999999999993</v>
      </c>
      <c r="BM20" s="6">
        <v>6.6</v>
      </c>
      <c r="BN20" s="6">
        <v>11.4</v>
      </c>
      <c r="BO20" s="5">
        <v>7927</v>
      </c>
      <c r="BP20" s="6">
        <v>7.5</v>
      </c>
      <c r="BQ20" s="6">
        <v>5.5</v>
      </c>
      <c r="BR20" s="6">
        <v>10</v>
      </c>
      <c r="BS20" s="6">
        <v>8.1999999999999993</v>
      </c>
      <c r="BT20" s="6">
        <v>6.1</v>
      </c>
      <c r="BU20" s="11">
        <v>10.8</v>
      </c>
    </row>
    <row r="21" spans="1:73" ht="14" x14ac:dyDescent="0.15">
      <c r="A21" s="10" t="s">
        <v>11</v>
      </c>
      <c r="B21" s="4" t="s">
        <v>44</v>
      </c>
      <c r="C21" s="3" t="s">
        <v>45</v>
      </c>
      <c r="D21" s="5">
        <v>3308</v>
      </c>
      <c r="E21" s="6">
        <v>6.9</v>
      </c>
      <c r="F21" s="6">
        <v>5.0999999999999996</v>
      </c>
      <c r="G21" s="6">
        <v>9.1</v>
      </c>
      <c r="H21" s="6">
        <v>5.9</v>
      </c>
      <c r="I21" s="6">
        <v>4.4000000000000004</v>
      </c>
      <c r="J21" s="6">
        <v>7.8</v>
      </c>
      <c r="K21" s="5">
        <v>3352</v>
      </c>
      <c r="L21" s="6">
        <v>6.9</v>
      </c>
      <c r="M21" s="6">
        <v>5</v>
      </c>
      <c r="N21" s="6">
        <v>9.1999999999999993</v>
      </c>
      <c r="O21" s="6">
        <v>6</v>
      </c>
      <c r="P21" s="6">
        <v>4.3</v>
      </c>
      <c r="Q21" s="6">
        <v>8.1</v>
      </c>
      <c r="R21" s="5">
        <v>3818</v>
      </c>
      <c r="S21" s="6">
        <v>7.6</v>
      </c>
      <c r="T21" s="6">
        <v>5.5</v>
      </c>
      <c r="U21" s="6">
        <v>10.5</v>
      </c>
      <c r="V21" s="6">
        <v>6.7</v>
      </c>
      <c r="W21" s="6">
        <v>4.7</v>
      </c>
      <c r="X21" s="6">
        <v>9.3000000000000007</v>
      </c>
      <c r="Y21" s="5">
        <v>4083</v>
      </c>
      <c r="Z21" s="6">
        <v>8.3000000000000007</v>
      </c>
      <c r="AA21" s="6">
        <v>5.9</v>
      </c>
      <c r="AB21" s="6">
        <v>11.5</v>
      </c>
      <c r="AC21" s="6">
        <v>7.3</v>
      </c>
      <c r="AD21" s="6">
        <v>5.2</v>
      </c>
      <c r="AE21" s="6">
        <v>10.1</v>
      </c>
      <c r="AF21" s="5">
        <v>4528</v>
      </c>
      <c r="AG21" s="6">
        <v>9.1999999999999993</v>
      </c>
      <c r="AH21" s="6">
        <v>6.7</v>
      </c>
      <c r="AI21" s="6">
        <v>12.3</v>
      </c>
      <c r="AJ21" s="6">
        <v>8</v>
      </c>
      <c r="AK21" s="6">
        <v>5.8</v>
      </c>
      <c r="AL21" s="6">
        <v>10.8</v>
      </c>
      <c r="AM21" s="5">
        <v>4670</v>
      </c>
      <c r="AN21" s="6">
        <v>9.5</v>
      </c>
      <c r="AO21" s="6">
        <v>7.4</v>
      </c>
      <c r="AP21" s="6">
        <v>12</v>
      </c>
      <c r="AQ21" s="6">
        <v>7.8</v>
      </c>
      <c r="AR21" s="6">
        <v>6</v>
      </c>
      <c r="AS21" s="6">
        <v>9.9</v>
      </c>
      <c r="AT21" s="5">
        <v>4961</v>
      </c>
      <c r="AU21" s="6">
        <v>10</v>
      </c>
      <c r="AV21" s="6">
        <v>7.7</v>
      </c>
      <c r="AW21" s="6">
        <v>12.6</v>
      </c>
      <c r="AX21" s="6">
        <v>8</v>
      </c>
      <c r="AY21" s="6">
        <v>6.2</v>
      </c>
      <c r="AZ21" s="6">
        <v>10.1</v>
      </c>
      <c r="BA21" s="5">
        <v>5186</v>
      </c>
      <c r="BB21" s="6">
        <v>10.5</v>
      </c>
      <c r="BC21" s="6">
        <v>8</v>
      </c>
      <c r="BD21" s="6">
        <v>13.4</v>
      </c>
      <c r="BE21" s="6">
        <v>8.5</v>
      </c>
      <c r="BF21" s="6">
        <v>6.4</v>
      </c>
      <c r="BG21" s="6">
        <v>11.1</v>
      </c>
      <c r="BH21" s="5">
        <v>5171</v>
      </c>
      <c r="BI21" s="6">
        <v>10.5</v>
      </c>
      <c r="BJ21" s="6">
        <v>8</v>
      </c>
      <c r="BK21" s="6">
        <v>13.5</v>
      </c>
      <c r="BL21" s="6">
        <v>8.4</v>
      </c>
      <c r="BM21" s="6">
        <v>6.3</v>
      </c>
      <c r="BN21" s="6">
        <v>11</v>
      </c>
      <c r="BO21" s="5">
        <v>5016</v>
      </c>
      <c r="BP21" s="6">
        <v>10.1</v>
      </c>
      <c r="BQ21" s="6">
        <v>7.7</v>
      </c>
      <c r="BR21" s="6">
        <v>13.4</v>
      </c>
      <c r="BS21" s="6">
        <v>8</v>
      </c>
      <c r="BT21" s="6">
        <v>6</v>
      </c>
      <c r="BU21" s="11">
        <v>10.7</v>
      </c>
    </row>
    <row r="22" spans="1:73" ht="14" x14ac:dyDescent="0.15">
      <c r="A22" s="10" t="s">
        <v>11</v>
      </c>
      <c r="B22" s="4" t="s">
        <v>46</v>
      </c>
      <c r="C22" s="3" t="s">
        <v>47</v>
      </c>
      <c r="D22" s="5">
        <v>1480</v>
      </c>
      <c r="E22" s="6">
        <v>5.5</v>
      </c>
      <c r="F22" s="6">
        <v>3.9</v>
      </c>
      <c r="G22" s="6">
        <v>7.7</v>
      </c>
      <c r="H22" s="6">
        <v>6.3</v>
      </c>
      <c r="I22" s="6">
        <v>4.7</v>
      </c>
      <c r="J22" s="6">
        <v>8.4</v>
      </c>
      <c r="K22" s="5">
        <v>1594</v>
      </c>
      <c r="L22" s="6">
        <v>5.9</v>
      </c>
      <c r="M22" s="6">
        <v>4.0999999999999996</v>
      </c>
      <c r="N22" s="6">
        <v>8.4</v>
      </c>
      <c r="O22" s="6">
        <v>6.7</v>
      </c>
      <c r="P22" s="6">
        <v>4.8</v>
      </c>
      <c r="Q22" s="6">
        <v>9.1999999999999993</v>
      </c>
      <c r="R22" s="5">
        <v>1707</v>
      </c>
      <c r="S22" s="6">
        <v>6.2</v>
      </c>
      <c r="T22" s="6">
        <v>4.3</v>
      </c>
      <c r="U22" s="6">
        <v>9</v>
      </c>
      <c r="V22" s="6">
        <v>7.2</v>
      </c>
      <c r="W22" s="6">
        <v>5</v>
      </c>
      <c r="X22" s="6">
        <v>10</v>
      </c>
      <c r="Y22" s="5">
        <v>1743</v>
      </c>
      <c r="Z22" s="6">
        <v>6.2</v>
      </c>
      <c r="AA22" s="6">
        <v>4.2</v>
      </c>
      <c r="AB22" s="6">
        <v>9</v>
      </c>
      <c r="AC22" s="6">
        <v>7.1</v>
      </c>
      <c r="AD22" s="6">
        <v>4.9000000000000004</v>
      </c>
      <c r="AE22" s="6">
        <v>10.199999999999999</v>
      </c>
      <c r="AF22" s="5">
        <v>1789</v>
      </c>
      <c r="AG22" s="6">
        <v>6.5</v>
      </c>
      <c r="AH22" s="6">
        <v>4.5</v>
      </c>
      <c r="AI22" s="6">
        <v>9.1</v>
      </c>
      <c r="AJ22" s="6">
        <v>7.4</v>
      </c>
      <c r="AK22" s="6">
        <v>5.2</v>
      </c>
      <c r="AL22" s="6">
        <v>10.3</v>
      </c>
      <c r="AM22" s="5">
        <v>1855</v>
      </c>
      <c r="AN22" s="6">
        <v>6.9</v>
      </c>
      <c r="AO22" s="6">
        <v>5.0999999999999996</v>
      </c>
      <c r="AP22" s="6">
        <v>8.9</v>
      </c>
      <c r="AQ22" s="6">
        <v>7.6</v>
      </c>
      <c r="AR22" s="6">
        <v>5.7</v>
      </c>
      <c r="AS22" s="6">
        <v>9.6999999999999993</v>
      </c>
      <c r="AT22" s="5">
        <v>2073</v>
      </c>
      <c r="AU22" s="6">
        <v>7.5</v>
      </c>
      <c r="AV22" s="6">
        <v>5.6</v>
      </c>
      <c r="AW22" s="6">
        <v>9.8000000000000007</v>
      </c>
      <c r="AX22" s="6">
        <v>7.8</v>
      </c>
      <c r="AY22" s="6">
        <v>5.9</v>
      </c>
      <c r="AZ22" s="6">
        <v>10.199999999999999</v>
      </c>
      <c r="BA22" s="5">
        <v>2209</v>
      </c>
      <c r="BB22" s="6">
        <v>8</v>
      </c>
      <c r="BC22" s="6">
        <v>6</v>
      </c>
      <c r="BD22" s="6">
        <v>10.4</v>
      </c>
      <c r="BE22" s="6">
        <v>8.4</v>
      </c>
      <c r="BF22" s="6">
        <v>6.3</v>
      </c>
      <c r="BG22" s="6">
        <v>10.8</v>
      </c>
      <c r="BH22" s="5">
        <v>2068</v>
      </c>
      <c r="BI22" s="6">
        <v>7.6</v>
      </c>
      <c r="BJ22" s="6">
        <v>5.7</v>
      </c>
      <c r="BK22" s="6">
        <v>10.1</v>
      </c>
      <c r="BL22" s="6">
        <v>7.9</v>
      </c>
      <c r="BM22" s="6">
        <v>5.9</v>
      </c>
      <c r="BN22" s="6">
        <v>10.4</v>
      </c>
      <c r="BO22" s="5">
        <v>1950</v>
      </c>
      <c r="BP22" s="6">
        <v>7.6</v>
      </c>
      <c r="BQ22" s="6">
        <v>5.5</v>
      </c>
      <c r="BR22" s="6">
        <v>10</v>
      </c>
      <c r="BS22" s="6">
        <v>7.6</v>
      </c>
      <c r="BT22" s="6">
        <v>5.6</v>
      </c>
      <c r="BU22" s="11">
        <v>10</v>
      </c>
    </row>
    <row r="23" spans="1:73" ht="14" x14ac:dyDescent="0.15">
      <c r="A23" s="10" t="s">
        <v>11</v>
      </c>
      <c r="B23" s="4" t="s">
        <v>48</v>
      </c>
      <c r="C23" s="3" t="s">
        <v>49</v>
      </c>
      <c r="D23" s="5">
        <v>389600</v>
      </c>
      <c r="E23" s="6">
        <v>5.6</v>
      </c>
      <c r="F23" s="6">
        <v>4.9000000000000004</v>
      </c>
      <c r="G23" s="6">
        <v>6.4</v>
      </c>
      <c r="H23" s="6">
        <v>6</v>
      </c>
      <c r="I23" s="6">
        <v>5.2</v>
      </c>
      <c r="J23" s="6">
        <v>6.8</v>
      </c>
      <c r="K23" s="5">
        <v>439200</v>
      </c>
      <c r="L23" s="6">
        <v>6.4</v>
      </c>
      <c r="M23" s="6">
        <v>5.5</v>
      </c>
      <c r="N23" s="6">
        <v>7.3</v>
      </c>
      <c r="O23" s="6">
        <v>6.6</v>
      </c>
      <c r="P23" s="6">
        <v>5.8</v>
      </c>
      <c r="Q23" s="6">
        <v>7.6</v>
      </c>
      <c r="R23" s="5">
        <v>486700</v>
      </c>
      <c r="S23" s="6">
        <v>7</v>
      </c>
      <c r="T23" s="6">
        <v>6.1</v>
      </c>
      <c r="U23" s="6">
        <v>8</v>
      </c>
      <c r="V23" s="6">
        <v>7.3</v>
      </c>
      <c r="W23" s="6">
        <v>6.3</v>
      </c>
      <c r="X23" s="6">
        <v>8.3000000000000007</v>
      </c>
      <c r="Y23" s="5">
        <v>522000</v>
      </c>
      <c r="Z23" s="6">
        <v>7.5</v>
      </c>
      <c r="AA23" s="6">
        <v>6.6</v>
      </c>
      <c r="AB23" s="6">
        <v>8.4</v>
      </c>
      <c r="AC23" s="6">
        <v>7.7</v>
      </c>
      <c r="AD23" s="6">
        <v>6.8</v>
      </c>
      <c r="AE23" s="6">
        <v>8.6</v>
      </c>
      <c r="AF23" s="5">
        <v>543500</v>
      </c>
      <c r="AG23" s="6">
        <v>7.8</v>
      </c>
      <c r="AH23" s="6">
        <v>7.1</v>
      </c>
      <c r="AI23" s="6">
        <v>8.6</v>
      </c>
      <c r="AJ23" s="6">
        <v>7.9</v>
      </c>
      <c r="AK23" s="6">
        <v>7.1</v>
      </c>
      <c r="AL23" s="6">
        <v>8.6</v>
      </c>
      <c r="AM23" s="5">
        <v>532260</v>
      </c>
      <c r="AN23" s="6">
        <v>7.5</v>
      </c>
      <c r="AO23" s="6">
        <v>7</v>
      </c>
      <c r="AP23" s="6">
        <v>8.1</v>
      </c>
      <c r="AQ23" s="6">
        <v>7.7</v>
      </c>
      <c r="AR23" s="6">
        <v>7.2</v>
      </c>
      <c r="AS23" s="6">
        <v>8.3000000000000007</v>
      </c>
      <c r="AT23" s="5">
        <v>547364</v>
      </c>
      <c r="AU23" s="6">
        <v>7.7</v>
      </c>
      <c r="AV23" s="6">
        <v>7.2</v>
      </c>
      <c r="AW23" s="6">
        <v>8.1999999999999993</v>
      </c>
      <c r="AX23" s="6">
        <v>7.8</v>
      </c>
      <c r="AY23" s="6">
        <v>7.3</v>
      </c>
      <c r="AZ23" s="6">
        <v>8.3000000000000007</v>
      </c>
      <c r="BA23" s="5">
        <v>580158</v>
      </c>
      <c r="BB23" s="6">
        <v>8</v>
      </c>
      <c r="BC23" s="6">
        <v>7.5</v>
      </c>
      <c r="BD23" s="6">
        <v>8.6</v>
      </c>
      <c r="BE23" s="6">
        <v>8.1</v>
      </c>
      <c r="BF23" s="6">
        <v>7.6</v>
      </c>
      <c r="BG23" s="6">
        <v>8.6</v>
      </c>
      <c r="BH23" s="5">
        <v>618803</v>
      </c>
      <c r="BI23" s="6">
        <v>8.5</v>
      </c>
      <c r="BJ23" s="6">
        <v>7.9</v>
      </c>
      <c r="BK23" s="6">
        <v>9</v>
      </c>
      <c r="BL23" s="6">
        <v>8.4</v>
      </c>
      <c r="BM23" s="6">
        <v>7.9</v>
      </c>
      <c r="BN23" s="6">
        <v>9</v>
      </c>
      <c r="BO23" s="5">
        <v>678712</v>
      </c>
      <c r="BP23" s="6">
        <v>9.1</v>
      </c>
      <c r="BQ23" s="6">
        <v>8.5</v>
      </c>
      <c r="BR23" s="6">
        <v>9.8000000000000007</v>
      </c>
      <c r="BS23" s="6">
        <v>9</v>
      </c>
      <c r="BT23" s="6">
        <v>8.4</v>
      </c>
      <c r="BU23" s="11">
        <v>9.6</v>
      </c>
    </row>
    <row r="24" spans="1:73" ht="14" x14ac:dyDescent="0.15">
      <c r="A24" s="10" t="s">
        <v>11</v>
      </c>
      <c r="B24" s="4" t="s">
        <v>50</v>
      </c>
      <c r="C24" s="3" t="s">
        <v>51</v>
      </c>
      <c r="D24" s="5">
        <v>5963</v>
      </c>
      <c r="E24" s="6">
        <v>6.2</v>
      </c>
      <c r="F24" s="6">
        <v>4.5999999999999996</v>
      </c>
      <c r="G24" s="6">
        <v>8.1999999999999993</v>
      </c>
      <c r="H24" s="6">
        <v>6.4</v>
      </c>
      <c r="I24" s="6">
        <v>4.7</v>
      </c>
      <c r="J24" s="6">
        <v>8.6</v>
      </c>
      <c r="K24" s="5">
        <v>6536</v>
      </c>
      <c r="L24" s="6">
        <v>6.6</v>
      </c>
      <c r="M24" s="6">
        <v>4.8</v>
      </c>
      <c r="N24" s="6">
        <v>9</v>
      </c>
      <c r="O24" s="6">
        <v>6.9</v>
      </c>
      <c r="P24" s="6">
        <v>5</v>
      </c>
      <c r="Q24" s="6">
        <v>9.4</v>
      </c>
      <c r="R24" s="5">
        <v>7343</v>
      </c>
      <c r="S24" s="6">
        <v>7.2</v>
      </c>
      <c r="T24" s="6">
        <v>5.0999999999999996</v>
      </c>
      <c r="U24" s="6">
        <v>9.9</v>
      </c>
      <c r="V24" s="6">
        <v>7.6</v>
      </c>
      <c r="W24" s="6">
        <v>5.4</v>
      </c>
      <c r="X24" s="6">
        <v>10.4</v>
      </c>
      <c r="Y24" s="5">
        <v>7739</v>
      </c>
      <c r="Z24" s="6">
        <v>7.6</v>
      </c>
      <c r="AA24" s="6">
        <v>5.4</v>
      </c>
      <c r="AB24" s="6">
        <v>10.4</v>
      </c>
      <c r="AC24" s="6">
        <v>8</v>
      </c>
      <c r="AD24" s="6">
        <v>5.7</v>
      </c>
      <c r="AE24" s="6">
        <v>10.9</v>
      </c>
      <c r="AF24" s="5">
        <v>8076</v>
      </c>
      <c r="AG24" s="6">
        <v>7.8</v>
      </c>
      <c r="AH24" s="6">
        <v>5.7</v>
      </c>
      <c r="AI24" s="6">
        <v>10.5</v>
      </c>
      <c r="AJ24" s="6">
        <v>8.1999999999999993</v>
      </c>
      <c r="AK24" s="6">
        <v>6</v>
      </c>
      <c r="AL24" s="6">
        <v>11</v>
      </c>
      <c r="AM24" s="5">
        <v>8573</v>
      </c>
      <c r="AN24" s="6">
        <v>8.5</v>
      </c>
      <c r="AO24" s="6">
        <v>6.6</v>
      </c>
      <c r="AP24" s="6">
        <v>10.7</v>
      </c>
      <c r="AQ24" s="6">
        <v>8.5</v>
      </c>
      <c r="AR24" s="6">
        <v>6.6</v>
      </c>
      <c r="AS24" s="6">
        <v>10.7</v>
      </c>
      <c r="AT24" s="5">
        <v>9426</v>
      </c>
      <c r="AU24" s="6">
        <v>9.1</v>
      </c>
      <c r="AV24" s="6">
        <v>7</v>
      </c>
      <c r="AW24" s="6">
        <v>11.3</v>
      </c>
      <c r="AX24" s="6">
        <v>8.8000000000000007</v>
      </c>
      <c r="AY24" s="6">
        <v>6.8</v>
      </c>
      <c r="AZ24" s="6">
        <v>11</v>
      </c>
      <c r="BA24" s="5">
        <v>9341</v>
      </c>
      <c r="BB24" s="6">
        <v>8.9</v>
      </c>
      <c r="BC24" s="6">
        <v>6.8</v>
      </c>
      <c r="BD24" s="6">
        <v>11.4</v>
      </c>
      <c r="BE24" s="6">
        <v>8.6999999999999993</v>
      </c>
      <c r="BF24" s="6">
        <v>6.6</v>
      </c>
      <c r="BG24" s="6">
        <v>11</v>
      </c>
      <c r="BH24" s="5">
        <v>8696</v>
      </c>
      <c r="BI24" s="6">
        <v>8.3000000000000007</v>
      </c>
      <c r="BJ24" s="6">
        <v>6.4</v>
      </c>
      <c r="BK24" s="6">
        <v>10.6</v>
      </c>
      <c r="BL24" s="6">
        <v>8</v>
      </c>
      <c r="BM24" s="6">
        <v>6.1</v>
      </c>
      <c r="BN24" s="6">
        <v>10.199999999999999</v>
      </c>
      <c r="BO24" s="5">
        <v>8280</v>
      </c>
      <c r="BP24" s="6">
        <v>7.9</v>
      </c>
      <c r="BQ24" s="6">
        <v>5.8</v>
      </c>
      <c r="BR24" s="6">
        <v>10.3</v>
      </c>
      <c r="BS24" s="6">
        <v>7.5</v>
      </c>
      <c r="BT24" s="6">
        <v>5.5</v>
      </c>
      <c r="BU24" s="11">
        <v>9.9</v>
      </c>
    </row>
    <row r="25" spans="1:73" ht="14" x14ac:dyDescent="0.15">
      <c r="A25" s="10" t="s">
        <v>11</v>
      </c>
      <c r="B25" s="4" t="s">
        <v>52</v>
      </c>
      <c r="C25" s="3" t="s">
        <v>53</v>
      </c>
      <c r="D25" s="5">
        <v>11340</v>
      </c>
      <c r="E25" s="6">
        <v>5.9</v>
      </c>
      <c r="F25" s="6">
        <v>4.5</v>
      </c>
      <c r="G25" s="6">
        <v>7.6</v>
      </c>
      <c r="H25" s="6">
        <v>5.2</v>
      </c>
      <c r="I25" s="6">
        <v>3.9</v>
      </c>
      <c r="J25" s="6">
        <v>6.8</v>
      </c>
      <c r="K25" s="5">
        <v>11060</v>
      </c>
      <c r="L25" s="6">
        <v>5.8</v>
      </c>
      <c r="M25" s="6">
        <v>4.3</v>
      </c>
      <c r="N25" s="6">
        <v>7.6</v>
      </c>
      <c r="O25" s="6">
        <v>5</v>
      </c>
      <c r="P25" s="6">
        <v>3.7</v>
      </c>
      <c r="Q25" s="6">
        <v>6.7</v>
      </c>
      <c r="R25" s="5">
        <v>12300</v>
      </c>
      <c r="S25" s="6">
        <v>6.3</v>
      </c>
      <c r="T25" s="6">
        <v>4.5999999999999996</v>
      </c>
      <c r="U25" s="6">
        <v>8.4</v>
      </c>
      <c r="V25" s="6">
        <v>5.4</v>
      </c>
      <c r="W25" s="6">
        <v>4</v>
      </c>
      <c r="X25" s="6">
        <v>7.3</v>
      </c>
      <c r="Y25" s="5">
        <v>13620</v>
      </c>
      <c r="Z25" s="6">
        <v>7</v>
      </c>
      <c r="AA25" s="6">
        <v>5.2</v>
      </c>
      <c r="AB25" s="6">
        <v>9.1999999999999993</v>
      </c>
      <c r="AC25" s="6">
        <v>6</v>
      </c>
      <c r="AD25" s="6">
        <v>4.4000000000000004</v>
      </c>
      <c r="AE25" s="6">
        <v>7.9</v>
      </c>
      <c r="AF25" s="5">
        <v>12600</v>
      </c>
      <c r="AG25" s="6">
        <v>6.4</v>
      </c>
      <c r="AH25" s="6">
        <v>4.9000000000000004</v>
      </c>
      <c r="AI25" s="6">
        <v>8.1999999999999993</v>
      </c>
      <c r="AJ25" s="6">
        <v>5.4</v>
      </c>
      <c r="AK25" s="6">
        <v>4.2</v>
      </c>
      <c r="AL25" s="6">
        <v>6.9</v>
      </c>
      <c r="AM25" s="5">
        <v>12461</v>
      </c>
      <c r="AN25" s="6">
        <v>6.4</v>
      </c>
      <c r="AO25" s="6">
        <v>5.0999999999999996</v>
      </c>
      <c r="AP25" s="6">
        <v>7.8</v>
      </c>
      <c r="AQ25" s="6">
        <v>5.4</v>
      </c>
      <c r="AR25" s="6">
        <v>4.3</v>
      </c>
      <c r="AS25" s="6">
        <v>6.5</v>
      </c>
      <c r="AT25" s="5">
        <v>10868</v>
      </c>
      <c r="AU25" s="6">
        <v>5.5</v>
      </c>
      <c r="AV25" s="6">
        <v>4.4000000000000004</v>
      </c>
      <c r="AW25" s="6">
        <v>6.8</v>
      </c>
      <c r="AX25" s="6">
        <v>4.5999999999999996</v>
      </c>
      <c r="AY25" s="6">
        <v>3.6</v>
      </c>
      <c r="AZ25" s="6">
        <v>5.6</v>
      </c>
      <c r="BA25" s="5">
        <v>13029</v>
      </c>
      <c r="BB25" s="6">
        <v>6.6</v>
      </c>
      <c r="BC25" s="6">
        <v>5.3</v>
      </c>
      <c r="BD25" s="6">
        <v>8.1</v>
      </c>
      <c r="BE25" s="6">
        <v>5.4</v>
      </c>
      <c r="BF25" s="6">
        <v>4.3</v>
      </c>
      <c r="BG25" s="6">
        <v>6.6</v>
      </c>
      <c r="BH25" s="5">
        <v>13658</v>
      </c>
      <c r="BI25" s="6">
        <v>6.9</v>
      </c>
      <c r="BJ25" s="6">
        <v>5.4</v>
      </c>
      <c r="BK25" s="6">
        <v>8.6</v>
      </c>
      <c r="BL25" s="6">
        <v>5.5</v>
      </c>
      <c r="BM25" s="6">
        <v>4.3</v>
      </c>
      <c r="BN25" s="6">
        <v>7</v>
      </c>
      <c r="BO25" s="5">
        <v>15937</v>
      </c>
      <c r="BP25" s="6">
        <v>7.9</v>
      </c>
      <c r="BQ25" s="6">
        <v>6.2</v>
      </c>
      <c r="BR25" s="6">
        <v>10.1</v>
      </c>
      <c r="BS25" s="6">
        <v>6.3</v>
      </c>
      <c r="BT25" s="6">
        <v>4.8</v>
      </c>
      <c r="BU25" s="11">
        <v>8.1999999999999993</v>
      </c>
    </row>
    <row r="26" spans="1:73" ht="14" x14ac:dyDescent="0.15">
      <c r="A26" s="10" t="s">
        <v>11</v>
      </c>
      <c r="B26" s="4" t="s">
        <v>54</v>
      </c>
      <c r="C26" s="3" t="s">
        <v>55</v>
      </c>
      <c r="D26" s="5">
        <v>983</v>
      </c>
      <c r="E26" s="6">
        <v>7</v>
      </c>
      <c r="F26" s="6">
        <v>5.2</v>
      </c>
      <c r="G26" s="6">
        <v>9.3000000000000007</v>
      </c>
      <c r="H26" s="6">
        <v>6</v>
      </c>
      <c r="I26" s="6">
        <v>4.4000000000000004</v>
      </c>
      <c r="J26" s="6">
        <v>8</v>
      </c>
      <c r="K26" s="5">
        <v>1054</v>
      </c>
      <c r="L26" s="6">
        <v>7.4</v>
      </c>
      <c r="M26" s="6">
        <v>5.3</v>
      </c>
      <c r="N26" s="6">
        <v>10.1</v>
      </c>
      <c r="O26" s="6">
        <v>6.4</v>
      </c>
      <c r="P26" s="6">
        <v>4.4000000000000004</v>
      </c>
      <c r="Q26" s="6">
        <v>8.8000000000000007</v>
      </c>
      <c r="R26" s="5">
        <v>1101</v>
      </c>
      <c r="S26" s="6">
        <v>7.5</v>
      </c>
      <c r="T26" s="6">
        <v>5.3</v>
      </c>
      <c r="U26" s="6">
        <v>10.4</v>
      </c>
      <c r="V26" s="6">
        <v>6.6</v>
      </c>
      <c r="W26" s="6">
        <v>4.5</v>
      </c>
      <c r="X26" s="6">
        <v>9.1999999999999993</v>
      </c>
      <c r="Y26" s="5">
        <v>1144</v>
      </c>
      <c r="Z26" s="6">
        <v>7.9</v>
      </c>
      <c r="AA26" s="6">
        <v>5.4</v>
      </c>
      <c r="AB26" s="6">
        <v>11.2</v>
      </c>
      <c r="AC26" s="6">
        <v>6.8</v>
      </c>
      <c r="AD26" s="6">
        <v>4.5999999999999996</v>
      </c>
      <c r="AE26" s="6">
        <v>9.8000000000000007</v>
      </c>
      <c r="AF26" s="5">
        <v>1189</v>
      </c>
      <c r="AG26" s="6">
        <v>8.3000000000000007</v>
      </c>
      <c r="AH26" s="6">
        <v>5.7</v>
      </c>
      <c r="AI26" s="6">
        <v>11.6</v>
      </c>
      <c r="AJ26" s="6">
        <v>7.1</v>
      </c>
      <c r="AK26" s="6">
        <v>4.9000000000000004</v>
      </c>
      <c r="AL26" s="6">
        <v>9.9</v>
      </c>
      <c r="AM26" s="5">
        <v>1292</v>
      </c>
      <c r="AN26" s="6">
        <v>9.1999999999999993</v>
      </c>
      <c r="AO26" s="6">
        <v>6.8</v>
      </c>
      <c r="AP26" s="6">
        <v>12</v>
      </c>
      <c r="AQ26" s="6">
        <v>7.2</v>
      </c>
      <c r="AR26" s="6">
        <v>5.3</v>
      </c>
      <c r="AS26" s="6">
        <v>9.5</v>
      </c>
      <c r="AT26" s="5">
        <v>1378</v>
      </c>
      <c r="AU26" s="6">
        <v>9.4</v>
      </c>
      <c r="AV26" s="6">
        <v>7</v>
      </c>
      <c r="AW26" s="6">
        <v>12.2</v>
      </c>
      <c r="AX26" s="6">
        <v>7.1</v>
      </c>
      <c r="AY26" s="6">
        <v>5.2</v>
      </c>
      <c r="AZ26" s="6">
        <v>9.1999999999999993</v>
      </c>
      <c r="BA26" s="5">
        <v>1506</v>
      </c>
      <c r="BB26" s="6">
        <v>10.3</v>
      </c>
      <c r="BC26" s="6">
        <v>7.6</v>
      </c>
      <c r="BD26" s="6">
        <v>13.4</v>
      </c>
      <c r="BE26" s="6">
        <v>7.8</v>
      </c>
      <c r="BF26" s="6">
        <v>5.7</v>
      </c>
      <c r="BG26" s="6">
        <v>10.5</v>
      </c>
      <c r="BH26" s="5">
        <v>1489</v>
      </c>
      <c r="BI26" s="6">
        <v>10.3</v>
      </c>
      <c r="BJ26" s="6">
        <v>7.5</v>
      </c>
      <c r="BK26" s="6">
        <v>13.7</v>
      </c>
      <c r="BL26" s="6">
        <v>7.7</v>
      </c>
      <c r="BM26" s="6">
        <v>5.5</v>
      </c>
      <c r="BN26" s="6">
        <v>10.5</v>
      </c>
      <c r="BO26" s="5">
        <v>1537</v>
      </c>
      <c r="BP26" s="6">
        <v>10.7</v>
      </c>
      <c r="BQ26" s="6">
        <v>7.3</v>
      </c>
      <c r="BR26" s="6">
        <v>14.3</v>
      </c>
      <c r="BS26" s="6">
        <v>7.9</v>
      </c>
      <c r="BT26" s="6">
        <v>5.3</v>
      </c>
      <c r="BU26" s="11">
        <v>11</v>
      </c>
    </row>
    <row r="27" spans="1:73" ht="14" x14ac:dyDescent="0.15">
      <c r="A27" s="10" t="s">
        <v>11</v>
      </c>
      <c r="B27" s="4" t="s">
        <v>56</v>
      </c>
      <c r="C27" s="3" t="s">
        <v>57</v>
      </c>
      <c r="D27" s="5">
        <v>5017</v>
      </c>
      <c r="E27" s="6">
        <v>7.7</v>
      </c>
      <c r="F27" s="6">
        <v>5.8</v>
      </c>
      <c r="G27" s="6">
        <v>10.4</v>
      </c>
      <c r="H27" s="6">
        <v>6.9</v>
      </c>
      <c r="I27" s="6">
        <v>5.0999999999999996</v>
      </c>
      <c r="J27" s="6">
        <v>9.3000000000000007</v>
      </c>
      <c r="K27" s="5">
        <v>5415</v>
      </c>
      <c r="L27" s="6">
        <v>8.3000000000000007</v>
      </c>
      <c r="M27" s="6">
        <v>6</v>
      </c>
      <c r="N27" s="6">
        <v>11.5</v>
      </c>
      <c r="O27" s="6">
        <v>7.5</v>
      </c>
      <c r="P27" s="6">
        <v>5.4</v>
      </c>
      <c r="Q27" s="6">
        <v>10.4</v>
      </c>
      <c r="R27" s="5">
        <v>4966</v>
      </c>
      <c r="S27" s="6">
        <v>7.6</v>
      </c>
      <c r="T27" s="6">
        <v>5.4</v>
      </c>
      <c r="U27" s="6">
        <v>10.4</v>
      </c>
      <c r="V27" s="6">
        <v>6.8</v>
      </c>
      <c r="W27" s="6">
        <v>4.8</v>
      </c>
      <c r="X27" s="6">
        <v>9.3000000000000007</v>
      </c>
      <c r="Y27" s="5">
        <v>4572</v>
      </c>
      <c r="Z27" s="6">
        <v>7.1</v>
      </c>
      <c r="AA27" s="6">
        <v>5</v>
      </c>
      <c r="AB27" s="6">
        <v>9.6</v>
      </c>
      <c r="AC27" s="6">
        <v>6.2</v>
      </c>
      <c r="AD27" s="6">
        <v>4.4000000000000004</v>
      </c>
      <c r="AE27" s="6">
        <v>8.5</v>
      </c>
      <c r="AF27" s="5">
        <v>4542</v>
      </c>
      <c r="AG27" s="6">
        <v>7</v>
      </c>
      <c r="AH27" s="6">
        <v>5.2</v>
      </c>
      <c r="AI27" s="6">
        <v>9.3000000000000007</v>
      </c>
      <c r="AJ27" s="6">
        <v>6.1</v>
      </c>
      <c r="AK27" s="6">
        <v>4.5</v>
      </c>
      <c r="AL27" s="6">
        <v>8.1999999999999993</v>
      </c>
      <c r="AM27" s="5">
        <v>4780</v>
      </c>
      <c r="AN27" s="6">
        <v>7.4</v>
      </c>
      <c r="AO27" s="6">
        <v>5.7</v>
      </c>
      <c r="AP27" s="6">
        <v>9.4</v>
      </c>
      <c r="AQ27" s="6">
        <v>6.3</v>
      </c>
      <c r="AR27" s="6">
        <v>4.9000000000000004</v>
      </c>
      <c r="AS27" s="6">
        <v>8</v>
      </c>
      <c r="AT27" s="5">
        <v>5074</v>
      </c>
      <c r="AU27" s="6">
        <v>7.7</v>
      </c>
      <c r="AV27" s="6">
        <v>5.9</v>
      </c>
      <c r="AW27" s="6">
        <v>9.6</v>
      </c>
      <c r="AX27" s="6">
        <v>6.6</v>
      </c>
      <c r="AY27" s="6">
        <v>5.0999999999999996</v>
      </c>
      <c r="AZ27" s="6">
        <v>8.3000000000000007</v>
      </c>
      <c r="BA27" s="5">
        <v>5291</v>
      </c>
      <c r="BB27" s="6">
        <v>8</v>
      </c>
      <c r="BC27" s="6">
        <v>6.1</v>
      </c>
      <c r="BD27" s="6">
        <v>10.199999999999999</v>
      </c>
      <c r="BE27" s="6">
        <v>6.8</v>
      </c>
      <c r="BF27" s="6">
        <v>5.2</v>
      </c>
      <c r="BG27" s="6">
        <v>8.8000000000000007</v>
      </c>
      <c r="BH27" s="5">
        <v>5636</v>
      </c>
      <c r="BI27" s="6">
        <v>8.5</v>
      </c>
      <c r="BJ27" s="6">
        <v>6.5</v>
      </c>
      <c r="BK27" s="6">
        <v>11</v>
      </c>
      <c r="BL27" s="6">
        <v>7.2</v>
      </c>
      <c r="BM27" s="6">
        <v>5.4</v>
      </c>
      <c r="BN27" s="6">
        <v>9.4</v>
      </c>
      <c r="BO27" s="5">
        <v>5583</v>
      </c>
      <c r="BP27" s="6">
        <v>8.4</v>
      </c>
      <c r="BQ27" s="6">
        <v>6.2</v>
      </c>
      <c r="BR27" s="6">
        <v>11</v>
      </c>
      <c r="BS27" s="6">
        <v>6.9</v>
      </c>
      <c r="BT27" s="6">
        <v>5</v>
      </c>
      <c r="BU27" s="11">
        <v>9.1999999999999993</v>
      </c>
    </row>
    <row r="28" spans="1:73" ht="14" x14ac:dyDescent="0.15">
      <c r="A28" s="10" t="s">
        <v>11</v>
      </c>
      <c r="B28" s="4" t="s">
        <v>58</v>
      </c>
      <c r="C28" s="3" t="s">
        <v>59</v>
      </c>
      <c r="D28" s="5">
        <v>8906</v>
      </c>
      <c r="E28" s="6">
        <v>5.9</v>
      </c>
      <c r="F28" s="6">
        <v>4.4000000000000004</v>
      </c>
      <c r="G28" s="6">
        <v>7.7</v>
      </c>
      <c r="H28" s="6">
        <v>6.3</v>
      </c>
      <c r="I28" s="6">
        <v>4.8</v>
      </c>
      <c r="J28" s="6">
        <v>8.3000000000000007</v>
      </c>
      <c r="K28" s="5">
        <v>10670</v>
      </c>
      <c r="L28" s="6">
        <v>6.9</v>
      </c>
      <c r="M28" s="6">
        <v>5</v>
      </c>
      <c r="N28" s="6">
        <v>9.6</v>
      </c>
      <c r="O28" s="6">
        <v>7.4</v>
      </c>
      <c r="P28" s="6">
        <v>5.4</v>
      </c>
      <c r="Q28" s="6">
        <v>10.199999999999999</v>
      </c>
      <c r="R28" s="5">
        <v>11920</v>
      </c>
      <c r="S28" s="6">
        <v>7.5</v>
      </c>
      <c r="T28" s="6">
        <v>5.3</v>
      </c>
      <c r="U28" s="6">
        <v>10.4</v>
      </c>
      <c r="V28" s="6">
        <v>8</v>
      </c>
      <c r="W28" s="6">
        <v>5.8</v>
      </c>
      <c r="X28" s="6">
        <v>11</v>
      </c>
      <c r="Y28" s="5">
        <v>10950</v>
      </c>
      <c r="Z28" s="6">
        <v>6.9</v>
      </c>
      <c r="AA28" s="6">
        <v>4.9000000000000004</v>
      </c>
      <c r="AB28" s="6">
        <v>9.3000000000000007</v>
      </c>
      <c r="AC28" s="6">
        <v>7.2</v>
      </c>
      <c r="AD28" s="6">
        <v>5.2</v>
      </c>
      <c r="AE28" s="6">
        <v>9.8000000000000007</v>
      </c>
      <c r="AF28" s="5">
        <v>12070</v>
      </c>
      <c r="AG28" s="6">
        <v>7.5</v>
      </c>
      <c r="AH28" s="6">
        <v>5.6</v>
      </c>
      <c r="AI28" s="6">
        <v>9.8000000000000007</v>
      </c>
      <c r="AJ28" s="6">
        <v>7.8</v>
      </c>
      <c r="AK28" s="6">
        <v>5.9</v>
      </c>
      <c r="AL28" s="6">
        <v>10.199999999999999</v>
      </c>
      <c r="AM28" s="5">
        <v>11751</v>
      </c>
      <c r="AN28" s="6">
        <v>7.4</v>
      </c>
      <c r="AO28" s="6">
        <v>5.9</v>
      </c>
      <c r="AP28" s="6">
        <v>9.3000000000000007</v>
      </c>
      <c r="AQ28" s="6">
        <v>7.6</v>
      </c>
      <c r="AR28" s="6">
        <v>6</v>
      </c>
      <c r="AS28" s="6">
        <v>9.4</v>
      </c>
      <c r="AT28" s="5">
        <v>13209</v>
      </c>
      <c r="AU28" s="6">
        <v>8</v>
      </c>
      <c r="AV28" s="6">
        <v>6.4</v>
      </c>
      <c r="AW28" s="6">
        <v>9.9</v>
      </c>
      <c r="AX28" s="6">
        <v>8.1999999999999993</v>
      </c>
      <c r="AY28" s="6">
        <v>6.6</v>
      </c>
      <c r="AZ28" s="6">
        <v>10.1</v>
      </c>
      <c r="BA28" s="5">
        <v>14085</v>
      </c>
      <c r="BB28" s="6">
        <v>8.3000000000000007</v>
      </c>
      <c r="BC28" s="6">
        <v>6.4</v>
      </c>
      <c r="BD28" s="6">
        <v>10.4</v>
      </c>
      <c r="BE28" s="6">
        <v>8.5</v>
      </c>
      <c r="BF28" s="6">
        <v>6.7</v>
      </c>
      <c r="BG28" s="6">
        <v>10.6</v>
      </c>
      <c r="BH28" s="5">
        <v>15394</v>
      </c>
      <c r="BI28" s="6">
        <v>8.9</v>
      </c>
      <c r="BJ28" s="6">
        <v>6.9</v>
      </c>
      <c r="BK28" s="6">
        <v>11.4</v>
      </c>
      <c r="BL28" s="6">
        <v>9.1</v>
      </c>
      <c r="BM28" s="6">
        <v>7.1</v>
      </c>
      <c r="BN28" s="6">
        <v>11.6</v>
      </c>
      <c r="BO28" s="5">
        <v>15959</v>
      </c>
      <c r="BP28" s="6">
        <v>9.1999999999999993</v>
      </c>
      <c r="BQ28" s="6">
        <v>7</v>
      </c>
      <c r="BR28" s="6">
        <v>12.1</v>
      </c>
      <c r="BS28" s="6">
        <v>9.3000000000000007</v>
      </c>
      <c r="BT28" s="6">
        <v>7.1</v>
      </c>
      <c r="BU28" s="11">
        <v>12.2</v>
      </c>
    </row>
    <row r="29" spans="1:73" ht="14" x14ac:dyDescent="0.15">
      <c r="A29" s="10" t="s">
        <v>11</v>
      </c>
      <c r="B29" s="4" t="s">
        <v>60</v>
      </c>
      <c r="C29" s="3" t="s">
        <v>61</v>
      </c>
      <c r="D29" s="5">
        <v>516</v>
      </c>
      <c r="E29" s="6">
        <v>7.2</v>
      </c>
      <c r="F29" s="6">
        <v>5.3</v>
      </c>
      <c r="G29" s="6">
        <v>9.4</v>
      </c>
      <c r="H29" s="6">
        <v>5.9</v>
      </c>
      <c r="I29" s="6">
        <v>4.3</v>
      </c>
      <c r="J29" s="6">
        <v>8.1</v>
      </c>
      <c r="K29" s="5">
        <v>550</v>
      </c>
      <c r="L29" s="6">
        <v>7.6</v>
      </c>
      <c r="M29" s="6">
        <v>5.4</v>
      </c>
      <c r="N29" s="6">
        <v>10.4</v>
      </c>
      <c r="O29" s="6">
        <v>6.3</v>
      </c>
      <c r="P29" s="6">
        <v>4.4000000000000004</v>
      </c>
      <c r="Q29" s="6">
        <v>8.8000000000000007</v>
      </c>
      <c r="R29" s="5">
        <v>588</v>
      </c>
      <c r="S29" s="6">
        <v>7.9</v>
      </c>
      <c r="T29" s="6">
        <v>5.5</v>
      </c>
      <c r="U29" s="6">
        <v>11</v>
      </c>
      <c r="V29" s="6">
        <v>6.6</v>
      </c>
      <c r="W29" s="6">
        <v>4.5</v>
      </c>
      <c r="X29" s="6">
        <v>9.4</v>
      </c>
      <c r="Y29" s="5">
        <v>590.6</v>
      </c>
      <c r="Z29" s="6">
        <v>8.3000000000000007</v>
      </c>
      <c r="AA29" s="6">
        <v>5.7</v>
      </c>
      <c r="AB29" s="6">
        <v>11.9</v>
      </c>
      <c r="AC29" s="6">
        <v>6.8</v>
      </c>
      <c r="AD29" s="6">
        <v>4.5999999999999996</v>
      </c>
      <c r="AE29" s="6">
        <v>10</v>
      </c>
      <c r="AF29" s="5">
        <v>588.6</v>
      </c>
      <c r="AG29" s="6">
        <v>8.1999999999999993</v>
      </c>
      <c r="AH29" s="6">
        <v>5.6</v>
      </c>
      <c r="AI29" s="6">
        <v>11.5</v>
      </c>
      <c r="AJ29" s="6">
        <v>6.7</v>
      </c>
      <c r="AK29" s="6">
        <v>4.5</v>
      </c>
      <c r="AL29" s="6">
        <v>9.6</v>
      </c>
      <c r="AM29" s="5">
        <v>612</v>
      </c>
      <c r="AN29" s="6">
        <v>8.6999999999999993</v>
      </c>
      <c r="AO29" s="6">
        <v>6.3</v>
      </c>
      <c r="AP29" s="6">
        <v>11.6</v>
      </c>
      <c r="AQ29" s="6">
        <v>6.7</v>
      </c>
      <c r="AR29" s="6">
        <v>4.8</v>
      </c>
      <c r="AS29" s="6">
        <v>9.1</v>
      </c>
      <c r="AT29" s="5">
        <v>650</v>
      </c>
      <c r="AU29" s="6">
        <v>8.8000000000000007</v>
      </c>
      <c r="AV29" s="6">
        <v>6.4</v>
      </c>
      <c r="AW29" s="6">
        <v>11.6</v>
      </c>
      <c r="AX29" s="6">
        <v>6.8</v>
      </c>
      <c r="AY29" s="6">
        <v>4.8</v>
      </c>
      <c r="AZ29" s="6">
        <v>9.1</v>
      </c>
      <c r="BA29" s="5">
        <v>666</v>
      </c>
      <c r="BB29" s="6">
        <v>9.1999999999999993</v>
      </c>
      <c r="BC29" s="6">
        <v>6.6</v>
      </c>
      <c r="BD29" s="6">
        <v>12.3</v>
      </c>
      <c r="BE29" s="6">
        <v>7.1</v>
      </c>
      <c r="BF29" s="6">
        <v>5</v>
      </c>
      <c r="BG29" s="6">
        <v>9.6999999999999993</v>
      </c>
      <c r="BH29" s="5">
        <v>699</v>
      </c>
      <c r="BI29" s="6">
        <v>9.8000000000000007</v>
      </c>
      <c r="BJ29" s="6">
        <v>7.1</v>
      </c>
      <c r="BK29" s="6">
        <v>13.2</v>
      </c>
      <c r="BL29" s="6">
        <v>7.5</v>
      </c>
      <c r="BM29" s="6">
        <v>5.3</v>
      </c>
      <c r="BN29" s="6">
        <v>10.3</v>
      </c>
      <c r="BO29" s="5">
        <v>733</v>
      </c>
      <c r="BP29" s="6">
        <v>10.4</v>
      </c>
      <c r="BQ29" s="6">
        <v>7.6</v>
      </c>
      <c r="BR29" s="6">
        <v>13.7</v>
      </c>
      <c r="BS29" s="6">
        <v>7.9</v>
      </c>
      <c r="BT29" s="6">
        <v>5.6</v>
      </c>
      <c r="BU29" s="11">
        <v>10.7</v>
      </c>
    </row>
    <row r="30" spans="1:73" ht="14" x14ac:dyDescent="0.15">
      <c r="A30" s="10" t="s">
        <v>11</v>
      </c>
      <c r="B30" s="4" t="s">
        <v>62</v>
      </c>
      <c r="C30" s="3" t="s">
        <v>63</v>
      </c>
      <c r="D30" s="5">
        <v>537</v>
      </c>
      <c r="E30" s="6">
        <v>5.6</v>
      </c>
      <c r="F30" s="6">
        <v>4</v>
      </c>
      <c r="G30" s="6">
        <v>7.6</v>
      </c>
      <c r="H30" s="6">
        <v>5.9</v>
      </c>
      <c r="I30" s="6">
        <v>4.3</v>
      </c>
      <c r="J30" s="6">
        <v>8.1</v>
      </c>
      <c r="K30" s="5">
        <v>560</v>
      </c>
      <c r="L30" s="6">
        <v>5.9</v>
      </c>
      <c r="M30" s="6">
        <v>4</v>
      </c>
      <c r="N30" s="6">
        <v>8.4</v>
      </c>
      <c r="O30" s="6">
        <v>6.2</v>
      </c>
      <c r="P30" s="6">
        <v>4.4000000000000004</v>
      </c>
      <c r="Q30" s="6">
        <v>8.5</v>
      </c>
      <c r="R30" s="5">
        <v>629</v>
      </c>
      <c r="S30" s="6">
        <v>6.4</v>
      </c>
      <c r="T30" s="6">
        <v>4.3</v>
      </c>
      <c r="U30" s="6">
        <v>9.1999999999999993</v>
      </c>
      <c r="V30" s="6">
        <v>6.5</v>
      </c>
      <c r="W30" s="6">
        <v>4.4000000000000004</v>
      </c>
      <c r="X30" s="6">
        <v>9.1999999999999993</v>
      </c>
      <c r="Y30" s="5">
        <v>666.2</v>
      </c>
      <c r="Z30" s="6">
        <v>6.7</v>
      </c>
      <c r="AA30" s="6">
        <v>4.5</v>
      </c>
      <c r="AB30" s="6">
        <v>9.6</v>
      </c>
      <c r="AC30" s="6">
        <v>6.5</v>
      </c>
      <c r="AD30" s="6">
        <v>4.4000000000000004</v>
      </c>
      <c r="AE30" s="6">
        <v>9.3000000000000007</v>
      </c>
      <c r="AF30" s="5">
        <v>691.8</v>
      </c>
      <c r="AG30" s="6">
        <v>7</v>
      </c>
      <c r="AH30" s="6">
        <v>4.7</v>
      </c>
      <c r="AI30" s="6">
        <v>9.8000000000000007</v>
      </c>
      <c r="AJ30" s="6">
        <v>6.5</v>
      </c>
      <c r="AK30" s="6">
        <v>4.5</v>
      </c>
      <c r="AL30" s="6">
        <v>9.1999999999999993</v>
      </c>
      <c r="AM30" s="5">
        <v>716</v>
      </c>
      <c r="AN30" s="6">
        <v>7</v>
      </c>
      <c r="AO30" s="6">
        <v>5.2</v>
      </c>
      <c r="AP30" s="6">
        <v>9.4</v>
      </c>
      <c r="AQ30" s="6">
        <v>6.5</v>
      </c>
      <c r="AR30" s="6">
        <v>4.8</v>
      </c>
      <c r="AS30" s="6">
        <v>8.6</v>
      </c>
      <c r="AT30" s="5">
        <v>717</v>
      </c>
      <c r="AU30" s="6">
        <v>6.6</v>
      </c>
      <c r="AV30" s="6">
        <v>4.7</v>
      </c>
      <c r="AW30" s="6">
        <v>8.9</v>
      </c>
      <c r="AX30" s="6">
        <v>6.6</v>
      </c>
      <c r="AY30" s="6">
        <v>4.8</v>
      </c>
      <c r="AZ30" s="6">
        <v>8.9</v>
      </c>
      <c r="BA30" s="5">
        <v>752</v>
      </c>
      <c r="BB30" s="6">
        <v>6.8</v>
      </c>
      <c r="BC30" s="6">
        <v>4.7</v>
      </c>
      <c r="BD30" s="6">
        <v>9.5</v>
      </c>
      <c r="BE30" s="6">
        <v>6.8</v>
      </c>
      <c r="BF30" s="6">
        <v>4.8</v>
      </c>
      <c r="BG30" s="6">
        <v>9.4</v>
      </c>
      <c r="BH30" s="5">
        <v>808</v>
      </c>
      <c r="BI30" s="6">
        <v>7.3</v>
      </c>
      <c r="BJ30" s="6">
        <v>5</v>
      </c>
      <c r="BK30" s="6">
        <v>10.1</v>
      </c>
      <c r="BL30" s="6">
        <v>7.2</v>
      </c>
      <c r="BM30" s="6">
        <v>5</v>
      </c>
      <c r="BN30" s="6">
        <v>9.8000000000000007</v>
      </c>
      <c r="BO30" s="5">
        <v>804</v>
      </c>
      <c r="BP30" s="6">
        <v>7.4</v>
      </c>
      <c r="BQ30" s="6">
        <v>5</v>
      </c>
      <c r="BR30" s="6">
        <v>10.1</v>
      </c>
      <c r="BS30" s="6">
        <v>7.1</v>
      </c>
      <c r="BT30" s="6">
        <v>4.8</v>
      </c>
      <c r="BU30" s="11">
        <v>9.6999999999999993</v>
      </c>
    </row>
    <row r="31" spans="1:73" ht="14" x14ac:dyDescent="0.15">
      <c r="A31" s="10" t="s">
        <v>11</v>
      </c>
      <c r="B31" s="4" t="s">
        <v>64</v>
      </c>
      <c r="C31" s="3" t="s">
        <v>65</v>
      </c>
      <c r="D31" s="5">
        <v>15920</v>
      </c>
      <c r="E31" s="6">
        <v>5.6</v>
      </c>
      <c r="F31" s="6">
        <v>4.3</v>
      </c>
      <c r="G31" s="6">
        <v>7.2</v>
      </c>
      <c r="H31" s="6">
        <v>6</v>
      </c>
      <c r="I31" s="6">
        <v>4.5999999999999996</v>
      </c>
      <c r="J31" s="6">
        <v>7.7</v>
      </c>
      <c r="K31" s="5">
        <v>17060</v>
      </c>
      <c r="L31" s="6">
        <v>6.1</v>
      </c>
      <c r="M31" s="6">
        <v>4.5</v>
      </c>
      <c r="N31" s="6">
        <v>7.9</v>
      </c>
      <c r="O31" s="6">
        <v>6.4</v>
      </c>
      <c r="P31" s="6">
        <v>4.8</v>
      </c>
      <c r="Q31" s="6">
        <v>8.3000000000000007</v>
      </c>
      <c r="R31" s="5">
        <v>18400</v>
      </c>
      <c r="S31" s="6">
        <v>6.5</v>
      </c>
      <c r="T31" s="6">
        <v>4.9000000000000004</v>
      </c>
      <c r="U31" s="6">
        <v>8.6</v>
      </c>
      <c r="V31" s="6">
        <v>6.9</v>
      </c>
      <c r="W31" s="6">
        <v>5.2</v>
      </c>
      <c r="X31" s="6">
        <v>9</v>
      </c>
      <c r="Y31" s="5">
        <v>21250</v>
      </c>
      <c r="Z31" s="6">
        <v>7.5</v>
      </c>
      <c r="AA31" s="6">
        <v>5.6</v>
      </c>
      <c r="AB31" s="6">
        <v>9.8000000000000007</v>
      </c>
      <c r="AC31" s="6">
        <v>7.8</v>
      </c>
      <c r="AD31" s="6">
        <v>5.9</v>
      </c>
      <c r="AE31" s="6">
        <v>10.1</v>
      </c>
      <c r="AF31" s="5">
        <v>22010</v>
      </c>
      <c r="AG31" s="6">
        <v>7.8</v>
      </c>
      <c r="AH31" s="6">
        <v>6.1</v>
      </c>
      <c r="AI31" s="6">
        <v>9.6999999999999993</v>
      </c>
      <c r="AJ31" s="6">
        <v>8</v>
      </c>
      <c r="AK31" s="6">
        <v>6.3</v>
      </c>
      <c r="AL31" s="6">
        <v>10</v>
      </c>
      <c r="AM31" s="5">
        <v>20387</v>
      </c>
      <c r="AN31" s="6">
        <v>7.2</v>
      </c>
      <c r="AO31" s="6">
        <v>5.8</v>
      </c>
      <c r="AP31" s="6">
        <v>8.6999999999999993</v>
      </c>
      <c r="AQ31" s="6">
        <v>7.3</v>
      </c>
      <c r="AR31" s="6">
        <v>6</v>
      </c>
      <c r="AS31" s="6">
        <v>8.8000000000000007</v>
      </c>
      <c r="AT31" s="5">
        <v>20222</v>
      </c>
      <c r="AU31" s="6">
        <v>6.9</v>
      </c>
      <c r="AV31" s="6">
        <v>5.6</v>
      </c>
      <c r="AW31" s="6">
        <v>8.4</v>
      </c>
      <c r="AX31" s="6">
        <v>7</v>
      </c>
      <c r="AY31" s="6">
        <v>5.7</v>
      </c>
      <c r="AZ31" s="6">
        <v>8.5</v>
      </c>
      <c r="BA31" s="5">
        <v>19792</v>
      </c>
      <c r="BB31" s="6">
        <v>6.7</v>
      </c>
      <c r="BC31" s="6">
        <v>5.4</v>
      </c>
      <c r="BD31" s="6">
        <v>8.3000000000000007</v>
      </c>
      <c r="BE31" s="6">
        <v>6.7</v>
      </c>
      <c r="BF31" s="6">
        <v>5.4</v>
      </c>
      <c r="BG31" s="6">
        <v>8.3000000000000007</v>
      </c>
      <c r="BH31" s="5">
        <v>21381</v>
      </c>
      <c r="BI31" s="6">
        <v>7.1</v>
      </c>
      <c r="BJ31" s="6">
        <v>5.7</v>
      </c>
      <c r="BK31" s="6">
        <v>8.8000000000000007</v>
      </c>
      <c r="BL31" s="6">
        <v>7.1</v>
      </c>
      <c r="BM31" s="6">
        <v>5.7</v>
      </c>
      <c r="BN31" s="6">
        <v>8.8000000000000007</v>
      </c>
      <c r="BO31" s="5">
        <v>22986</v>
      </c>
      <c r="BP31" s="6">
        <v>7.6</v>
      </c>
      <c r="BQ31" s="6">
        <v>6</v>
      </c>
      <c r="BR31" s="6">
        <v>9.6</v>
      </c>
      <c r="BS31" s="6">
        <v>7.5</v>
      </c>
      <c r="BT31" s="6">
        <v>5.9</v>
      </c>
      <c r="BU31" s="11">
        <v>9.5</v>
      </c>
    </row>
    <row r="32" spans="1:73" ht="14" x14ac:dyDescent="0.15">
      <c r="A32" s="10" t="s">
        <v>11</v>
      </c>
      <c r="B32" s="4" t="s">
        <v>66</v>
      </c>
      <c r="C32" s="3" t="s">
        <v>67</v>
      </c>
      <c r="D32" s="5">
        <v>6572</v>
      </c>
      <c r="E32" s="6">
        <v>6.7</v>
      </c>
      <c r="F32" s="6">
        <v>5.0999999999999996</v>
      </c>
      <c r="G32" s="6">
        <v>8.6999999999999993</v>
      </c>
      <c r="H32" s="6">
        <v>6.2</v>
      </c>
      <c r="I32" s="6">
        <v>4.7</v>
      </c>
      <c r="J32" s="6">
        <v>8.1</v>
      </c>
      <c r="K32" s="5">
        <v>6573</v>
      </c>
      <c r="L32" s="6">
        <v>6.7</v>
      </c>
      <c r="M32" s="6">
        <v>4.9000000000000004</v>
      </c>
      <c r="N32" s="6">
        <v>9</v>
      </c>
      <c r="O32" s="6">
        <v>6.1</v>
      </c>
      <c r="P32" s="6">
        <v>4.5</v>
      </c>
      <c r="Q32" s="6">
        <v>8.3000000000000007</v>
      </c>
      <c r="R32" s="5">
        <v>7141</v>
      </c>
      <c r="S32" s="6">
        <v>7.2</v>
      </c>
      <c r="T32" s="6">
        <v>5.2</v>
      </c>
      <c r="U32" s="6">
        <v>9.6999999999999993</v>
      </c>
      <c r="V32" s="6">
        <v>6.6</v>
      </c>
      <c r="W32" s="6">
        <v>4.7</v>
      </c>
      <c r="X32" s="6">
        <v>9</v>
      </c>
      <c r="Y32" s="5">
        <v>7092</v>
      </c>
      <c r="Z32" s="6">
        <v>7.2</v>
      </c>
      <c r="AA32" s="6">
        <v>5.0999999999999996</v>
      </c>
      <c r="AB32" s="6">
        <v>9.8000000000000007</v>
      </c>
      <c r="AC32" s="6">
        <v>6.6</v>
      </c>
      <c r="AD32" s="6">
        <v>4.7</v>
      </c>
      <c r="AE32" s="6">
        <v>9</v>
      </c>
      <c r="AF32" s="5">
        <v>7287</v>
      </c>
      <c r="AG32" s="6">
        <v>7.3</v>
      </c>
      <c r="AH32" s="6">
        <v>5.3</v>
      </c>
      <c r="AI32" s="6">
        <v>9.6999999999999993</v>
      </c>
      <c r="AJ32" s="6">
        <v>6.7</v>
      </c>
      <c r="AK32" s="6">
        <v>4.9000000000000004</v>
      </c>
      <c r="AL32" s="6">
        <v>8.8000000000000007</v>
      </c>
      <c r="AM32" s="5">
        <v>6988</v>
      </c>
      <c r="AN32" s="6">
        <v>7</v>
      </c>
      <c r="AO32" s="6">
        <v>5.5</v>
      </c>
      <c r="AP32" s="6">
        <v>8.8000000000000007</v>
      </c>
      <c r="AQ32" s="6">
        <v>6.2</v>
      </c>
      <c r="AR32" s="6">
        <v>4.9000000000000004</v>
      </c>
      <c r="AS32" s="6">
        <v>7.8</v>
      </c>
      <c r="AT32" s="5">
        <v>7297</v>
      </c>
      <c r="AU32" s="6">
        <v>7.2</v>
      </c>
      <c r="AV32" s="6">
        <v>5.5</v>
      </c>
      <c r="AW32" s="6">
        <v>9.1</v>
      </c>
      <c r="AX32" s="6">
        <v>6.3</v>
      </c>
      <c r="AY32" s="6">
        <v>4.9000000000000004</v>
      </c>
      <c r="AZ32" s="6">
        <v>8</v>
      </c>
      <c r="BA32" s="5">
        <v>7628</v>
      </c>
      <c r="BB32" s="6">
        <v>7.4</v>
      </c>
      <c r="BC32" s="6">
        <v>5.7</v>
      </c>
      <c r="BD32" s="6">
        <v>9.4</v>
      </c>
      <c r="BE32" s="6">
        <v>6.5</v>
      </c>
      <c r="BF32" s="6">
        <v>5</v>
      </c>
      <c r="BG32" s="6">
        <v>8.3000000000000007</v>
      </c>
      <c r="BH32" s="5">
        <v>8106</v>
      </c>
      <c r="BI32" s="6">
        <v>7.8</v>
      </c>
      <c r="BJ32" s="6">
        <v>6.1</v>
      </c>
      <c r="BK32" s="6">
        <v>9.9</v>
      </c>
      <c r="BL32" s="6">
        <v>6.8</v>
      </c>
      <c r="BM32" s="6">
        <v>5.3</v>
      </c>
      <c r="BN32" s="6">
        <v>8.6999999999999993</v>
      </c>
      <c r="BO32" s="5">
        <v>8863</v>
      </c>
      <c r="BP32" s="6">
        <v>8.4</v>
      </c>
      <c r="BQ32" s="6">
        <v>6.3</v>
      </c>
      <c r="BR32" s="6">
        <v>10.9</v>
      </c>
      <c r="BS32" s="6">
        <v>7.2</v>
      </c>
      <c r="BT32" s="6">
        <v>5.4</v>
      </c>
      <c r="BU32" s="11">
        <v>9.5</v>
      </c>
    </row>
    <row r="33" spans="1:73" ht="14" x14ac:dyDescent="0.15">
      <c r="A33" s="10" t="s">
        <v>11</v>
      </c>
      <c r="B33" s="4" t="s">
        <v>68</v>
      </c>
      <c r="C33" s="3" t="s">
        <v>69</v>
      </c>
      <c r="D33" s="5">
        <v>5011</v>
      </c>
      <c r="E33" s="6">
        <v>6.7</v>
      </c>
      <c r="F33" s="6">
        <v>5</v>
      </c>
      <c r="G33" s="6">
        <v>8.6999999999999993</v>
      </c>
      <c r="H33" s="6">
        <v>5.6</v>
      </c>
      <c r="I33" s="6">
        <v>4.2</v>
      </c>
      <c r="J33" s="6">
        <v>7.5</v>
      </c>
      <c r="K33" s="5">
        <v>5515</v>
      </c>
      <c r="L33" s="6">
        <v>7.2</v>
      </c>
      <c r="M33" s="6">
        <v>5.2</v>
      </c>
      <c r="N33" s="6">
        <v>9.6999999999999993</v>
      </c>
      <c r="O33" s="6">
        <v>6</v>
      </c>
      <c r="P33" s="6">
        <v>4.4000000000000004</v>
      </c>
      <c r="Q33" s="6">
        <v>8.1999999999999993</v>
      </c>
      <c r="R33" s="5">
        <v>5665</v>
      </c>
      <c r="S33" s="6">
        <v>7.3</v>
      </c>
      <c r="T33" s="6">
        <v>5.3</v>
      </c>
      <c r="U33" s="6">
        <v>9.8000000000000007</v>
      </c>
      <c r="V33" s="6">
        <v>6.1</v>
      </c>
      <c r="W33" s="6">
        <v>4.4000000000000004</v>
      </c>
      <c r="X33" s="6">
        <v>8.4</v>
      </c>
      <c r="Y33" s="5">
        <v>5478</v>
      </c>
      <c r="Z33" s="6">
        <v>7.1</v>
      </c>
      <c r="AA33" s="6">
        <v>5.0999999999999996</v>
      </c>
      <c r="AB33" s="6">
        <v>9.5</v>
      </c>
      <c r="AC33" s="6">
        <v>5.9</v>
      </c>
      <c r="AD33" s="6">
        <v>4.2</v>
      </c>
      <c r="AE33" s="6">
        <v>8</v>
      </c>
      <c r="AF33" s="5">
        <v>5318</v>
      </c>
      <c r="AG33" s="6">
        <v>6.9</v>
      </c>
      <c r="AH33" s="6">
        <v>5</v>
      </c>
      <c r="AI33" s="6">
        <v>9.1999999999999993</v>
      </c>
      <c r="AJ33" s="6">
        <v>5.7</v>
      </c>
      <c r="AK33" s="6">
        <v>4.0999999999999996</v>
      </c>
      <c r="AL33" s="6">
        <v>7.6</v>
      </c>
      <c r="AM33" s="5">
        <v>5391</v>
      </c>
      <c r="AN33" s="6">
        <v>7</v>
      </c>
      <c r="AO33" s="6">
        <v>5.4</v>
      </c>
      <c r="AP33" s="6">
        <v>8.8000000000000007</v>
      </c>
      <c r="AQ33" s="6">
        <v>5.5</v>
      </c>
      <c r="AR33" s="6">
        <v>4.2</v>
      </c>
      <c r="AS33" s="6">
        <v>6.9</v>
      </c>
      <c r="AT33" s="5">
        <v>5557</v>
      </c>
      <c r="AU33" s="6">
        <v>7.2</v>
      </c>
      <c r="AV33" s="6">
        <v>5.5</v>
      </c>
      <c r="AW33" s="6">
        <v>9.1999999999999993</v>
      </c>
      <c r="AX33" s="6">
        <v>5.5</v>
      </c>
      <c r="AY33" s="6">
        <v>4.2</v>
      </c>
      <c r="AZ33" s="6">
        <v>7.1</v>
      </c>
      <c r="BA33" s="5">
        <v>5348</v>
      </c>
      <c r="BB33" s="6">
        <v>6.8</v>
      </c>
      <c r="BC33" s="6">
        <v>5.2</v>
      </c>
      <c r="BD33" s="6">
        <v>8.8000000000000007</v>
      </c>
      <c r="BE33" s="6">
        <v>5.2</v>
      </c>
      <c r="BF33" s="6">
        <v>3.9</v>
      </c>
      <c r="BG33" s="6">
        <v>6.8</v>
      </c>
      <c r="BH33" s="5">
        <v>5661</v>
      </c>
      <c r="BI33" s="6">
        <v>7.2</v>
      </c>
      <c r="BJ33" s="6">
        <v>5.6</v>
      </c>
      <c r="BK33" s="6">
        <v>9.1999999999999993</v>
      </c>
      <c r="BL33" s="6">
        <v>5.5</v>
      </c>
      <c r="BM33" s="6">
        <v>4.2</v>
      </c>
      <c r="BN33" s="6">
        <v>7</v>
      </c>
      <c r="BO33" s="5">
        <v>6079</v>
      </c>
      <c r="BP33" s="6">
        <v>7.7</v>
      </c>
      <c r="BQ33" s="6">
        <v>5.8</v>
      </c>
      <c r="BR33" s="6">
        <v>9.9</v>
      </c>
      <c r="BS33" s="6">
        <v>5.8</v>
      </c>
      <c r="BT33" s="6">
        <v>4.3</v>
      </c>
      <c r="BU33" s="11">
        <v>7.5</v>
      </c>
    </row>
    <row r="34" spans="1:73" ht="14" x14ac:dyDescent="0.15">
      <c r="A34" s="10" t="s">
        <v>11</v>
      </c>
      <c r="B34" s="4" t="s">
        <v>70</v>
      </c>
      <c r="C34" s="3" t="s">
        <v>71</v>
      </c>
      <c r="D34" s="5">
        <v>113800</v>
      </c>
      <c r="E34" s="6">
        <v>5.4</v>
      </c>
      <c r="F34" s="6">
        <v>4.5</v>
      </c>
      <c r="G34" s="6">
        <v>6.4</v>
      </c>
      <c r="H34" s="6">
        <v>5.7</v>
      </c>
      <c r="I34" s="6">
        <v>4.7</v>
      </c>
      <c r="J34" s="6">
        <v>6.7</v>
      </c>
      <c r="K34" s="5">
        <v>121800</v>
      </c>
      <c r="L34" s="6">
        <v>5.8</v>
      </c>
      <c r="M34" s="6">
        <v>4.8</v>
      </c>
      <c r="N34" s="6">
        <v>6.9</v>
      </c>
      <c r="O34" s="6">
        <v>5.9</v>
      </c>
      <c r="P34" s="6">
        <v>4.9000000000000004</v>
      </c>
      <c r="Q34" s="6">
        <v>7</v>
      </c>
      <c r="R34" s="5">
        <v>122000</v>
      </c>
      <c r="S34" s="6">
        <v>5.7</v>
      </c>
      <c r="T34" s="6">
        <v>4.8</v>
      </c>
      <c r="U34" s="6">
        <v>6.8</v>
      </c>
      <c r="V34" s="6">
        <v>5.8</v>
      </c>
      <c r="W34" s="6">
        <v>4.9000000000000004</v>
      </c>
      <c r="X34" s="6">
        <v>6.8</v>
      </c>
      <c r="Y34" s="5">
        <v>135000</v>
      </c>
      <c r="Z34" s="6">
        <v>6.3</v>
      </c>
      <c r="AA34" s="6">
        <v>5.4</v>
      </c>
      <c r="AB34" s="6">
        <v>7.3</v>
      </c>
      <c r="AC34" s="6">
        <v>6.2</v>
      </c>
      <c r="AD34" s="6">
        <v>5.3</v>
      </c>
      <c r="AE34" s="6">
        <v>7.2</v>
      </c>
      <c r="AF34" s="5">
        <v>151400</v>
      </c>
      <c r="AG34" s="6">
        <v>7</v>
      </c>
      <c r="AH34" s="6">
        <v>6.2</v>
      </c>
      <c r="AI34" s="6">
        <v>7.9</v>
      </c>
      <c r="AJ34" s="6">
        <v>6.9</v>
      </c>
      <c r="AK34" s="6">
        <v>6.1</v>
      </c>
      <c r="AL34" s="6">
        <v>7.7</v>
      </c>
      <c r="AM34" s="5">
        <v>156949</v>
      </c>
      <c r="AN34" s="6">
        <v>7.2</v>
      </c>
      <c r="AO34" s="6">
        <v>6.5</v>
      </c>
      <c r="AP34" s="6">
        <v>7.8</v>
      </c>
      <c r="AQ34" s="6">
        <v>7.1</v>
      </c>
      <c r="AR34" s="6">
        <v>6.4</v>
      </c>
      <c r="AS34" s="6">
        <v>7.7</v>
      </c>
      <c r="AT34" s="5">
        <v>162757</v>
      </c>
      <c r="AU34" s="6">
        <v>7.4</v>
      </c>
      <c r="AV34" s="6">
        <v>6.8</v>
      </c>
      <c r="AW34" s="6">
        <v>8.1</v>
      </c>
      <c r="AX34" s="6">
        <v>7.3</v>
      </c>
      <c r="AY34" s="6">
        <v>6.6</v>
      </c>
      <c r="AZ34" s="6">
        <v>7.9</v>
      </c>
      <c r="BA34" s="5">
        <v>169935</v>
      </c>
      <c r="BB34" s="6">
        <v>7.6</v>
      </c>
      <c r="BC34" s="6">
        <v>6.9</v>
      </c>
      <c r="BD34" s="6">
        <v>8.3000000000000007</v>
      </c>
      <c r="BE34" s="6">
        <v>7.4</v>
      </c>
      <c r="BF34" s="6">
        <v>6.7</v>
      </c>
      <c r="BG34" s="6">
        <v>8.1</v>
      </c>
      <c r="BH34" s="5">
        <v>174950</v>
      </c>
      <c r="BI34" s="6">
        <v>7.7</v>
      </c>
      <c r="BJ34" s="6">
        <v>7</v>
      </c>
      <c r="BK34" s="6">
        <v>8.5</v>
      </c>
      <c r="BL34" s="6">
        <v>7.4</v>
      </c>
      <c r="BM34" s="6">
        <v>6.7</v>
      </c>
      <c r="BN34" s="6">
        <v>8.1999999999999993</v>
      </c>
      <c r="BO34" s="5">
        <v>185234</v>
      </c>
      <c r="BP34" s="6">
        <v>8</v>
      </c>
      <c r="BQ34" s="6">
        <v>7.1</v>
      </c>
      <c r="BR34" s="6">
        <v>8.9</v>
      </c>
      <c r="BS34" s="6">
        <v>7.6</v>
      </c>
      <c r="BT34" s="6">
        <v>6.7</v>
      </c>
      <c r="BU34" s="11">
        <v>8.5</v>
      </c>
    </row>
    <row r="35" spans="1:73" ht="14" x14ac:dyDescent="0.15">
      <c r="A35" s="10" t="s">
        <v>11</v>
      </c>
      <c r="B35" s="4" t="s">
        <v>72</v>
      </c>
      <c r="C35" s="3" t="s">
        <v>73</v>
      </c>
      <c r="D35" s="5">
        <v>13340</v>
      </c>
      <c r="E35" s="6">
        <v>5.9</v>
      </c>
      <c r="F35" s="6">
        <v>4.5</v>
      </c>
      <c r="G35" s="6">
        <v>7.5</v>
      </c>
      <c r="H35" s="6">
        <v>5.6</v>
      </c>
      <c r="I35" s="6">
        <v>4.3</v>
      </c>
      <c r="J35" s="6">
        <v>7.2</v>
      </c>
      <c r="K35" s="5">
        <v>14810</v>
      </c>
      <c r="L35" s="6">
        <v>6.3</v>
      </c>
      <c r="M35" s="6">
        <v>4.7</v>
      </c>
      <c r="N35" s="6">
        <v>8.1999999999999993</v>
      </c>
      <c r="O35" s="6">
        <v>5.9</v>
      </c>
      <c r="P35" s="6">
        <v>4.4000000000000004</v>
      </c>
      <c r="Q35" s="6">
        <v>7.7</v>
      </c>
      <c r="R35" s="5">
        <v>16760</v>
      </c>
      <c r="S35" s="6">
        <v>6.8</v>
      </c>
      <c r="T35" s="6">
        <v>5.0999999999999996</v>
      </c>
      <c r="U35" s="6">
        <v>8.9</v>
      </c>
      <c r="V35" s="6">
        <v>6.4</v>
      </c>
      <c r="W35" s="6">
        <v>4.8</v>
      </c>
      <c r="X35" s="6">
        <v>8.5</v>
      </c>
      <c r="Y35" s="5">
        <v>16970</v>
      </c>
      <c r="Z35" s="6">
        <v>6.7</v>
      </c>
      <c r="AA35" s="6">
        <v>5.0999999999999996</v>
      </c>
      <c r="AB35" s="6">
        <v>8.6999999999999993</v>
      </c>
      <c r="AC35" s="6">
        <v>6.3</v>
      </c>
      <c r="AD35" s="6">
        <v>4.7</v>
      </c>
      <c r="AE35" s="6">
        <v>8.1999999999999993</v>
      </c>
      <c r="AF35" s="5">
        <v>18520</v>
      </c>
      <c r="AG35" s="6">
        <v>7.1</v>
      </c>
      <c r="AH35" s="6">
        <v>5.6</v>
      </c>
      <c r="AI35" s="6">
        <v>8.9</v>
      </c>
      <c r="AJ35" s="6">
        <v>6.6</v>
      </c>
      <c r="AK35" s="6">
        <v>5.2</v>
      </c>
      <c r="AL35" s="6">
        <v>8.3000000000000007</v>
      </c>
      <c r="AM35" s="5">
        <v>19272</v>
      </c>
      <c r="AN35" s="6">
        <v>7.5</v>
      </c>
      <c r="AO35" s="6">
        <v>6.2</v>
      </c>
      <c r="AP35" s="6">
        <v>9</v>
      </c>
      <c r="AQ35" s="6">
        <v>6.5</v>
      </c>
      <c r="AR35" s="6">
        <v>5.4</v>
      </c>
      <c r="AS35" s="6">
        <v>7.9</v>
      </c>
      <c r="AT35" s="5">
        <v>18411</v>
      </c>
      <c r="AU35" s="6">
        <v>7.2</v>
      </c>
      <c r="AV35" s="6">
        <v>5.9</v>
      </c>
      <c r="AW35" s="6">
        <v>8.5</v>
      </c>
      <c r="AX35" s="6">
        <v>6.2</v>
      </c>
      <c r="AY35" s="6">
        <v>5.0999999999999996</v>
      </c>
      <c r="AZ35" s="6">
        <v>7.4</v>
      </c>
      <c r="BA35" s="5">
        <v>19512</v>
      </c>
      <c r="BB35" s="6">
        <v>7.4</v>
      </c>
      <c r="BC35" s="6">
        <v>6.1</v>
      </c>
      <c r="BD35" s="6">
        <v>9</v>
      </c>
      <c r="BE35" s="6">
        <v>6.4</v>
      </c>
      <c r="BF35" s="6">
        <v>5.2</v>
      </c>
      <c r="BG35" s="6">
        <v>7.8</v>
      </c>
      <c r="BH35" s="5">
        <v>21280</v>
      </c>
      <c r="BI35" s="6">
        <v>8</v>
      </c>
      <c r="BJ35" s="6">
        <v>6.5</v>
      </c>
      <c r="BK35" s="6">
        <v>9.6999999999999993</v>
      </c>
      <c r="BL35" s="6">
        <v>6.8</v>
      </c>
      <c r="BM35" s="6">
        <v>5.5</v>
      </c>
      <c r="BN35" s="6">
        <v>8.3000000000000007</v>
      </c>
      <c r="BO35" s="5">
        <v>24503</v>
      </c>
      <c r="BP35" s="6">
        <v>9</v>
      </c>
      <c r="BQ35" s="6">
        <v>7.3</v>
      </c>
      <c r="BR35" s="6">
        <v>11</v>
      </c>
      <c r="BS35" s="6">
        <v>7.6</v>
      </c>
      <c r="BT35" s="6">
        <v>6.1</v>
      </c>
      <c r="BU35" s="11">
        <v>9.4</v>
      </c>
    </row>
    <row r="36" spans="1:73" ht="14" x14ac:dyDescent="0.15">
      <c r="A36" s="10" t="s">
        <v>11</v>
      </c>
      <c r="B36" s="4" t="s">
        <v>74</v>
      </c>
      <c r="C36" s="3" t="s">
        <v>75</v>
      </c>
      <c r="D36" s="5">
        <v>1209</v>
      </c>
      <c r="E36" s="6">
        <v>7.3</v>
      </c>
      <c r="F36" s="6">
        <v>5.4</v>
      </c>
      <c r="G36" s="6">
        <v>9.6999999999999993</v>
      </c>
      <c r="H36" s="6">
        <v>5.9</v>
      </c>
      <c r="I36" s="6">
        <v>4.3</v>
      </c>
      <c r="J36" s="6">
        <v>7.9</v>
      </c>
      <c r="K36" s="5">
        <v>1275</v>
      </c>
      <c r="L36" s="6">
        <v>7.6</v>
      </c>
      <c r="M36" s="6">
        <v>5.5</v>
      </c>
      <c r="N36" s="6">
        <v>10.199999999999999</v>
      </c>
      <c r="O36" s="6">
        <v>6.2</v>
      </c>
      <c r="P36" s="6">
        <v>4.4000000000000004</v>
      </c>
      <c r="Q36" s="6">
        <v>8.5</v>
      </c>
      <c r="R36" s="5">
        <v>1335</v>
      </c>
      <c r="S36" s="6">
        <v>7.9</v>
      </c>
      <c r="T36" s="6">
        <v>5.7</v>
      </c>
      <c r="U36" s="6">
        <v>10.9</v>
      </c>
      <c r="V36" s="6">
        <v>6.5</v>
      </c>
      <c r="W36" s="6">
        <v>4.5</v>
      </c>
      <c r="X36" s="6">
        <v>9.1</v>
      </c>
      <c r="Y36" s="5">
        <v>1266</v>
      </c>
      <c r="Z36" s="6">
        <v>7.7</v>
      </c>
      <c r="AA36" s="6">
        <v>5.3</v>
      </c>
      <c r="AB36" s="6">
        <v>10.9</v>
      </c>
      <c r="AC36" s="6">
        <v>6.2</v>
      </c>
      <c r="AD36" s="6">
        <v>4.2</v>
      </c>
      <c r="AE36" s="6">
        <v>8.9</v>
      </c>
      <c r="AF36" s="5">
        <v>1297</v>
      </c>
      <c r="AG36" s="6">
        <v>8</v>
      </c>
      <c r="AH36" s="6">
        <v>5.6</v>
      </c>
      <c r="AI36" s="6">
        <v>11.2</v>
      </c>
      <c r="AJ36" s="6">
        <v>6.4</v>
      </c>
      <c r="AK36" s="6">
        <v>4.4000000000000004</v>
      </c>
      <c r="AL36" s="6">
        <v>9</v>
      </c>
      <c r="AM36" s="5">
        <v>1420</v>
      </c>
      <c r="AN36" s="6">
        <v>8.9</v>
      </c>
      <c r="AO36" s="6">
        <v>6.6</v>
      </c>
      <c r="AP36" s="6">
        <v>11.5</v>
      </c>
      <c r="AQ36" s="6">
        <v>6.6</v>
      </c>
      <c r="AR36" s="6">
        <v>4.8</v>
      </c>
      <c r="AS36" s="6">
        <v>8.6</v>
      </c>
      <c r="AT36" s="5">
        <v>1465</v>
      </c>
      <c r="AU36" s="6">
        <v>9.3000000000000007</v>
      </c>
      <c r="AV36" s="6">
        <v>6.8</v>
      </c>
      <c r="AW36" s="6">
        <v>12.3</v>
      </c>
      <c r="AX36" s="6">
        <v>6.9</v>
      </c>
      <c r="AY36" s="6">
        <v>5</v>
      </c>
      <c r="AZ36" s="6">
        <v>9.1</v>
      </c>
      <c r="BA36" s="5">
        <v>1507</v>
      </c>
      <c r="BB36" s="6">
        <v>9.6</v>
      </c>
      <c r="BC36" s="6">
        <v>7.1</v>
      </c>
      <c r="BD36" s="6">
        <v>12.6</v>
      </c>
      <c r="BE36" s="6">
        <v>7.2</v>
      </c>
      <c r="BF36" s="6">
        <v>5.2</v>
      </c>
      <c r="BG36" s="6">
        <v>9.6</v>
      </c>
      <c r="BH36" s="5">
        <v>1440</v>
      </c>
      <c r="BI36" s="6">
        <v>9.3000000000000007</v>
      </c>
      <c r="BJ36" s="6">
        <v>6.9</v>
      </c>
      <c r="BK36" s="6">
        <v>12.2</v>
      </c>
      <c r="BL36" s="6">
        <v>6.8</v>
      </c>
      <c r="BM36" s="6">
        <v>4.9000000000000004</v>
      </c>
      <c r="BN36" s="6">
        <v>9.1</v>
      </c>
      <c r="BO36" s="5">
        <v>1489</v>
      </c>
      <c r="BP36" s="6">
        <v>9.8000000000000007</v>
      </c>
      <c r="BQ36" s="6">
        <v>7.1</v>
      </c>
      <c r="BR36" s="6">
        <v>13.6</v>
      </c>
      <c r="BS36" s="6">
        <v>7.1</v>
      </c>
      <c r="BT36" s="6">
        <v>5</v>
      </c>
      <c r="BU36" s="11">
        <v>10.1</v>
      </c>
    </row>
    <row r="37" spans="1:73" ht="14" x14ac:dyDescent="0.15">
      <c r="A37" s="10" t="s">
        <v>11</v>
      </c>
      <c r="B37" s="4" t="s">
        <v>76</v>
      </c>
      <c r="C37" s="3" t="s">
        <v>77</v>
      </c>
      <c r="D37" s="5">
        <v>83280</v>
      </c>
      <c r="E37" s="6">
        <v>6.5</v>
      </c>
      <c r="F37" s="6">
        <v>5.3</v>
      </c>
      <c r="G37" s="6">
        <v>7.9</v>
      </c>
      <c r="H37" s="6">
        <v>6.7</v>
      </c>
      <c r="I37" s="6">
        <v>5.5</v>
      </c>
      <c r="J37" s="6">
        <v>8.1</v>
      </c>
      <c r="K37" s="5">
        <v>92670</v>
      </c>
      <c r="L37" s="6">
        <v>6.9</v>
      </c>
      <c r="M37" s="6">
        <v>5.7</v>
      </c>
      <c r="N37" s="6">
        <v>8.3000000000000007</v>
      </c>
      <c r="O37" s="6">
        <v>7.2</v>
      </c>
      <c r="P37" s="6">
        <v>5.9</v>
      </c>
      <c r="Q37" s="6">
        <v>8.6</v>
      </c>
      <c r="R37" s="5">
        <v>99930</v>
      </c>
      <c r="S37" s="6">
        <v>7.1</v>
      </c>
      <c r="T37" s="6">
        <v>5.9</v>
      </c>
      <c r="U37" s="6">
        <v>8.6</v>
      </c>
      <c r="V37" s="6">
        <v>7.5</v>
      </c>
      <c r="W37" s="6">
        <v>6.2</v>
      </c>
      <c r="X37" s="6">
        <v>9</v>
      </c>
      <c r="Y37" s="5">
        <v>109800</v>
      </c>
      <c r="Z37" s="6">
        <v>7.7</v>
      </c>
      <c r="AA37" s="6">
        <v>6.5</v>
      </c>
      <c r="AB37" s="6">
        <v>9</v>
      </c>
      <c r="AC37" s="6">
        <v>8</v>
      </c>
      <c r="AD37" s="6">
        <v>6.8</v>
      </c>
      <c r="AE37" s="6">
        <v>9.4</v>
      </c>
      <c r="AF37" s="5">
        <v>117200</v>
      </c>
      <c r="AG37" s="6">
        <v>8.1</v>
      </c>
      <c r="AH37" s="6">
        <v>7.1</v>
      </c>
      <c r="AI37" s="6">
        <v>9.1</v>
      </c>
      <c r="AJ37" s="6">
        <v>8.3000000000000007</v>
      </c>
      <c r="AK37" s="6">
        <v>7.3</v>
      </c>
      <c r="AL37" s="6">
        <v>9.4</v>
      </c>
      <c r="AM37" s="5">
        <v>132326</v>
      </c>
      <c r="AN37" s="6">
        <v>9.1999999999999993</v>
      </c>
      <c r="AO37" s="6">
        <v>8.1999999999999993</v>
      </c>
      <c r="AP37" s="6">
        <v>10.199999999999999</v>
      </c>
      <c r="AQ37" s="6">
        <v>8.9</v>
      </c>
      <c r="AR37" s="6">
        <v>8</v>
      </c>
      <c r="AS37" s="6">
        <v>9.9</v>
      </c>
      <c r="AT37" s="5">
        <v>143009</v>
      </c>
      <c r="AU37" s="6">
        <v>9.5</v>
      </c>
      <c r="AV37" s="6">
        <v>8.6</v>
      </c>
      <c r="AW37" s="6">
        <v>10.5</v>
      </c>
      <c r="AX37" s="6">
        <v>9.1</v>
      </c>
      <c r="AY37" s="6">
        <v>8.1999999999999993</v>
      </c>
      <c r="AZ37" s="6">
        <v>10.1</v>
      </c>
      <c r="BA37" s="5">
        <v>147511</v>
      </c>
      <c r="BB37" s="6">
        <v>9.6</v>
      </c>
      <c r="BC37" s="6">
        <v>8.5</v>
      </c>
      <c r="BD37" s="6">
        <v>10.6</v>
      </c>
      <c r="BE37" s="6">
        <v>9.1999999999999993</v>
      </c>
      <c r="BF37" s="6">
        <v>8.1999999999999993</v>
      </c>
      <c r="BG37" s="6">
        <v>10.199999999999999</v>
      </c>
      <c r="BH37" s="5">
        <v>146853</v>
      </c>
      <c r="BI37" s="6">
        <v>9.3000000000000007</v>
      </c>
      <c r="BJ37" s="6">
        <v>8.3000000000000007</v>
      </c>
      <c r="BK37" s="6">
        <v>10.3</v>
      </c>
      <c r="BL37" s="6">
        <v>8.9</v>
      </c>
      <c r="BM37" s="6">
        <v>7.9</v>
      </c>
      <c r="BN37" s="6">
        <v>9.9</v>
      </c>
      <c r="BO37" s="5">
        <v>145926</v>
      </c>
      <c r="BP37" s="6">
        <v>9</v>
      </c>
      <c r="BQ37" s="6">
        <v>8</v>
      </c>
      <c r="BR37" s="6">
        <v>10.199999999999999</v>
      </c>
      <c r="BS37" s="6">
        <v>8.6</v>
      </c>
      <c r="BT37" s="6">
        <v>7.6</v>
      </c>
      <c r="BU37" s="11">
        <v>9.6999999999999993</v>
      </c>
    </row>
    <row r="38" spans="1:73" ht="14" x14ac:dyDescent="0.15">
      <c r="A38" s="10" t="s">
        <v>11</v>
      </c>
      <c r="B38" s="4" t="s">
        <v>78</v>
      </c>
      <c r="C38" s="3" t="s">
        <v>79</v>
      </c>
      <c r="D38" s="5">
        <v>58170</v>
      </c>
      <c r="E38" s="6">
        <v>6.1</v>
      </c>
      <c r="F38" s="6">
        <v>4.9000000000000004</v>
      </c>
      <c r="G38" s="6">
        <v>7.5</v>
      </c>
      <c r="H38" s="6">
        <v>6.4</v>
      </c>
      <c r="I38" s="6">
        <v>5.0999999999999996</v>
      </c>
      <c r="J38" s="6">
        <v>7.8</v>
      </c>
      <c r="K38" s="5">
        <v>69460</v>
      </c>
      <c r="L38" s="6">
        <v>7.3</v>
      </c>
      <c r="M38" s="6">
        <v>5.9</v>
      </c>
      <c r="N38" s="6">
        <v>8.8000000000000007</v>
      </c>
      <c r="O38" s="6">
        <v>7.4</v>
      </c>
      <c r="P38" s="6">
        <v>6</v>
      </c>
      <c r="Q38" s="6">
        <v>8.9</v>
      </c>
      <c r="R38" s="5">
        <v>76160</v>
      </c>
      <c r="S38" s="6">
        <v>7.8</v>
      </c>
      <c r="T38" s="6">
        <v>6.4</v>
      </c>
      <c r="U38" s="6">
        <v>9.3000000000000007</v>
      </c>
      <c r="V38" s="6">
        <v>7.9</v>
      </c>
      <c r="W38" s="6">
        <v>6.5</v>
      </c>
      <c r="X38" s="6">
        <v>9.5</v>
      </c>
      <c r="Y38" s="5">
        <v>77410</v>
      </c>
      <c r="Z38" s="6">
        <v>7.8</v>
      </c>
      <c r="AA38" s="6">
        <v>6.6</v>
      </c>
      <c r="AB38" s="6">
        <v>9.3000000000000007</v>
      </c>
      <c r="AC38" s="6">
        <v>7.9</v>
      </c>
      <c r="AD38" s="6">
        <v>6.6</v>
      </c>
      <c r="AE38" s="6">
        <v>9.3000000000000007</v>
      </c>
      <c r="AF38" s="5">
        <v>83340</v>
      </c>
      <c r="AG38" s="6">
        <v>8.4</v>
      </c>
      <c r="AH38" s="6">
        <v>7.3</v>
      </c>
      <c r="AI38" s="6">
        <v>9.6</v>
      </c>
      <c r="AJ38" s="6">
        <v>8.4</v>
      </c>
      <c r="AK38" s="6">
        <v>7.3</v>
      </c>
      <c r="AL38" s="6">
        <v>9.6</v>
      </c>
      <c r="AM38" s="5">
        <v>83996</v>
      </c>
      <c r="AN38" s="6">
        <v>8.4</v>
      </c>
      <c r="AO38" s="6">
        <v>7.5</v>
      </c>
      <c r="AP38" s="6">
        <v>9.4</v>
      </c>
      <c r="AQ38" s="6">
        <v>8.3000000000000007</v>
      </c>
      <c r="AR38" s="6">
        <v>7.4</v>
      </c>
      <c r="AS38" s="6">
        <v>9.1999999999999993</v>
      </c>
      <c r="AT38" s="5">
        <v>93562</v>
      </c>
      <c r="AU38" s="6">
        <v>9.1999999999999993</v>
      </c>
      <c r="AV38" s="6">
        <v>8.1999999999999993</v>
      </c>
      <c r="AW38" s="6">
        <v>10.199999999999999</v>
      </c>
      <c r="AX38" s="6">
        <v>9</v>
      </c>
      <c r="AY38" s="6">
        <v>8.1</v>
      </c>
      <c r="AZ38" s="6">
        <v>10</v>
      </c>
      <c r="BA38" s="5">
        <v>90838</v>
      </c>
      <c r="BB38" s="6">
        <v>8.8000000000000007</v>
      </c>
      <c r="BC38" s="6">
        <v>7.8</v>
      </c>
      <c r="BD38" s="6">
        <v>9.9</v>
      </c>
      <c r="BE38" s="6">
        <v>8.6</v>
      </c>
      <c r="BF38" s="6">
        <v>7.6</v>
      </c>
      <c r="BG38" s="6">
        <v>9.6</v>
      </c>
      <c r="BH38" s="5">
        <v>87701</v>
      </c>
      <c r="BI38" s="6">
        <v>8.3000000000000007</v>
      </c>
      <c r="BJ38" s="6">
        <v>7.4</v>
      </c>
      <c r="BK38" s="6">
        <v>9.4</v>
      </c>
      <c r="BL38" s="6">
        <v>8.1</v>
      </c>
      <c r="BM38" s="6">
        <v>7.2</v>
      </c>
      <c r="BN38" s="6">
        <v>9.1</v>
      </c>
      <c r="BO38" s="5">
        <v>90025</v>
      </c>
      <c r="BP38" s="6">
        <v>8.4</v>
      </c>
      <c r="BQ38" s="6">
        <v>7.3</v>
      </c>
      <c r="BR38" s="6">
        <v>9.6</v>
      </c>
      <c r="BS38" s="6">
        <v>8.1</v>
      </c>
      <c r="BT38" s="6">
        <v>7</v>
      </c>
      <c r="BU38" s="11">
        <v>9.1999999999999993</v>
      </c>
    </row>
    <row r="39" spans="1:73" ht="14" x14ac:dyDescent="0.15">
      <c r="A39" s="10" t="s">
        <v>11</v>
      </c>
      <c r="B39" s="4" t="s">
        <v>80</v>
      </c>
      <c r="C39" s="3" t="s">
        <v>81</v>
      </c>
      <c r="D39" s="5">
        <v>2023</v>
      </c>
      <c r="E39" s="6">
        <v>5.4</v>
      </c>
      <c r="F39" s="6">
        <v>3.9</v>
      </c>
      <c r="G39" s="6">
        <v>7.3</v>
      </c>
      <c r="H39" s="6">
        <v>5.9</v>
      </c>
      <c r="I39" s="6">
        <v>4.4000000000000004</v>
      </c>
      <c r="J39" s="6">
        <v>7.9</v>
      </c>
      <c r="K39" s="5">
        <v>2186</v>
      </c>
      <c r="L39" s="6">
        <v>5.9</v>
      </c>
      <c r="M39" s="6">
        <v>4.0999999999999996</v>
      </c>
      <c r="N39" s="6">
        <v>8.3000000000000007</v>
      </c>
      <c r="O39" s="6">
        <v>6.2</v>
      </c>
      <c r="P39" s="6">
        <v>4.4000000000000004</v>
      </c>
      <c r="Q39" s="6">
        <v>8.6999999999999993</v>
      </c>
      <c r="R39" s="5">
        <v>2370</v>
      </c>
      <c r="S39" s="6">
        <v>6.3</v>
      </c>
      <c r="T39" s="6">
        <v>4.3</v>
      </c>
      <c r="U39" s="6">
        <v>9.1</v>
      </c>
      <c r="V39" s="6">
        <v>6.6</v>
      </c>
      <c r="W39" s="6">
        <v>4.5999999999999996</v>
      </c>
      <c r="X39" s="6">
        <v>9.4</v>
      </c>
      <c r="Y39" s="5">
        <v>2450</v>
      </c>
      <c r="Z39" s="6">
        <v>6.6</v>
      </c>
      <c r="AA39" s="6">
        <v>4.5</v>
      </c>
      <c r="AB39" s="6">
        <v>9.5</v>
      </c>
      <c r="AC39" s="6">
        <v>6.8</v>
      </c>
      <c r="AD39" s="6">
        <v>4.7</v>
      </c>
      <c r="AE39" s="6">
        <v>9.6999999999999993</v>
      </c>
      <c r="AF39" s="5">
        <v>2660</v>
      </c>
      <c r="AG39" s="6">
        <v>7.2</v>
      </c>
      <c r="AH39" s="6">
        <v>4.9000000000000004</v>
      </c>
      <c r="AI39" s="6">
        <v>10.199999999999999</v>
      </c>
      <c r="AJ39" s="6">
        <v>7.2</v>
      </c>
      <c r="AK39" s="6">
        <v>4.9000000000000004</v>
      </c>
      <c r="AL39" s="6">
        <v>10.1</v>
      </c>
      <c r="AM39" s="5">
        <v>2615</v>
      </c>
      <c r="AN39" s="6">
        <v>7</v>
      </c>
      <c r="AO39" s="6">
        <v>5.2</v>
      </c>
      <c r="AP39" s="6">
        <v>9.1</v>
      </c>
      <c r="AQ39" s="6">
        <v>7</v>
      </c>
      <c r="AR39" s="6">
        <v>5.2</v>
      </c>
      <c r="AS39" s="6">
        <v>9.1</v>
      </c>
      <c r="AT39" s="5">
        <v>2808</v>
      </c>
      <c r="AU39" s="6">
        <v>7.4</v>
      </c>
      <c r="AV39" s="6">
        <v>5.5</v>
      </c>
      <c r="AW39" s="6">
        <v>9.6999999999999993</v>
      </c>
      <c r="AX39" s="6">
        <v>7.3</v>
      </c>
      <c r="AY39" s="6">
        <v>5.4</v>
      </c>
      <c r="AZ39" s="6">
        <v>9.4</v>
      </c>
      <c r="BA39" s="5">
        <v>2795</v>
      </c>
      <c r="BB39" s="6">
        <v>7.2</v>
      </c>
      <c r="BC39" s="6">
        <v>5.4</v>
      </c>
      <c r="BD39" s="6">
        <v>9.6</v>
      </c>
      <c r="BE39" s="6">
        <v>7.1</v>
      </c>
      <c r="BF39" s="6">
        <v>5.2</v>
      </c>
      <c r="BG39" s="6">
        <v>9.3000000000000007</v>
      </c>
      <c r="BH39" s="5">
        <v>2849</v>
      </c>
      <c r="BI39" s="6">
        <v>7.2</v>
      </c>
      <c r="BJ39" s="6">
        <v>5.3</v>
      </c>
      <c r="BK39" s="6">
        <v>9.8000000000000007</v>
      </c>
      <c r="BL39" s="6">
        <v>7</v>
      </c>
      <c r="BM39" s="6">
        <v>5.0999999999999996</v>
      </c>
      <c r="BN39" s="6">
        <v>9.5</v>
      </c>
      <c r="BO39" s="5">
        <v>3070</v>
      </c>
      <c r="BP39" s="6">
        <v>7.6</v>
      </c>
      <c r="BQ39" s="6">
        <v>5.4</v>
      </c>
      <c r="BR39" s="6">
        <v>10.4</v>
      </c>
      <c r="BS39" s="6">
        <v>7.3</v>
      </c>
      <c r="BT39" s="6">
        <v>5.2</v>
      </c>
      <c r="BU39" s="11">
        <v>9.9</v>
      </c>
    </row>
    <row r="40" spans="1:73" ht="14" x14ac:dyDescent="0.15">
      <c r="A40" s="10" t="s">
        <v>11</v>
      </c>
      <c r="B40" s="4" t="s">
        <v>82</v>
      </c>
      <c r="C40" s="3" t="s">
        <v>83</v>
      </c>
      <c r="D40" s="5">
        <v>89970</v>
      </c>
      <c r="E40" s="6">
        <v>7.1</v>
      </c>
      <c r="F40" s="6">
        <v>5.8</v>
      </c>
      <c r="G40" s="6">
        <v>8.6999999999999993</v>
      </c>
      <c r="H40" s="6">
        <v>7.7</v>
      </c>
      <c r="I40" s="6">
        <v>6.4</v>
      </c>
      <c r="J40" s="6">
        <v>9.1999999999999993</v>
      </c>
      <c r="K40" s="5">
        <v>86930</v>
      </c>
      <c r="L40" s="6">
        <v>6.7</v>
      </c>
      <c r="M40" s="6">
        <v>5.5</v>
      </c>
      <c r="N40" s="6">
        <v>8.1</v>
      </c>
      <c r="O40" s="6">
        <v>7.4</v>
      </c>
      <c r="P40" s="6">
        <v>6.1</v>
      </c>
      <c r="Q40" s="6">
        <v>8.8000000000000007</v>
      </c>
      <c r="R40" s="5">
        <v>105200</v>
      </c>
      <c r="S40" s="6">
        <v>7.8</v>
      </c>
      <c r="T40" s="6">
        <v>6.5</v>
      </c>
      <c r="U40" s="6">
        <v>9.5</v>
      </c>
      <c r="V40" s="6">
        <v>8.6</v>
      </c>
      <c r="W40" s="6">
        <v>7.2</v>
      </c>
      <c r="X40" s="6">
        <v>10.3</v>
      </c>
      <c r="Y40" s="5">
        <v>99390</v>
      </c>
      <c r="Z40" s="6">
        <v>7.4</v>
      </c>
      <c r="AA40" s="6">
        <v>6.2</v>
      </c>
      <c r="AB40" s="6">
        <v>8.8000000000000007</v>
      </c>
      <c r="AC40" s="6">
        <v>8.1</v>
      </c>
      <c r="AD40" s="6">
        <v>6.8</v>
      </c>
      <c r="AE40" s="6">
        <v>9.5</v>
      </c>
      <c r="AF40" s="5">
        <v>104000</v>
      </c>
      <c r="AG40" s="6">
        <v>7.7</v>
      </c>
      <c r="AH40" s="6">
        <v>6.6</v>
      </c>
      <c r="AI40" s="6">
        <v>8.9</v>
      </c>
      <c r="AJ40" s="6">
        <v>8.1999999999999993</v>
      </c>
      <c r="AK40" s="6">
        <v>7.1</v>
      </c>
      <c r="AL40" s="6">
        <v>9.4</v>
      </c>
      <c r="AM40" s="5">
        <v>104981</v>
      </c>
      <c r="AN40" s="6">
        <v>7.8</v>
      </c>
      <c r="AO40" s="6">
        <v>6.9</v>
      </c>
      <c r="AP40" s="6">
        <v>8.8000000000000007</v>
      </c>
      <c r="AQ40" s="6">
        <v>8.1</v>
      </c>
      <c r="AR40" s="6">
        <v>7.2</v>
      </c>
      <c r="AS40" s="6">
        <v>9.1</v>
      </c>
      <c r="AT40" s="5">
        <v>116493</v>
      </c>
      <c r="AU40" s="6">
        <v>8.5</v>
      </c>
      <c r="AV40" s="6">
        <v>7.6</v>
      </c>
      <c r="AW40" s="6">
        <v>9.4</v>
      </c>
      <c r="AX40" s="6">
        <v>8.6999999999999993</v>
      </c>
      <c r="AY40" s="6">
        <v>7.8</v>
      </c>
      <c r="AZ40" s="6">
        <v>9.6</v>
      </c>
      <c r="BA40" s="5">
        <v>127639</v>
      </c>
      <c r="BB40" s="6">
        <v>9.1</v>
      </c>
      <c r="BC40" s="6">
        <v>8.1</v>
      </c>
      <c r="BD40" s="6">
        <v>10.199999999999999</v>
      </c>
      <c r="BE40" s="6">
        <v>9.4</v>
      </c>
      <c r="BF40" s="6">
        <v>8.4</v>
      </c>
      <c r="BG40" s="6">
        <v>10.5</v>
      </c>
      <c r="BH40" s="5">
        <v>131498</v>
      </c>
      <c r="BI40" s="6">
        <v>9.1999999999999993</v>
      </c>
      <c r="BJ40" s="6">
        <v>8.1999999999999993</v>
      </c>
      <c r="BK40" s="6">
        <v>10.3</v>
      </c>
      <c r="BL40" s="6">
        <v>9.5</v>
      </c>
      <c r="BM40" s="6">
        <v>8.5</v>
      </c>
      <c r="BN40" s="6">
        <v>10.6</v>
      </c>
      <c r="BO40" s="5">
        <v>133182</v>
      </c>
      <c r="BP40" s="6">
        <v>9.1999999999999993</v>
      </c>
      <c r="BQ40" s="6">
        <v>8.1</v>
      </c>
      <c r="BR40" s="6">
        <v>10.5</v>
      </c>
      <c r="BS40" s="6">
        <v>9.3000000000000007</v>
      </c>
      <c r="BT40" s="6">
        <v>8.1999999999999993</v>
      </c>
      <c r="BU40" s="11">
        <v>10.6</v>
      </c>
    </row>
    <row r="41" spans="1:73" ht="14" x14ac:dyDescent="0.15">
      <c r="A41" s="10" t="s">
        <v>11</v>
      </c>
      <c r="B41" s="4" t="s">
        <v>84</v>
      </c>
      <c r="C41" s="3" t="s">
        <v>85</v>
      </c>
      <c r="D41" s="5">
        <v>119800</v>
      </c>
      <c r="E41" s="6">
        <v>5.7</v>
      </c>
      <c r="F41" s="6">
        <v>4.8</v>
      </c>
      <c r="G41" s="6">
        <v>6.8</v>
      </c>
      <c r="H41" s="6">
        <v>5.9</v>
      </c>
      <c r="I41" s="6">
        <v>5</v>
      </c>
      <c r="J41" s="6">
        <v>7</v>
      </c>
      <c r="K41" s="5">
        <v>125600</v>
      </c>
      <c r="L41" s="6">
        <v>6</v>
      </c>
      <c r="M41" s="6">
        <v>5.0999999999999996</v>
      </c>
      <c r="N41" s="6">
        <v>7.1</v>
      </c>
      <c r="O41" s="6">
        <v>6.2</v>
      </c>
      <c r="P41" s="6">
        <v>5.3</v>
      </c>
      <c r="Q41" s="6">
        <v>7.3</v>
      </c>
      <c r="R41" s="5">
        <v>130800</v>
      </c>
      <c r="S41" s="6">
        <v>6.2</v>
      </c>
      <c r="T41" s="6">
        <v>5.3</v>
      </c>
      <c r="U41" s="6">
        <v>7.3</v>
      </c>
      <c r="V41" s="6">
        <v>6.4</v>
      </c>
      <c r="W41" s="6">
        <v>5.4</v>
      </c>
      <c r="X41" s="6">
        <v>7.5</v>
      </c>
      <c r="Y41" s="5">
        <v>139100</v>
      </c>
      <c r="Z41" s="6">
        <v>6.5</v>
      </c>
      <c r="AA41" s="6">
        <v>5.6</v>
      </c>
      <c r="AB41" s="6">
        <v>7.5</v>
      </c>
      <c r="AC41" s="6">
        <v>6.7</v>
      </c>
      <c r="AD41" s="6">
        <v>5.8</v>
      </c>
      <c r="AE41" s="6">
        <v>7.6</v>
      </c>
      <c r="AF41" s="5">
        <v>153100</v>
      </c>
      <c r="AG41" s="6">
        <v>7.1</v>
      </c>
      <c r="AH41" s="6">
        <v>6.3</v>
      </c>
      <c r="AI41" s="6">
        <v>7.9</v>
      </c>
      <c r="AJ41" s="6">
        <v>7.2</v>
      </c>
      <c r="AK41" s="6">
        <v>6.4</v>
      </c>
      <c r="AL41" s="6">
        <v>8</v>
      </c>
      <c r="AM41" s="5">
        <v>163205</v>
      </c>
      <c r="AN41" s="6">
        <v>7.3</v>
      </c>
      <c r="AO41" s="6">
        <v>6.7</v>
      </c>
      <c r="AP41" s="6">
        <v>8</v>
      </c>
      <c r="AQ41" s="6">
        <v>7.3</v>
      </c>
      <c r="AR41" s="6">
        <v>6.7</v>
      </c>
      <c r="AS41" s="6">
        <v>8</v>
      </c>
      <c r="AT41" s="5">
        <v>171342</v>
      </c>
      <c r="AU41" s="6">
        <v>7.5</v>
      </c>
      <c r="AV41" s="6">
        <v>6.9</v>
      </c>
      <c r="AW41" s="6">
        <v>8.1999999999999993</v>
      </c>
      <c r="AX41" s="6">
        <v>7.5</v>
      </c>
      <c r="AY41" s="6">
        <v>6.9</v>
      </c>
      <c r="AZ41" s="6">
        <v>8.1999999999999993</v>
      </c>
      <c r="BA41" s="5">
        <v>176627</v>
      </c>
      <c r="BB41" s="6">
        <v>7.6</v>
      </c>
      <c r="BC41" s="6">
        <v>7</v>
      </c>
      <c r="BD41" s="6">
        <v>8.3000000000000007</v>
      </c>
      <c r="BE41" s="6">
        <v>7.6</v>
      </c>
      <c r="BF41" s="6">
        <v>7</v>
      </c>
      <c r="BG41" s="6">
        <v>8.3000000000000007</v>
      </c>
      <c r="BH41" s="5">
        <v>171503</v>
      </c>
      <c r="BI41" s="6">
        <v>7.3</v>
      </c>
      <c r="BJ41" s="6">
        <v>6.6</v>
      </c>
      <c r="BK41" s="6">
        <v>8.1</v>
      </c>
      <c r="BL41" s="6">
        <v>7.2</v>
      </c>
      <c r="BM41" s="6">
        <v>6.5</v>
      </c>
      <c r="BN41" s="6">
        <v>8</v>
      </c>
      <c r="BO41" s="5">
        <v>185172</v>
      </c>
      <c r="BP41" s="6">
        <v>7.7</v>
      </c>
      <c r="BQ41" s="6">
        <v>6.8</v>
      </c>
      <c r="BR41" s="6">
        <v>8.6</v>
      </c>
      <c r="BS41" s="6">
        <v>7.6</v>
      </c>
      <c r="BT41" s="6">
        <v>6.8</v>
      </c>
      <c r="BU41" s="11">
        <v>8.5</v>
      </c>
    </row>
    <row r="42" spans="1:73" ht="14" x14ac:dyDescent="0.15">
      <c r="A42" s="10" t="s">
        <v>11</v>
      </c>
      <c r="B42" s="4" t="s">
        <v>86</v>
      </c>
      <c r="C42" s="3" t="s">
        <v>87</v>
      </c>
      <c r="D42" s="5">
        <v>47530</v>
      </c>
      <c r="E42" s="6">
        <v>7.6</v>
      </c>
      <c r="F42" s="6">
        <v>5.9</v>
      </c>
      <c r="G42" s="6">
        <v>9.6999999999999993</v>
      </c>
      <c r="H42" s="6">
        <v>7.7</v>
      </c>
      <c r="I42" s="6">
        <v>6</v>
      </c>
      <c r="J42" s="6">
        <v>9.8000000000000007</v>
      </c>
      <c r="K42" s="5">
        <v>49470</v>
      </c>
      <c r="L42" s="6">
        <v>8</v>
      </c>
      <c r="M42" s="6">
        <v>6.2</v>
      </c>
      <c r="N42" s="6">
        <v>10.199999999999999</v>
      </c>
      <c r="O42" s="6">
        <v>7.9</v>
      </c>
      <c r="P42" s="6">
        <v>6.1</v>
      </c>
      <c r="Q42" s="6">
        <v>10.199999999999999</v>
      </c>
      <c r="R42" s="5">
        <v>47750</v>
      </c>
      <c r="S42" s="6">
        <v>7.7</v>
      </c>
      <c r="T42" s="6">
        <v>6.1</v>
      </c>
      <c r="U42" s="6">
        <v>9.6</v>
      </c>
      <c r="V42" s="6">
        <v>7.6</v>
      </c>
      <c r="W42" s="6">
        <v>6</v>
      </c>
      <c r="X42" s="6">
        <v>9.5</v>
      </c>
      <c r="Y42" s="5">
        <v>47690</v>
      </c>
      <c r="Z42" s="6">
        <v>7.4</v>
      </c>
      <c r="AA42" s="6">
        <v>6</v>
      </c>
      <c r="AB42" s="6">
        <v>9.1</v>
      </c>
      <c r="AC42" s="6">
        <v>7.4</v>
      </c>
      <c r="AD42" s="6">
        <v>5.9</v>
      </c>
      <c r="AE42" s="6">
        <v>9.1</v>
      </c>
      <c r="AF42" s="5">
        <v>53160</v>
      </c>
      <c r="AG42" s="6">
        <v>7.9</v>
      </c>
      <c r="AH42" s="6">
        <v>6.6</v>
      </c>
      <c r="AI42" s="6">
        <v>9.3000000000000007</v>
      </c>
      <c r="AJ42" s="6">
        <v>7.7</v>
      </c>
      <c r="AK42" s="6">
        <v>6.4</v>
      </c>
      <c r="AL42" s="6">
        <v>9.1</v>
      </c>
      <c r="AM42" s="5">
        <v>49088</v>
      </c>
      <c r="AN42" s="6">
        <v>7.2</v>
      </c>
      <c r="AO42" s="6">
        <v>6.2</v>
      </c>
      <c r="AP42" s="6">
        <v>8.1999999999999993</v>
      </c>
      <c r="AQ42" s="6">
        <v>7.3</v>
      </c>
      <c r="AR42" s="6">
        <v>6.3</v>
      </c>
      <c r="AS42" s="6">
        <v>8.4</v>
      </c>
      <c r="AT42" s="5">
        <v>46909</v>
      </c>
      <c r="AU42" s="6">
        <v>6.9</v>
      </c>
      <c r="AV42" s="6">
        <v>5.9</v>
      </c>
      <c r="AW42" s="6">
        <v>8</v>
      </c>
      <c r="AX42" s="6">
        <v>7</v>
      </c>
      <c r="AY42" s="6">
        <v>6</v>
      </c>
      <c r="AZ42" s="6">
        <v>8.1999999999999993</v>
      </c>
      <c r="BA42" s="5">
        <v>46969</v>
      </c>
      <c r="BB42" s="6">
        <v>6.8</v>
      </c>
      <c r="BC42" s="6">
        <v>5.8</v>
      </c>
      <c r="BD42" s="6">
        <v>8</v>
      </c>
      <c r="BE42" s="6">
        <v>7</v>
      </c>
      <c r="BF42" s="6">
        <v>5.9</v>
      </c>
      <c r="BG42" s="6">
        <v>8.1999999999999993</v>
      </c>
      <c r="BH42" s="5">
        <v>51351</v>
      </c>
      <c r="BI42" s="6">
        <v>7.3</v>
      </c>
      <c r="BJ42" s="6">
        <v>6</v>
      </c>
      <c r="BK42" s="6">
        <v>8.6999999999999993</v>
      </c>
      <c r="BL42" s="6">
        <v>7.5</v>
      </c>
      <c r="BM42" s="6">
        <v>6.1</v>
      </c>
      <c r="BN42" s="6">
        <v>8.8000000000000007</v>
      </c>
      <c r="BO42" s="5">
        <v>56351</v>
      </c>
      <c r="BP42" s="6">
        <v>7.9</v>
      </c>
      <c r="BQ42" s="6">
        <v>6.4</v>
      </c>
      <c r="BR42" s="6">
        <v>9.5</v>
      </c>
      <c r="BS42" s="6">
        <v>8</v>
      </c>
      <c r="BT42" s="6">
        <v>6.5</v>
      </c>
      <c r="BU42" s="11">
        <v>9.6999999999999993</v>
      </c>
    </row>
    <row r="43" spans="1:73" ht="14" x14ac:dyDescent="0.15">
      <c r="A43" s="10" t="s">
        <v>11</v>
      </c>
      <c r="B43" s="4" t="s">
        <v>88</v>
      </c>
      <c r="C43" s="3" t="s">
        <v>89</v>
      </c>
      <c r="D43" s="5">
        <v>26330</v>
      </c>
      <c r="E43" s="6">
        <v>6</v>
      </c>
      <c r="F43" s="6">
        <v>4.7</v>
      </c>
      <c r="G43" s="6">
        <v>7.6</v>
      </c>
      <c r="H43" s="6">
        <v>6.5</v>
      </c>
      <c r="I43" s="6">
        <v>5.0999999999999996</v>
      </c>
      <c r="J43" s="6">
        <v>8.3000000000000007</v>
      </c>
      <c r="K43" s="5">
        <v>28100</v>
      </c>
      <c r="L43" s="6">
        <v>6.3</v>
      </c>
      <c r="M43" s="6">
        <v>4.8</v>
      </c>
      <c r="N43" s="6">
        <v>8.1</v>
      </c>
      <c r="O43" s="6">
        <v>6.6</v>
      </c>
      <c r="P43" s="6">
        <v>5.0999999999999996</v>
      </c>
      <c r="Q43" s="6">
        <v>8.5</v>
      </c>
      <c r="R43" s="5">
        <v>30910</v>
      </c>
      <c r="S43" s="6">
        <v>6.7</v>
      </c>
      <c r="T43" s="6">
        <v>5.2</v>
      </c>
      <c r="U43" s="6">
        <v>8.6</v>
      </c>
      <c r="V43" s="6">
        <v>7.1</v>
      </c>
      <c r="W43" s="6">
        <v>5.5</v>
      </c>
      <c r="X43" s="6">
        <v>9.1</v>
      </c>
      <c r="Y43" s="5">
        <v>32130</v>
      </c>
      <c r="Z43" s="6">
        <v>7.1</v>
      </c>
      <c r="AA43" s="6">
        <v>5.5</v>
      </c>
      <c r="AB43" s="6">
        <v>8.9</v>
      </c>
      <c r="AC43" s="6">
        <v>7.3</v>
      </c>
      <c r="AD43" s="6">
        <v>5.7</v>
      </c>
      <c r="AE43" s="6">
        <v>9.1999999999999993</v>
      </c>
      <c r="AF43" s="5">
        <v>36170</v>
      </c>
      <c r="AG43" s="6">
        <v>7.9</v>
      </c>
      <c r="AH43" s="6">
        <v>6.5</v>
      </c>
      <c r="AI43" s="6">
        <v>9.6999999999999993</v>
      </c>
      <c r="AJ43" s="6">
        <v>8.1</v>
      </c>
      <c r="AK43" s="6">
        <v>6.6</v>
      </c>
      <c r="AL43" s="6">
        <v>9.8000000000000007</v>
      </c>
      <c r="AM43" s="5">
        <v>38764</v>
      </c>
      <c r="AN43" s="6">
        <v>8.6</v>
      </c>
      <c r="AO43" s="6">
        <v>7.3</v>
      </c>
      <c r="AP43" s="6">
        <v>10.1</v>
      </c>
      <c r="AQ43" s="6">
        <v>8.5</v>
      </c>
      <c r="AR43" s="6">
        <v>7.2</v>
      </c>
      <c r="AS43" s="6">
        <v>10</v>
      </c>
      <c r="AT43" s="5">
        <v>44232</v>
      </c>
      <c r="AU43" s="6">
        <v>9.5</v>
      </c>
      <c r="AV43" s="6">
        <v>8.1999999999999993</v>
      </c>
      <c r="AW43" s="6">
        <v>11</v>
      </c>
      <c r="AX43" s="6">
        <v>9.4</v>
      </c>
      <c r="AY43" s="6">
        <v>8.1</v>
      </c>
      <c r="AZ43" s="6">
        <v>10.8</v>
      </c>
      <c r="BA43" s="5">
        <v>45597</v>
      </c>
      <c r="BB43" s="6">
        <v>9.6</v>
      </c>
      <c r="BC43" s="6">
        <v>8.1999999999999993</v>
      </c>
      <c r="BD43" s="6">
        <v>11.2</v>
      </c>
      <c r="BE43" s="6">
        <v>9.5</v>
      </c>
      <c r="BF43" s="6">
        <v>8.1</v>
      </c>
      <c r="BG43" s="6">
        <v>11</v>
      </c>
      <c r="BH43" s="5">
        <v>51190</v>
      </c>
      <c r="BI43" s="6">
        <v>10.7</v>
      </c>
      <c r="BJ43" s="6">
        <v>9.1</v>
      </c>
      <c r="BK43" s="6">
        <v>12.5</v>
      </c>
      <c r="BL43" s="6">
        <v>10.4</v>
      </c>
      <c r="BM43" s="6">
        <v>8.9</v>
      </c>
      <c r="BN43" s="6">
        <v>12.2</v>
      </c>
      <c r="BO43" s="5">
        <v>49830</v>
      </c>
      <c r="BP43" s="6">
        <v>10.3</v>
      </c>
      <c r="BQ43" s="6">
        <v>8.5</v>
      </c>
      <c r="BR43" s="6">
        <v>12.1</v>
      </c>
      <c r="BS43" s="6">
        <v>9.9</v>
      </c>
      <c r="BT43" s="6">
        <v>8.3000000000000007</v>
      </c>
      <c r="BU43" s="11">
        <v>11.7</v>
      </c>
    </row>
    <row r="44" spans="1:73" ht="14" x14ac:dyDescent="0.15">
      <c r="A44" s="10" t="s">
        <v>11</v>
      </c>
      <c r="B44" s="4" t="s">
        <v>90</v>
      </c>
      <c r="C44" s="3" t="s">
        <v>91</v>
      </c>
      <c r="D44" s="5">
        <v>13240</v>
      </c>
      <c r="E44" s="6">
        <v>6.9</v>
      </c>
      <c r="F44" s="6">
        <v>5.3</v>
      </c>
      <c r="G44" s="6">
        <v>8.9</v>
      </c>
      <c r="H44" s="6">
        <v>6.5</v>
      </c>
      <c r="I44" s="6">
        <v>4.9000000000000004</v>
      </c>
      <c r="J44" s="6">
        <v>8.5</v>
      </c>
      <c r="K44" s="5">
        <v>13280</v>
      </c>
      <c r="L44" s="6">
        <v>6.9</v>
      </c>
      <c r="M44" s="6">
        <v>5.0999999999999996</v>
      </c>
      <c r="N44" s="6">
        <v>9</v>
      </c>
      <c r="O44" s="6">
        <v>6.4</v>
      </c>
      <c r="P44" s="6">
        <v>4.8</v>
      </c>
      <c r="Q44" s="6">
        <v>8.5</v>
      </c>
      <c r="R44" s="5">
        <v>13310</v>
      </c>
      <c r="S44" s="6">
        <v>6.8</v>
      </c>
      <c r="T44" s="6">
        <v>5.0999999999999996</v>
      </c>
      <c r="U44" s="6">
        <v>9.1</v>
      </c>
      <c r="V44" s="6">
        <v>6.3</v>
      </c>
      <c r="W44" s="6">
        <v>4.7</v>
      </c>
      <c r="X44" s="6">
        <v>8.5</v>
      </c>
      <c r="Y44" s="5">
        <v>12350</v>
      </c>
      <c r="Z44" s="6">
        <v>6.1</v>
      </c>
      <c r="AA44" s="6">
        <v>4.5</v>
      </c>
      <c r="AB44" s="6">
        <v>8.1</v>
      </c>
      <c r="AC44" s="6">
        <v>5.8</v>
      </c>
      <c r="AD44" s="6">
        <v>4.3</v>
      </c>
      <c r="AE44" s="6">
        <v>7.6</v>
      </c>
      <c r="AF44" s="5">
        <v>12990</v>
      </c>
      <c r="AG44" s="6">
        <v>6.4</v>
      </c>
      <c r="AH44" s="6">
        <v>4.9000000000000004</v>
      </c>
      <c r="AI44" s="6">
        <v>8.1</v>
      </c>
      <c r="AJ44" s="6">
        <v>6</v>
      </c>
      <c r="AK44" s="6">
        <v>4.5999999999999996</v>
      </c>
      <c r="AL44" s="6">
        <v>7.6</v>
      </c>
      <c r="AM44" s="5">
        <v>13322</v>
      </c>
      <c r="AN44" s="6">
        <v>6.6</v>
      </c>
      <c r="AO44" s="6">
        <v>5.4</v>
      </c>
      <c r="AP44" s="6">
        <v>7.9</v>
      </c>
      <c r="AQ44" s="6">
        <v>5.9</v>
      </c>
      <c r="AR44" s="6">
        <v>4.8</v>
      </c>
      <c r="AS44" s="6">
        <v>7.1</v>
      </c>
      <c r="AT44" s="5">
        <v>13975</v>
      </c>
      <c r="AU44" s="6">
        <v>6.7</v>
      </c>
      <c r="AV44" s="6">
        <v>5.5</v>
      </c>
      <c r="AW44" s="6">
        <v>8.1999999999999993</v>
      </c>
      <c r="AX44" s="6">
        <v>6</v>
      </c>
      <c r="AY44" s="6">
        <v>4.9000000000000004</v>
      </c>
      <c r="AZ44" s="6">
        <v>7.3</v>
      </c>
      <c r="BA44" s="5">
        <v>14435</v>
      </c>
      <c r="BB44" s="6">
        <v>6.9</v>
      </c>
      <c r="BC44" s="6">
        <v>5.6</v>
      </c>
      <c r="BD44" s="6">
        <v>8.4</v>
      </c>
      <c r="BE44" s="6">
        <v>6.1</v>
      </c>
      <c r="BF44" s="6">
        <v>4.9000000000000004</v>
      </c>
      <c r="BG44" s="6">
        <v>7.5</v>
      </c>
      <c r="BH44" s="5">
        <v>17259</v>
      </c>
      <c r="BI44" s="6">
        <v>8.1999999999999993</v>
      </c>
      <c r="BJ44" s="6">
        <v>6.6</v>
      </c>
      <c r="BK44" s="6">
        <v>9.9</v>
      </c>
      <c r="BL44" s="6">
        <v>7.2</v>
      </c>
      <c r="BM44" s="6">
        <v>5.8</v>
      </c>
      <c r="BN44" s="6">
        <v>8.8000000000000007</v>
      </c>
      <c r="BO44" s="5">
        <v>18051</v>
      </c>
      <c r="BP44" s="6">
        <v>8.5</v>
      </c>
      <c r="BQ44" s="6">
        <v>6.8</v>
      </c>
      <c r="BR44" s="6">
        <v>10.6</v>
      </c>
      <c r="BS44" s="6">
        <v>7.5</v>
      </c>
      <c r="BT44" s="6">
        <v>5.9</v>
      </c>
      <c r="BU44" s="11">
        <v>9.3000000000000007</v>
      </c>
    </row>
    <row r="45" spans="1:73" ht="14" x14ac:dyDescent="0.15">
      <c r="A45" s="10" t="s">
        <v>11</v>
      </c>
      <c r="B45" s="4" t="s">
        <v>92</v>
      </c>
      <c r="C45" s="3" t="s">
        <v>93</v>
      </c>
      <c r="D45" s="5">
        <v>33390</v>
      </c>
      <c r="E45" s="6">
        <v>6.4</v>
      </c>
      <c r="F45" s="6">
        <v>4.9000000000000004</v>
      </c>
      <c r="G45" s="6">
        <v>8.1999999999999993</v>
      </c>
      <c r="H45" s="6">
        <v>6.2</v>
      </c>
      <c r="I45" s="6">
        <v>4.8</v>
      </c>
      <c r="J45" s="6">
        <v>7.7</v>
      </c>
      <c r="K45" s="5">
        <v>34940</v>
      </c>
      <c r="L45" s="6">
        <v>6.7</v>
      </c>
      <c r="M45" s="6">
        <v>5.2</v>
      </c>
      <c r="N45" s="6">
        <v>8.6</v>
      </c>
      <c r="O45" s="6">
        <v>6.3</v>
      </c>
      <c r="P45" s="6">
        <v>4.9000000000000004</v>
      </c>
      <c r="Q45" s="6">
        <v>8</v>
      </c>
      <c r="R45" s="5">
        <v>36570</v>
      </c>
      <c r="S45" s="6">
        <v>7</v>
      </c>
      <c r="T45" s="6">
        <v>5.4</v>
      </c>
      <c r="U45" s="6">
        <v>8.8000000000000007</v>
      </c>
      <c r="V45" s="6">
        <v>6.5</v>
      </c>
      <c r="W45" s="6">
        <v>5</v>
      </c>
      <c r="X45" s="6">
        <v>8.1999999999999993</v>
      </c>
      <c r="Y45" s="5">
        <v>37960</v>
      </c>
      <c r="Z45" s="6">
        <v>7.1</v>
      </c>
      <c r="AA45" s="6">
        <v>5.6</v>
      </c>
      <c r="AB45" s="6">
        <v>8.9</v>
      </c>
      <c r="AC45" s="6">
        <v>6.6</v>
      </c>
      <c r="AD45" s="6">
        <v>5.2</v>
      </c>
      <c r="AE45" s="6">
        <v>8.1999999999999993</v>
      </c>
      <c r="AF45" s="5">
        <v>36220</v>
      </c>
      <c r="AG45" s="6">
        <v>6.8</v>
      </c>
      <c r="AH45" s="6">
        <v>5.5</v>
      </c>
      <c r="AI45" s="6">
        <v>8.1999999999999993</v>
      </c>
      <c r="AJ45" s="6">
        <v>6.2</v>
      </c>
      <c r="AK45" s="6">
        <v>5</v>
      </c>
      <c r="AL45" s="6">
        <v>7.5</v>
      </c>
      <c r="AM45" s="5">
        <v>37695</v>
      </c>
      <c r="AN45" s="6">
        <v>6.9</v>
      </c>
      <c r="AO45" s="6">
        <v>5.9</v>
      </c>
      <c r="AP45" s="6">
        <v>8.1</v>
      </c>
      <c r="AQ45" s="6">
        <v>6.5</v>
      </c>
      <c r="AR45" s="6">
        <v>5.5</v>
      </c>
      <c r="AS45" s="6">
        <v>7.6</v>
      </c>
      <c r="AT45" s="5">
        <v>39050</v>
      </c>
      <c r="AU45" s="6">
        <v>7.2</v>
      </c>
      <c r="AV45" s="6">
        <v>6.1</v>
      </c>
      <c r="AW45" s="6">
        <v>8.3000000000000007</v>
      </c>
      <c r="AX45" s="6">
        <v>6.6</v>
      </c>
      <c r="AY45" s="6">
        <v>5.6</v>
      </c>
      <c r="AZ45" s="6">
        <v>7.7</v>
      </c>
      <c r="BA45" s="5">
        <v>42339</v>
      </c>
      <c r="BB45" s="6">
        <v>7.7</v>
      </c>
      <c r="BC45" s="6">
        <v>6.4</v>
      </c>
      <c r="BD45" s="6">
        <v>8.9</v>
      </c>
      <c r="BE45" s="6">
        <v>7</v>
      </c>
      <c r="BF45" s="6">
        <v>5.9</v>
      </c>
      <c r="BG45" s="6">
        <v>8.1999999999999993</v>
      </c>
      <c r="BH45" s="5">
        <v>43949</v>
      </c>
      <c r="BI45" s="6">
        <v>7.8</v>
      </c>
      <c r="BJ45" s="6">
        <v>6.6</v>
      </c>
      <c r="BK45" s="6">
        <v>9.3000000000000007</v>
      </c>
      <c r="BL45" s="6">
        <v>7.2</v>
      </c>
      <c r="BM45" s="6">
        <v>6</v>
      </c>
      <c r="BN45" s="6">
        <v>8.5</v>
      </c>
      <c r="BO45" s="5">
        <v>47512</v>
      </c>
      <c r="BP45" s="6">
        <v>8.3000000000000007</v>
      </c>
      <c r="BQ45" s="6">
        <v>6.9</v>
      </c>
      <c r="BR45" s="6">
        <v>9.8000000000000007</v>
      </c>
      <c r="BS45" s="6">
        <v>7.6</v>
      </c>
      <c r="BT45" s="6">
        <v>6.2</v>
      </c>
      <c r="BU45" s="11">
        <v>9</v>
      </c>
    </row>
    <row r="46" spans="1:73" ht="14" x14ac:dyDescent="0.15">
      <c r="A46" s="10" t="s">
        <v>11</v>
      </c>
      <c r="B46" s="4" t="s">
        <v>94</v>
      </c>
      <c r="C46" s="3" t="s">
        <v>95</v>
      </c>
      <c r="D46" s="5">
        <v>16620</v>
      </c>
      <c r="E46" s="6">
        <v>5.8</v>
      </c>
      <c r="F46" s="6">
        <v>4.5</v>
      </c>
      <c r="G46" s="6">
        <v>7.4</v>
      </c>
      <c r="H46" s="6">
        <v>5.7</v>
      </c>
      <c r="I46" s="6">
        <v>4.4000000000000004</v>
      </c>
      <c r="J46" s="6">
        <v>7.3</v>
      </c>
      <c r="K46" s="5">
        <v>18070</v>
      </c>
      <c r="L46" s="6">
        <v>6.3</v>
      </c>
      <c r="M46" s="6">
        <v>4.8</v>
      </c>
      <c r="N46" s="6">
        <v>8.1999999999999993</v>
      </c>
      <c r="O46" s="6">
        <v>6.2</v>
      </c>
      <c r="P46" s="6">
        <v>4.7</v>
      </c>
      <c r="Q46" s="6">
        <v>8</v>
      </c>
      <c r="R46" s="5">
        <v>19880</v>
      </c>
      <c r="S46" s="6">
        <v>7</v>
      </c>
      <c r="T46" s="6">
        <v>5.2</v>
      </c>
      <c r="U46" s="6">
        <v>9.1</v>
      </c>
      <c r="V46" s="6">
        <v>6.8</v>
      </c>
      <c r="W46" s="6">
        <v>5</v>
      </c>
      <c r="X46" s="6">
        <v>8.9</v>
      </c>
      <c r="Y46" s="5">
        <v>21240</v>
      </c>
      <c r="Z46" s="6">
        <v>7.3</v>
      </c>
      <c r="AA46" s="6">
        <v>5.5</v>
      </c>
      <c r="AB46" s="6">
        <v>9.4</v>
      </c>
      <c r="AC46" s="6">
        <v>7.1</v>
      </c>
      <c r="AD46" s="6">
        <v>5.4</v>
      </c>
      <c r="AE46" s="6">
        <v>9.1999999999999993</v>
      </c>
      <c r="AF46" s="5">
        <v>21930</v>
      </c>
      <c r="AG46" s="6">
        <v>7.5</v>
      </c>
      <c r="AH46" s="6">
        <v>6</v>
      </c>
      <c r="AI46" s="6">
        <v>9.3000000000000007</v>
      </c>
      <c r="AJ46" s="6">
        <v>7.3</v>
      </c>
      <c r="AK46" s="6">
        <v>5.8</v>
      </c>
      <c r="AL46" s="6">
        <v>9</v>
      </c>
      <c r="AM46" s="5">
        <v>20057</v>
      </c>
      <c r="AN46" s="6">
        <v>6.9</v>
      </c>
      <c r="AO46" s="6">
        <v>5.7</v>
      </c>
      <c r="AP46" s="6">
        <v>8.3000000000000007</v>
      </c>
      <c r="AQ46" s="6">
        <v>6.6</v>
      </c>
      <c r="AR46" s="6">
        <v>5.4</v>
      </c>
      <c r="AS46" s="6">
        <v>7.9</v>
      </c>
      <c r="AT46" s="5">
        <v>20221</v>
      </c>
      <c r="AU46" s="6">
        <v>6.6</v>
      </c>
      <c r="AV46" s="6">
        <v>5.4</v>
      </c>
      <c r="AW46" s="6">
        <v>7.9</v>
      </c>
      <c r="AX46" s="6">
        <v>6.4</v>
      </c>
      <c r="AY46" s="6">
        <v>5.3</v>
      </c>
      <c r="AZ46" s="6">
        <v>7.7</v>
      </c>
      <c r="BA46" s="5">
        <v>20074</v>
      </c>
      <c r="BB46" s="6">
        <v>6.5</v>
      </c>
      <c r="BC46" s="6">
        <v>5.3</v>
      </c>
      <c r="BD46" s="6">
        <v>7.9</v>
      </c>
      <c r="BE46" s="6">
        <v>6.3</v>
      </c>
      <c r="BF46" s="6">
        <v>5.0999999999999996</v>
      </c>
      <c r="BG46" s="6">
        <v>7.6</v>
      </c>
      <c r="BH46" s="5">
        <v>20941</v>
      </c>
      <c r="BI46" s="6">
        <v>6.7</v>
      </c>
      <c r="BJ46" s="6">
        <v>5.4</v>
      </c>
      <c r="BK46" s="6">
        <v>8.1</v>
      </c>
      <c r="BL46" s="6">
        <v>6.4</v>
      </c>
      <c r="BM46" s="6">
        <v>5.2</v>
      </c>
      <c r="BN46" s="6">
        <v>7.8</v>
      </c>
      <c r="BO46" s="5">
        <v>22432</v>
      </c>
      <c r="BP46" s="6">
        <v>7.1</v>
      </c>
      <c r="BQ46" s="6">
        <v>5.6</v>
      </c>
      <c r="BR46" s="6">
        <v>8.6999999999999993</v>
      </c>
      <c r="BS46" s="6">
        <v>6.8</v>
      </c>
      <c r="BT46" s="6">
        <v>5.4</v>
      </c>
      <c r="BU46" s="11">
        <v>8.4</v>
      </c>
    </row>
    <row r="47" spans="1:73" ht="14" x14ac:dyDescent="0.15">
      <c r="A47" s="10" t="s">
        <v>11</v>
      </c>
      <c r="B47" s="4" t="s">
        <v>96</v>
      </c>
      <c r="C47" s="3" t="s">
        <v>97</v>
      </c>
      <c r="D47" s="5">
        <v>83150</v>
      </c>
      <c r="E47" s="6">
        <v>6.8</v>
      </c>
      <c r="F47" s="6">
        <v>5.5</v>
      </c>
      <c r="G47" s="6">
        <v>8.3000000000000007</v>
      </c>
      <c r="H47" s="6">
        <v>7.1</v>
      </c>
      <c r="I47" s="6">
        <v>5.8</v>
      </c>
      <c r="J47" s="6">
        <v>8.6</v>
      </c>
      <c r="K47" s="5">
        <v>80660</v>
      </c>
      <c r="L47" s="6">
        <v>6.6</v>
      </c>
      <c r="M47" s="6">
        <v>5.3</v>
      </c>
      <c r="N47" s="6">
        <v>8</v>
      </c>
      <c r="O47" s="6">
        <v>6.7</v>
      </c>
      <c r="P47" s="6">
        <v>5.4</v>
      </c>
      <c r="Q47" s="6">
        <v>8.1999999999999993</v>
      </c>
      <c r="R47" s="5">
        <v>81080</v>
      </c>
      <c r="S47" s="6">
        <v>6.5</v>
      </c>
      <c r="T47" s="6">
        <v>5.3</v>
      </c>
      <c r="U47" s="6">
        <v>7.8</v>
      </c>
      <c r="V47" s="6">
        <v>6.6</v>
      </c>
      <c r="W47" s="6">
        <v>5.4</v>
      </c>
      <c r="X47" s="6">
        <v>7.9</v>
      </c>
      <c r="Y47" s="5">
        <v>91080</v>
      </c>
      <c r="Z47" s="6">
        <v>7.1</v>
      </c>
      <c r="AA47" s="6">
        <v>5.9</v>
      </c>
      <c r="AB47" s="6">
        <v>8.4</v>
      </c>
      <c r="AC47" s="6">
        <v>7.2</v>
      </c>
      <c r="AD47" s="6">
        <v>6</v>
      </c>
      <c r="AE47" s="6">
        <v>8.5</v>
      </c>
      <c r="AF47" s="5">
        <v>96050</v>
      </c>
      <c r="AG47" s="6">
        <v>7.4</v>
      </c>
      <c r="AH47" s="6">
        <v>6.4</v>
      </c>
      <c r="AI47" s="6">
        <v>8.6</v>
      </c>
      <c r="AJ47" s="6">
        <v>7.4</v>
      </c>
      <c r="AK47" s="6">
        <v>6.4</v>
      </c>
      <c r="AL47" s="6">
        <v>8.6</v>
      </c>
      <c r="AM47" s="5">
        <v>95590</v>
      </c>
      <c r="AN47" s="6">
        <v>7.3</v>
      </c>
      <c r="AO47" s="6">
        <v>6.5</v>
      </c>
      <c r="AP47" s="6">
        <v>8.1999999999999993</v>
      </c>
      <c r="AQ47" s="6">
        <v>7.4</v>
      </c>
      <c r="AR47" s="6">
        <v>6.6</v>
      </c>
      <c r="AS47" s="6">
        <v>8.4</v>
      </c>
      <c r="AT47" s="5">
        <v>99113</v>
      </c>
      <c r="AU47" s="6">
        <v>7.6</v>
      </c>
      <c r="AV47" s="6">
        <v>6.7</v>
      </c>
      <c r="AW47" s="6">
        <v>8.5</v>
      </c>
      <c r="AX47" s="6">
        <v>7.6</v>
      </c>
      <c r="AY47" s="6">
        <v>6.8</v>
      </c>
      <c r="AZ47" s="6">
        <v>8.5</v>
      </c>
      <c r="BA47" s="5">
        <v>100252</v>
      </c>
      <c r="BB47" s="6">
        <v>7.5</v>
      </c>
      <c r="BC47" s="6">
        <v>6.6</v>
      </c>
      <c r="BD47" s="6">
        <v>8.4</v>
      </c>
      <c r="BE47" s="6">
        <v>7.5</v>
      </c>
      <c r="BF47" s="6">
        <v>6.7</v>
      </c>
      <c r="BG47" s="6">
        <v>8.4</v>
      </c>
      <c r="BH47" s="5">
        <v>107945</v>
      </c>
      <c r="BI47" s="6">
        <v>8</v>
      </c>
      <c r="BJ47" s="6">
        <v>7</v>
      </c>
      <c r="BK47" s="6">
        <v>8.9</v>
      </c>
      <c r="BL47" s="6">
        <v>7.9</v>
      </c>
      <c r="BM47" s="6">
        <v>6.9</v>
      </c>
      <c r="BN47" s="6">
        <v>8.8000000000000007</v>
      </c>
      <c r="BO47" s="5">
        <v>116597</v>
      </c>
      <c r="BP47" s="6">
        <v>8.4</v>
      </c>
      <c r="BQ47" s="6">
        <v>7.3</v>
      </c>
      <c r="BR47" s="6">
        <v>9.5</v>
      </c>
      <c r="BS47" s="6">
        <v>8.1999999999999993</v>
      </c>
      <c r="BT47" s="6">
        <v>7.2</v>
      </c>
      <c r="BU47" s="11">
        <v>9.3000000000000007</v>
      </c>
    </row>
    <row r="48" spans="1:73" ht="14" x14ac:dyDescent="0.15">
      <c r="A48" s="10" t="s">
        <v>11</v>
      </c>
      <c r="B48" s="4" t="s">
        <v>98</v>
      </c>
      <c r="C48" s="3" t="s">
        <v>99</v>
      </c>
      <c r="D48" s="5">
        <v>10390</v>
      </c>
      <c r="E48" s="6">
        <v>5.7</v>
      </c>
      <c r="F48" s="6">
        <v>4.2</v>
      </c>
      <c r="G48" s="6">
        <v>7.4</v>
      </c>
      <c r="H48" s="6">
        <v>5.7</v>
      </c>
      <c r="I48" s="6">
        <v>4.3</v>
      </c>
      <c r="J48" s="6">
        <v>7.4</v>
      </c>
      <c r="K48" s="5">
        <v>10550</v>
      </c>
      <c r="L48" s="6">
        <v>5.8</v>
      </c>
      <c r="M48" s="6">
        <v>4.2</v>
      </c>
      <c r="N48" s="6">
        <v>7.8</v>
      </c>
      <c r="O48" s="6">
        <v>5.8</v>
      </c>
      <c r="P48" s="6">
        <v>4.3</v>
      </c>
      <c r="Q48" s="6">
        <v>7.6</v>
      </c>
      <c r="R48" s="5">
        <v>10910</v>
      </c>
      <c r="S48" s="6">
        <v>5.9</v>
      </c>
      <c r="T48" s="6">
        <v>4.3</v>
      </c>
      <c r="U48" s="6">
        <v>8</v>
      </c>
      <c r="V48" s="6">
        <v>5.9</v>
      </c>
      <c r="W48" s="6">
        <v>4.3</v>
      </c>
      <c r="X48" s="6">
        <v>7.8</v>
      </c>
      <c r="Y48" s="5">
        <v>11320</v>
      </c>
      <c r="Z48" s="6">
        <v>6.1</v>
      </c>
      <c r="AA48" s="6">
        <v>4.4000000000000004</v>
      </c>
      <c r="AB48" s="6">
        <v>8</v>
      </c>
      <c r="AC48" s="6">
        <v>5.9</v>
      </c>
      <c r="AD48" s="6">
        <v>4.4000000000000004</v>
      </c>
      <c r="AE48" s="6">
        <v>7.8</v>
      </c>
      <c r="AF48" s="5">
        <v>11680</v>
      </c>
      <c r="AG48" s="6">
        <v>6.2</v>
      </c>
      <c r="AH48" s="6">
        <v>4.7</v>
      </c>
      <c r="AI48" s="6">
        <v>8</v>
      </c>
      <c r="AJ48" s="6">
        <v>6</v>
      </c>
      <c r="AK48" s="6">
        <v>4.5999999999999996</v>
      </c>
      <c r="AL48" s="6">
        <v>7.7</v>
      </c>
      <c r="AM48" s="5">
        <v>11981</v>
      </c>
      <c r="AN48" s="6">
        <v>6.4</v>
      </c>
      <c r="AO48" s="6">
        <v>5.0999999999999996</v>
      </c>
      <c r="AP48" s="6">
        <v>7.9</v>
      </c>
      <c r="AQ48" s="6">
        <v>6.1</v>
      </c>
      <c r="AR48" s="6">
        <v>4.9000000000000004</v>
      </c>
      <c r="AS48" s="6">
        <v>7.5</v>
      </c>
      <c r="AT48" s="5">
        <v>11802</v>
      </c>
      <c r="AU48" s="6">
        <v>6</v>
      </c>
      <c r="AV48" s="6">
        <v>4.8</v>
      </c>
      <c r="AW48" s="6">
        <v>7.5</v>
      </c>
      <c r="AX48" s="6">
        <v>5.9</v>
      </c>
      <c r="AY48" s="6">
        <v>4.7</v>
      </c>
      <c r="AZ48" s="6">
        <v>7.2</v>
      </c>
      <c r="BA48" s="5">
        <v>12569</v>
      </c>
      <c r="BB48" s="6">
        <v>6.4</v>
      </c>
      <c r="BC48" s="6">
        <v>5</v>
      </c>
      <c r="BD48" s="6">
        <v>7.9</v>
      </c>
      <c r="BE48" s="6">
        <v>6.1</v>
      </c>
      <c r="BF48" s="6">
        <v>4.8</v>
      </c>
      <c r="BG48" s="6">
        <v>7.6</v>
      </c>
      <c r="BH48" s="5">
        <v>12732</v>
      </c>
      <c r="BI48" s="6">
        <v>6.4</v>
      </c>
      <c r="BJ48" s="6">
        <v>5</v>
      </c>
      <c r="BK48" s="6">
        <v>8.1</v>
      </c>
      <c r="BL48" s="6">
        <v>6.1</v>
      </c>
      <c r="BM48" s="6">
        <v>4.8</v>
      </c>
      <c r="BN48" s="6">
        <v>7.7</v>
      </c>
      <c r="BO48" s="5">
        <v>14097</v>
      </c>
      <c r="BP48" s="6">
        <v>7</v>
      </c>
      <c r="BQ48" s="6">
        <v>5.4</v>
      </c>
      <c r="BR48" s="6">
        <v>8.9</v>
      </c>
      <c r="BS48" s="6">
        <v>6.5</v>
      </c>
      <c r="BT48" s="6">
        <v>5.0999999999999996</v>
      </c>
      <c r="BU48" s="11">
        <v>8.3000000000000007</v>
      </c>
    </row>
    <row r="49" spans="1:73" ht="14" x14ac:dyDescent="0.15">
      <c r="A49" s="10" t="s">
        <v>11</v>
      </c>
      <c r="B49" s="4" t="s">
        <v>100</v>
      </c>
      <c r="C49" s="3" t="s">
        <v>101</v>
      </c>
      <c r="D49" s="5">
        <v>8587</v>
      </c>
      <c r="E49" s="6">
        <v>6.6</v>
      </c>
      <c r="F49" s="6">
        <v>5</v>
      </c>
      <c r="G49" s="6">
        <v>8.5</v>
      </c>
      <c r="H49" s="6">
        <v>6</v>
      </c>
      <c r="I49" s="6">
        <v>4.5</v>
      </c>
      <c r="J49" s="6">
        <v>7.8</v>
      </c>
      <c r="K49" s="5">
        <v>9614</v>
      </c>
      <c r="L49" s="6">
        <v>7.3</v>
      </c>
      <c r="M49" s="6">
        <v>5.4</v>
      </c>
      <c r="N49" s="6">
        <v>9.6</v>
      </c>
      <c r="O49" s="6">
        <v>6.5</v>
      </c>
      <c r="P49" s="6">
        <v>4.8</v>
      </c>
      <c r="Q49" s="6">
        <v>8.6999999999999993</v>
      </c>
      <c r="R49" s="5">
        <v>9560</v>
      </c>
      <c r="S49" s="6">
        <v>7.1</v>
      </c>
      <c r="T49" s="6">
        <v>5.2</v>
      </c>
      <c r="U49" s="6">
        <v>9.5</v>
      </c>
      <c r="V49" s="6">
        <v>6.5</v>
      </c>
      <c r="W49" s="6">
        <v>4.7</v>
      </c>
      <c r="X49" s="6">
        <v>8.6999999999999993</v>
      </c>
      <c r="Y49" s="5">
        <v>10740</v>
      </c>
      <c r="Z49" s="6">
        <v>8</v>
      </c>
      <c r="AA49" s="6">
        <v>5.9</v>
      </c>
      <c r="AB49" s="6">
        <v>10.4</v>
      </c>
      <c r="AC49" s="6">
        <v>7.2</v>
      </c>
      <c r="AD49" s="6">
        <v>5.3</v>
      </c>
      <c r="AE49" s="6">
        <v>9.5</v>
      </c>
      <c r="AF49" s="5">
        <v>9621</v>
      </c>
      <c r="AG49" s="6">
        <v>7.1</v>
      </c>
      <c r="AH49" s="6">
        <v>5.4</v>
      </c>
      <c r="AI49" s="6">
        <v>9.1</v>
      </c>
      <c r="AJ49" s="6">
        <v>6.4</v>
      </c>
      <c r="AK49" s="6">
        <v>4.9000000000000004</v>
      </c>
      <c r="AL49" s="6">
        <v>8.3000000000000007</v>
      </c>
      <c r="AM49" s="5">
        <v>11280</v>
      </c>
      <c r="AN49" s="6">
        <v>8.4</v>
      </c>
      <c r="AO49" s="6">
        <v>6.8</v>
      </c>
      <c r="AP49" s="6">
        <v>10.3</v>
      </c>
      <c r="AQ49" s="6">
        <v>7.1</v>
      </c>
      <c r="AR49" s="6">
        <v>5.8</v>
      </c>
      <c r="AS49" s="6">
        <v>8.8000000000000007</v>
      </c>
      <c r="AT49" s="5">
        <v>11953</v>
      </c>
      <c r="AU49" s="6">
        <v>9</v>
      </c>
      <c r="AV49" s="6">
        <v>7.2</v>
      </c>
      <c r="AW49" s="6">
        <v>11</v>
      </c>
      <c r="AX49" s="6">
        <v>7.5</v>
      </c>
      <c r="AY49" s="6">
        <v>6</v>
      </c>
      <c r="AZ49" s="6">
        <v>9.1999999999999993</v>
      </c>
      <c r="BA49" s="5">
        <v>14040</v>
      </c>
      <c r="BB49" s="6">
        <v>10.5</v>
      </c>
      <c r="BC49" s="6">
        <v>8.6</v>
      </c>
      <c r="BD49" s="6">
        <v>12.7</v>
      </c>
      <c r="BE49" s="6">
        <v>8.6999999999999993</v>
      </c>
      <c r="BF49" s="6">
        <v>7.1</v>
      </c>
      <c r="BG49" s="6">
        <v>10.7</v>
      </c>
      <c r="BH49" s="5">
        <v>13137</v>
      </c>
      <c r="BI49" s="6">
        <v>9.6999999999999993</v>
      </c>
      <c r="BJ49" s="6">
        <v>7.8</v>
      </c>
      <c r="BK49" s="6">
        <v>11.9</v>
      </c>
      <c r="BL49" s="6">
        <v>8</v>
      </c>
      <c r="BM49" s="6">
        <v>6.4</v>
      </c>
      <c r="BN49" s="6">
        <v>10</v>
      </c>
      <c r="BO49" s="5">
        <v>12836</v>
      </c>
      <c r="BP49" s="6">
        <v>9.4</v>
      </c>
      <c r="BQ49" s="6">
        <v>7.2</v>
      </c>
      <c r="BR49" s="6">
        <v>11.8</v>
      </c>
      <c r="BS49" s="6">
        <v>7.8</v>
      </c>
      <c r="BT49" s="6">
        <v>5.9</v>
      </c>
      <c r="BU49" s="11">
        <v>9.9</v>
      </c>
    </row>
    <row r="50" spans="1:73" ht="14" x14ac:dyDescent="0.15">
      <c r="A50" s="10" t="s">
        <v>11</v>
      </c>
      <c r="B50" s="4" t="s">
        <v>102</v>
      </c>
      <c r="C50" s="3" t="s">
        <v>103</v>
      </c>
      <c r="D50" s="5">
        <v>191</v>
      </c>
      <c r="E50" s="6">
        <v>7</v>
      </c>
      <c r="F50" s="6">
        <v>4.9000000000000004</v>
      </c>
      <c r="G50" s="6">
        <v>9.5</v>
      </c>
      <c r="H50" s="6">
        <v>5.8</v>
      </c>
      <c r="I50" s="6">
        <v>4.0999999999999996</v>
      </c>
      <c r="J50" s="6">
        <v>8.1</v>
      </c>
      <c r="K50" s="5">
        <v>195</v>
      </c>
      <c r="L50" s="6">
        <v>7.4</v>
      </c>
      <c r="M50" s="6">
        <v>5.0999999999999996</v>
      </c>
      <c r="N50" s="6">
        <v>10.5</v>
      </c>
      <c r="O50" s="6">
        <v>6.1</v>
      </c>
      <c r="P50" s="6">
        <v>4.0999999999999996</v>
      </c>
      <c r="Q50" s="6">
        <v>8.8000000000000007</v>
      </c>
      <c r="R50" s="5">
        <v>209</v>
      </c>
      <c r="S50" s="6">
        <v>7.6</v>
      </c>
      <c r="T50" s="6">
        <v>5.0999999999999996</v>
      </c>
      <c r="U50" s="6">
        <v>10.8</v>
      </c>
      <c r="V50" s="6">
        <v>6.4</v>
      </c>
      <c r="W50" s="6">
        <v>4.3</v>
      </c>
      <c r="X50" s="6">
        <v>9.3000000000000007</v>
      </c>
      <c r="Y50" s="5">
        <v>229.2</v>
      </c>
      <c r="Z50" s="6">
        <v>8.6</v>
      </c>
      <c r="AA50" s="6">
        <v>5.7</v>
      </c>
      <c r="AB50" s="6">
        <v>12.6</v>
      </c>
      <c r="AC50" s="6">
        <v>7.1</v>
      </c>
      <c r="AD50" s="6">
        <v>4.5999999999999996</v>
      </c>
      <c r="AE50" s="6">
        <v>10.6</v>
      </c>
      <c r="AF50" s="5">
        <v>233</v>
      </c>
      <c r="AG50" s="6">
        <v>8.8000000000000007</v>
      </c>
      <c r="AH50" s="6">
        <v>5.7</v>
      </c>
      <c r="AI50" s="6">
        <v>12.8</v>
      </c>
      <c r="AJ50" s="6">
        <v>7.2</v>
      </c>
      <c r="AK50" s="6">
        <v>4.7</v>
      </c>
      <c r="AL50" s="6">
        <v>10.4</v>
      </c>
      <c r="AM50" s="5">
        <v>227</v>
      </c>
      <c r="AN50" s="6">
        <v>8.9</v>
      </c>
      <c r="AO50" s="6">
        <v>6.6</v>
      </c>
      <c r="AP50" s="6">
        <v>12</v>
      </c>
      <c r="AQ50" s="6">
        <v>6.9</v>
      </c>
      <c r="AR50" s="6">
        <v>5</v>
      </c>
      <c r="AS50" s="6">
        <v>9.4</v>
      </c>
      <c r="AT50" s="5">
        <v>249</v>
      </c>
      <c r="AU50" s="6">
        <v>9.5</v>
      </c>
      <c r="AV50" s="6">
        <v>6.8</v>
      </c>
      <c r="AW50" s="6">
        <v>12.8</v>
      </c>
      <c r="AX50" s="6">
        <v>6.9</v>
      </c>
      <c r="AY50" s="6">
        <v>4.9000000000000004</v>
      </c>
      <c r="AZ50" s="6">
        <v>9.5</v>
      </c>
      <c r="BA50" s="5">
        <v>248</v>
      </c>
      <c r="BB50" s="6">
        <v>9.8000000000000007</v>
      </c>
      <c r="BC50" s="6">
        <v>7.1</v>
      </c>
      <c r="BD50" s="6">
        <v>13.3</v>
      </c>
      <c r="BE50" s="6">
        <v>7.2</v>
      </c>
      <c r="BF50" s="6">
        <v>5.0999999999999996</v>
      </c>
      <c r="BG50" s="6">
        <v>9.9</v>
      </c>
      <c r="BH50" s="5">
        <v>254</v>
      </c>
      <c r="BI50" s="6">
        <v>10.1</v>
      </c>
      <c r="BJ50" s="6">
        <v>7.3</v>
      </c>
      <c r="BK50" s="6">
        <v>13.8</v>
      </c>
      <c r="BL50" s="6">
        <v>7.2</v>
      </c>
      <c r="BM50" s="6">
        <v>5.0999999999999996</v>
      </c>
      <c r="BN50" s="6">
        <v>10.1</v>
      </c>
      <c r="BO50" s="5">
        <v>238</v>
      </c>
      <c r="BP50" s="6">
        <v>9.6</v>
      </c>
      <c r="BQ50" s="6">
        <v>6.9</v>
      </c>
      <c r="BR50" s="6">
        <v>13</v>
      </c>
      <c r="BS50" s="6">
        <v>6.7</v>
      </c>
      <c r="BT50" s="6">
        <v>4.7</v>
      </c>
      <c r="BU50" s="11">
        <v>9.3000000000000007</v>
      </c>
    </row>
    <row r="51" spans="1:73" ht="14" x14ac:dyDescent="0.15">
      <c r="A51" s="10" t="s">
        <v>11</v>
      </c>
      <c r="B51" s="4" t="s">
        <v>104</v>
      </c>
      <c r="C51" s="3" t="s">
        <v>105</v>
      </c>
      <c r="D51" s="5">
        <v>2636</v>
      </c>
      <c r="E51" s="6">
        <v>7.7</v>
      </c>
      <c r="F51" s="6">
        <v>5.8</v>
      </c>
      <c r="G51" s="6">
        <v>10.199999999999999</v>
      </c>
      <c r="H51" s="6">
        <v>6.3</v>
      </c>
      <c r="I51" s="6">
        <v>4.7</v>
      </c>
      <c r="J51" s="6">
        <v>8.3000000000000007</v>
      </c>
      <c r="K51" s="5">
        <v>2892</v>
      </c>
      <c r="L51" s="6">
        <v>8.4</v>
      </c>
      <c r="M51" s="6">
        <v>6.1</v>
      </c>
      <c r="N51" s="6">
        <v>11.6</v>
      </c>
      <c r="O51" s="6">
        <v>7</v>
      </c>
      <c r="P51" s="6">
        <v>5</v>
      </c>
      <c r="Q51" s="6">
        <v>9.9</v>
      </c>
      <c r="R51" s="5">
        <v>2723</v>
      </c>
      <c r="S51" s="6">
        <v>7.8</v>
      </c>
      <c r="T51" s="6">
        <v>5.6</v>
      </c>
      <c r="U51" s="6">
        <v>10.6</v>
      </c>
      <c r="V51" s="6">
        <v>6.5</v>
      </c>
      <c r="W51" s="6">
        <v>4.5</v>
      </c>
      <c r="X51" s="6">
        <v>9</v>
      </c>
      <c r="Y51" s="5">
        <v>2840</v>
      </c>
      <c r="Z51" s="6">
        <v>8.3000000000000007</v>
      </c>
      <c r="AA51" s="6">
        <v>5.8</v>
      </c>
      <c r="AB51" s="6">
        <v>11.4</v>
      </c>
      <c r="AC51" s="6">
        <v>6.8</v>
      </c>
      <c r="AD51" s="6">
        <v>4.7</v>
      </c>
      <c r="AE51" s="6">
        <v>9.4</v>
      </c>
      <c r="AF51" s="5">
        <v>2775</v>
      </c>
      <c r="AG51" s="6">
        <v>8</v>
      </c>
      <c r="AH51" s="6">
        <v>5.8</v>
      </c>
      <c r="AI51" s="6">
        <v>10.8</v>
      </c>
      <c r="AJ51" s="6">
        <v>6.5</v>
      </c>
      <c r="AK51" s="6">
        <v>4.7</v>
      </c>
      <c r="AL51" s="6">
        <v>8.9</v>
      </c>
      <c r="AM51" s="5">
        <v>3116</v>
      </c>
      <c r="AN51" s="6">
        <v>9.1</v>
      </c>
      <c r="AO51" s="6">
        <v>7</v>
      </c>
      <c r="AP51" s="6">
        <v>11.6</v>
      </c>
      <c r="AQ51" s="6">
        <v>7</v>
      </c>
      <c r="AR51" s="6">
        <v>5.4</v>
      </c>
      <c r="AS51" s="6">
        <v>9</v>
      </c>
      <c r="AT51" s="5">
        <v>3029</v>
      </c>
      <c r="AU51" s="6">
        <v>8.8000000000000007</v>
      </c>
      <c r="AV51" s="6">
        <v>6.7</v>
      </c>
      <c r="AW51" s="6">
        <v>11.3</v>
      </c>
      <c r="AX51" s="6">
        <v>6.7</v>
      </c>
      <c r="AY51" s="6">
        <v>5.0999999999999996</v>
      </c>
      <c r="AZ51" s="6">
        <v>8.6999999999999993</v>
      </c>
      <c r="BA51" s="5">
        <v>2990</v>
      </c>
      <c r="BB51" s="6">
        <v>8.6999999999999993</v>
      </c>
      <c r="BC51" s="6">
        <v>6.6</v>
      </c>
      <c r="BD51" s="6">
        <v>11.2</v>
      </c>
      <c r="BE51" s="6">
        <v>6.7</v>
      </c>
      <c r="BF51" s="6">
        <v>5</v>
      </c>
      <c r="BG51" s="6">
        <v>8.8000000000000007</v>
      </c>
      <c r="BH51" s="5">
        <v>2930</v>
      </c>
      <c r="BI51" s="6">
        <v>8.6</v>
      </c>
      <c r="BJ51" s="6">
        <v>6.5</v>
      </c>
      <c r="BK51" s="6">
        <v>11.1</v>
      </c>
      <c r="BL51" s="6">
        <v>6.5</v>
      </c>
      <c r="BM51" s="6">
        <v>4.8</v>
      </c>
      <c r="BN51" s="6">
        <v>8.6</v>
      </c>
      <c r="BO51" s="5">
        <v>2903</v>
      </c>
      <c r="BP51" s="6">
        <v>8.6</v>
      </c>
      <c r="BQ51" s="6">
        <v>6</v>
      </c>
      <c r="BR51" s="6">
        <v>11.4</v>
      </c>
      <c r="BS51" s="6">
        <v>6.4</v>
      </c>
      <c r="BT51" s="6">
        <v>4.4000000000000004</v>
      </c>
      <c r="BU51" s="11">
        <v>8.6999999999999993</v>
      </c>
    </row>
    <row r="52" spans="1:73" ht="14" x14ac:dyDescent="0.15">
      <c r="A52" s="10" t="s">
        <v>11</v>
      </c>
      <c r="B52" s="4" t="s">
        <v>106</v>
      </c>
      <c r="C52" s="3" t="s">
        <v>107</v>
      </c>
      <c r="D52" s="5">
        <v>21740</v>
      </c>
      <c r="E52" s="6">
        <v>7.6</v>
      </c>
      <c r="F52" s="6">
        <v>5.7</v>
      </c>
      <c r="G52" s="6">
        <v>9.8000000000000007</v>
      </c>
      <c r="H52" s="6">
        <v>7.7</v>
      </c>
      <c r="I52" s="6">
        <v>5.9</v>
      </c>
      <c r="J52" s="6">
        <v>10.1</v>
      </c>
      <c r="K52" s="5">
        <v>24730</v>
      </c>
      <c r="L52" s="6">
        <v>8.6</v>
      </c>
      <c r="M52" s="6">
        <v>6.5</v>
      </c>
      <c r="N52" s="6">
        <v>11.3</v>
      </c>
      <c r="O52" s="6">
        <v>8.6</v>
      </c>
      <c r="P52" s="6">
        <v>6.5</v>
      </c>
      <c r="Q52" s="6">
        <v>11.3</v>
      </c>
      <c r="R52" s="5">
        <v>27650</v>
      </c>
      <c r="S52" s="6">
        <v>9.5</v>
      </c>
      <c r="T52" s="6">
        <v>7.2</v>
      </c>
      <c r="U52" s="6">
        <v>12.3</v>
      </c>
      <c r="V52" s="6">
        <v>9.4</v>
      </c>
      <c r="W52" s="6">
        <v>7.2</v>
      </c>
      <c r="X52" s="6">
        <v>12.2</v>
      </c>
      <c r="Y52" s="5">
        <v>28690</v>
      </c>
      <c r="Z52" s="6">
        <v>9.8000000000000007</v>
      </c>
      <c r="AA52" s="6">
        <v>7.5</v>
      </c>
      <c r="AB52" s="6">
        <v>12.6</v>
      </c>
      <c r="AC52" s="6">
        <v>9.6</v>
      </c>
      <c r="AD52" s="6">
        <v>7.3</v>
      </c>
      <c r="AE52" s="6">
        <v>12.2</v>
      </c>
      <c r="AF52" s="5">
        <v>28980</v>
      </c>
      <c r="AG52" s="6">
        <v>9.9</v>
      </c>
      <c r="AH52" s="6">
        <v>7.9</v>
      </c>
      <c r="AI52" s="6">
        <v>12.3</v>
      </c>
      <c r="AJ52" s="6">
        <v>9.5</v>
      </c>
      <c r="AK52" s="6">
        <v>7.6</v>
      </c>
      <c r="AL52" s="6">
        <v>11.8</v>
      </c>
      <c r="AM52" s="5">
        <v>30030</v>
      </c>
      <c r="AN52" s="6">
        <v>10.199999999999999</v>
      </c>
      <c r="AO52" s="6">
        <v>8.5</v>
      </c>
      <c r="AP52" s="6">
        <v>12.1</v>
      </c>
      <c r="AQ52" s="6">
        <v>9.6999999999999993</v>
      </c>
      <c r="AR52" s="6">
        <v>8.1</v>
      </c>
      <c r="AS52" s="6">
        <v>11.5</v>
      </c>
      <c r="AT52" s="5">
        <v>31183</v>
      </c>
      <c r="AU52" s="6">
        <v>10.4</v>
      </c>
      <c r="AV52" s="6">
        <v>8.6</v>
      </c>
      <c r="AW52" s="6">
        <v>12.2</v>
      </c>
      <c r="AX52" s="6">
        <v>9.8000000000000007</v>
      </c>
      <c r="AY52" s="6">
        <v>8.1</v>
      </c>
      <c r="AZ52" s="6">
        <v>11.5</v>
      </c>
      <c r="BA52" s="5">
        <v>32628</v>
      </c>
      <c r="BB52" s="6">
        <v>10.7</v>
      </c>
      <c r="BC52" s="6">
        <v>8.9</v>
      </c>
      <c r="BD52" s="6">
        <v>12.7</v>
      </c>
      <c r="BE52" s="6">
        <v>10.1</v>
      </c>
      <c r="BF52" s="6">
        <v>8.4</v>
      </c>
      <c r="BG52" s="6">
        <v>12</v>
      </c>
      <c r="BH52" s="5">
        <v>31473</v>
      </c>
      <c r="BI52" s="6">
        <v>10.1</v>
      </c>
      <c r="BJ52" s="6">
        <v>8.3000000000000007</v>
      </c>
      <c r="BK52" s="6">
        <v>12.1</v>
      </c>
      <c r="BL52" s="6">
        <v>9.5</v>
      </c>
      <c r="BM52" s="6">
        <v>7.8</v>
      </c>
      <c r="BN52" s="6">
        <v>11.3</v>
      </c>
      <c r="BO52" s="5">
        <v>31037</v>
      </c>
      <c r="BP52" s="6">
        <v>9.8000000000000007</v>
      </c>
      <c r="BQ52" s="6">
        <v>7.9</v>
      </c>
      <c r="BR52" s="6">
        <v>12.1</v>
      </c>
      <c r="BS52" s="6">
        <v>9.1</v>
      </c>
      <c r="BT52" s="6">
        <v>7.3</v>
      </c>
      <c r="BU52" s="11">
        <v>11.2</v>
      </c>
    </row>
    <row r="53" spans="1:73" ht="14" x14ac:dyDescent="0.15">
      <c r="A53" s="10" t="s">
        <v>11</v>
      </c>
      <c r="B53" s="4" t="s">
        <v>108</v>
      </c>
      <c r="C53" s="3" t="s">
        <v>109</v>
      </c>
      <c r="D53" s="5">
        <v>20510</v>
      </c>
      <c r="E53" s="6">
        <v>6</v>
      </c>
      <c r="F53" s="6">
        <v>4.5999999999999996</v>
      </c>
      <c r="G53" s="6">
        <v>7.6</v>
      </c>
      <c r="H53" s="6">
        <v>5.7</v>
      </c>
      <c r="I53" s="6">
        <v>4.4000000000000004</v>
      </c>
      <c r="J53" s="6">
        <v>7.1</v>
      </c>
      <c r="K53" s="5">
        <v>21170</v>
      </c>
      <c r="L53" s="6">
        <v>6.2</v>
      </c>
      <c r="M53" s="6">
        <v>4.8</v>
      </c>
      <c r="N53" s="6">
        <v>7.9</v>
      </c>
      <c r="O53" s="6">
        <v>5.8</v>
      </c>
      <c r="P53" s="6">
        <v>4.4000000000000004</v>
      </c>
      <c r="Q53" s="6">
        <v>7.4</v>
      </c>
      <c r="R53" s="5">
        <v>21280</v>
      </c>
      <c r="S53" s="6">
        <v>6.1</v>
      </c>
      <c r="T53" s="6">
        <v>4.5999999999999996</v>
      </c>
      <c r="U53" s="6">
        <v>8</v>
      </c>
      <c r="V53" s="6">
        <v>5.7</v>
      </c>
      <c r="W53" s="6">
        <v>4.3</v>
      </c>
      <c r="X53" s="6">
        <v>7.4</v>
      </c>
      <c r="Y53" s="5">
        <v>21870</v>
      </c>
      <c r="Z53" s="6">
        <v>6.3</v>
      </c>
      <c r="AA53" s="6">
        <v>4.9000000000000004</v>
      </c>
      <c r="AB53" s="6">
        <v>8</v>
      </c>
      <c r="AC53" s="6">
        <v>5.8</v>
      </c>
      <c r="AD53" s="6">
        <v>4.5</v>
      </c>
      <c r="AE53" s="6">
        <v>7.4</v>
      </c>
      <c r="AF53" s="5">
        <v>22970</v>
      </c>
      <c r="AG53" s="6">
        <v>6.6</v>
      </c>
      <c r="AH53" s="6">
        <v>5.2</v>
      </c>
      <c r="AI53" s="6">
        <v>8.1</v>
      </c>
      <c r="AJ53" s="6">
        <v>6</v>
      </c>
      <c r="AK53" s="6">
        <v>4.8</v>
      </c>
      <c r="AL53" s="6">
        <v>7.3</v>
      </c>
      <c r="AM53" s="5">
        <v>24153</v>
      </c>
      <c r="AN53" s="6">
        <v>6.8</v>
      </c>
      <c r="AO53" s="6">
        <v>5.7</v>
      </c>
      <c r="AP53" s="6">
        <v>8</v>
      </c>
      <c r="AQ53" s="6">
        <v>6.1</v>
      </c>
      <c r="AR53" s="6">
        <v>5.0999999999999996</v>
      </c>
      <c r="AS53" s="6">
        <v>7.2</v>
      </c>
      <c r="AT53" s="5">
        <v>24030</v>
      </c>
      <c r="AU53" s="6">
        <v>6.6</v>
      </c>
      <c r="AV53" s="6">
        <v>5.6</v>
      </c>
      <c r="AW53" s="6">
        <v>7.8</v>
      </c>
      <c r="AX53" s="6">
        <v>5.9</v>
      </c>
      <c r="AY53" s="6">
        <v>5</v>
      </c>
      <c r="AZ53" s="6">
        <v>6.9</v>
      </c>
      <c r="BA53" s="5">
        <v>23552</v>
      </c>
      <c r="BB53" s="6">
        <v>6.4</v>
      </c>
      <c r="BC53" s="6">
        <v>5.3</v>
      </c>
      <c r="BD53" s="6">
        <v>7.6</v>
      </c>
      <c r="BE53" s="6">
        <v>5.7</v>
      </c>
      <c r="BF53" s="6">
        <v>4.7</v>
      </c>
      <c r="BG53" s="6">
        <v>6.8</v>
      </c>
      <c r="BH53" s="5">
        <v>25600</v>
      </c>
      <c r="BI53" s="6">
        <v>6.9</v>
      </c>
      <c r="BJ53" s="6">
        <v>5.6</v>
      </c>
      <c r="BK53" s="6">
        <v>8.1999999999999993</v>
      </c>
      <c r="BL53" s="6">
        <v>6</v>
      </c>
      <c r="BM53" s="6">
        <v>4.9000000000000004</v>
      </c>
      <c r="BN53" s="6">
        <v>7.2</v>
      </c>
      <c r="BO53" s="5">
        <v>30015</v>
      </c>
      <c r="BP53" s="6">
        <v>7.9</v>
      </c>
      <c r="BQ53" s="6">
        <v>6.5</v>
      </c>
      <c r="BR53" s="6">
        <v>9.6</v>
      </c>
      <c r="BS53" s="6">
        <v>6.9</v>
      </c>
      <c r="BT53" s="6">
        <v>5.6</v>
      </c>
      <c r="BU53" s="11">
        <v>8.4</v>
      </c>
    </row>
    <row r="54" spans="1:73" ht="14" x14ac:dyDescent="0.15">
      <c r="A54" s="10" t="s">
        <v>11</v>
      </c>
      <c r="B54" s="4" t="s">
        <v>110</v>
      </c>
      <c r="C54" s="3" t="s">
        <v>111</v>
      </c>
      <c r="D54" s="5">
        <v>23060</v>
      </c>
      <c r="E54" s="6">
        <v>6.9</v>
      </c>
      <c r="F54" s="6">
        <v>5.5</v>
      </c>
      <c r="G54" s="6">
        <v>8.6999999999999993</v>
      </c>
      <c r="H54" s="6">
        <v>7.2</v>
      </c>
      <c r="I54" s="6">
        <v>5.7</v>
      </c>
      <c r="J54" s="6">
        <v>9</v>
      </c>
      <c r="K54" s="5">
        <v>23280</v>
      </c>
      <c r="L54" s="6">
        <v>6.9</v>
      </c>
      <c r="M54" s="6">
        <v>5.3</v>
      </c>
      <c r="N54" s="6">
        <v>8.8000000000000007</v>
      </c>
      <c r="O54" s="6">
        <v>7.1</v>
      </c>
      <c r="P54" s="6">
        <v>5.5</v>
      </c>
      <c r="Q54" s="6">
        <v>9.1</v>
      </c>
      <c r="R54" s="5">
        <v>26250</v>
      </c>
      <c r="S54" s="6">
        <v>7.5</v>
      </c>
      <c r="T54" s="6">
        <v>5.7</v>
      </c>
      <c r="U54" s="6">
        <v>9.6999999999999993</v>
      </c>
      <c r="V54" s="6">
        <v>7.8</v>
      </c>
      <c r="W54" s="6">
        <v>6</v>
      </c>
      <c r="X54" s="6">
        <v>10</v>
      </c>
      <c r="Y54" s="5">
        <v>30870</v>
      </c>
      <c r="Z54" s="6">
        <v>8.9</v>
      </c>
      <c r="AA54" s="6">
        <v>6.8</v>
      </c>
      <c r="AB54" s="6">
        <v>11.5</v>
      </c>
      <c r="AC54" s="6">
        <v>9</v>
      </c>
      <c r="AD54" s="6">
        <v>6.9</v>
      </c>
      <c r="AE54" s="6">
        <v>11.7</v>
      </c>
      <c r="AF54" s="5">
        <v>28320</v>
      </c>
      <c r="AG54" s="6">
        <v>8.1</v>
      </c>
      <c r="AH54" s="6">
        <v>6.4</v>
      </c>
      <c r="AI54" s="6">
        <v>10.199999999999999</v>
      </c>
      <c r="AJ54" s="6">
        <v>8.1999999999999993</v>
      </c>
      <c r="AK54" s="6">
        <v>6.5</v>
      </c>
      <c r="AL54" s="6">
        <v>10.3</v>
      </c>
      <c r="AM54" s="5">
        <v>28659</v>
      </c>
      <c r="AN54" s="6">
        <v>8.3000000000000007</v>
      </c>
      <c r="AO54" s="6">
        <v>6.9</v>
      </c>
      <c r="AP54" s="6">
        <v>9.9</v>
      </c>
      <c r="AQ54" s="6">
        <v>8.1999999999999993</v>
      </c>
      <c r="AR54" s="6">
        <v>6.8</v>
      </c>
      <c r="AS54" s="6">
        <v>9.8000000000000007</v>
      </c>
      <c r="AT54" s="5">
        <v>29032</v>
      </c>
      <c r="AU54" s="6">
        <v>8.3000000000000007</v>
      </c>
      <c r="AV54" s="6">
        <v>6.9</v>
      </c>
      <c r="AW54" s="6">
        <v>9.8000000000000007</v>
      </c>
      <c r="AX54" s="6">
        <v>8.1</v>
      </c>
      <c r="AY54" s="6">
        <v>6.8</v>
      </c>
      <c r="AZ54" s="6">
        <v>9.6</v>
      </c>
      <c r="BA54" s="5">
        <v>33455</v>
      </c>
      <c r="BB54" s="6">
        <v>9.4</v>
      </c>
      <c r="BC54" s="6">
        <v>7.8</v>
      </c>
      <c r="BD54" s="6">
        <v>11</v>
      </c>
      <c r="BE54" s="6">
        <v>9.1999999999999993</v>
      </c>
      <c r="BF54" s="6">
        <v>7.7</v>
      </c>
      <c r="BG54" s="6">
        <v>10.8</v>
      </c>
      <c r="BH54" s="5">
        <v>33650</v>
      </c>
      <c r="BI54" s="6">
        <v>9.3000000000000007</v>
      </c>
      <c r="BJ54" s="6">
        <v>7.7</v>
      </c>
      <c r="BK54" s="6">
        <v>11.2</v>
      </c>
      <c r="BL54" s="6">
        <v>9.1</v>
      </c>
      <c r="BM54" s="6">
        <v>7.5</v>
      </c>
      <c r="BN54" s="6">
        <v>10.9</v>
      </c>
      <c r="BO54" s="5">
        <v>35595</v>
      </c>
      <c r="BP54" s="6">
        <v>9.6999999999999993</v>
      </c>
      <c r="BQ54" s="6">
        <v>7.9</v>
      </c>
      <c r="BR54" s="6">
        <v>11.8</v>
      </c>
      <c r="BS54" s="6">
        <v>9.4</v>
      </c>
      <c r="BT54" s="6">
        <v>7.6</v>
      </c>
      <c r="BU54" s="11">
        <v>11.5</v>
      </c>
    </row>
    <row r="55" spans="1:73" ht="14" x14ac:dyDescent="0.15">
      <c r="A55" s="10" t="s">
        <v>11</v>
      </c>
      <c r="B55" s="4" t="s">
        <v>112</v>
      </c>
      <c r="C55" s="3" t="s">
        <v>113</v>
      </c>
      <c r="D55" s="5">
        <v>4264</v>
      </c>
      <c r="E55" s="6">
        <v>7</v>
      </c>
      <c r="F55" s="6">
        <v>5.2</v>
      </c>
      <c r="G55" s="6">
        <v>9.4</v>
      </c>
      <c r="H55" s="6">
        <v>6.9</v>
      </c>
      <c r="I55" s="6">
        <v>5.0999999999999996</v>
      </c>
      <c r="J55" s="6">
        <v>9.1999999999999993</v>
      </c>
      <c r="K55" s="5">
        <v>4549</v>
      </c>
      <c r="L55" s="6">
        <v>7.3</v>
      </c>
      <c r="M55" s="6">
        <v>5.3</v>
      </c>
      <c r="N55" s="6">
        <v>9.9</v>
      </c>
      <c r="O55" s="6">
        <v>7.2</v>
      </c>
      <c r="P55" s="6">
        <v>5.2</v>
      </c>
      <c r="Q55" s="6">
        <v>9.8000000000000007</v>
      </c>
      <c r="R55" s="5">
        <v>4648</v>
      </c>
      <c r="S55" s="6">
        <v>7.2</v>
      </c>
      <c r="T55" s="6">
        <v>5.2</v>
      </c>
      <c r="U55" s="6">
        <v>9.9</v>
      </c>
      <c r="V55" s="6">
        <v>7.2</v>
      </c>
      <c r="W55" s="6">
        <v>5.2</v>
      </c>
      <c r="X55" s="6">
        <v>9.9</v>
      </c>
      <c r="Y55" s="5">
        <v>4819</v>
      </c>
      <c r="Z55" s="6">
        <v>7.4</v>
      </c>
      <c r="AA55" s="6">
        <v>5.2</v>
      </c>
      <c r="AB55" s="6">
        <v>10.199999999999999</v>
      </c>
      <c r="AC55" s="6">
        <v>7.3</v>
      </c>
      <c r="AD55" s="6">
        <v>5.2</v>
      </c>
      <c r="AE55" s="6">
        <v>10.1</v>
      </c>
      <c r="AF55" s="5">
        <v>5158</v>
      </c>
      <c r="AG55" s="6">
        <v>7.9</v>
      </c>
      <c r="AH55" s="6">
        <v>5.7</v>
      </c>
      <c r="AI55" s="6">
        <v>10.6</v>
      </c>
      <c r="AJ55" s="6">
        <v>7.7</v>
      </c>
      <c r="AK55" s="6">
        <v>5.6</v>
      </c>
      <c r="AL55" s="6">
        <v>10.4</v>
      </c>
      <c r="AM55" s="5">
        <v>5372</v>
      </c>
      <c r="AN55" s="6">
        <v>8.3000000000000007</v>
      </c>
      <c r="AO55" s="6">
        <v>6.5</v>
      </c>
      <c r="AP55" s="6">
        <v>10.5</v>
      </c>
      <c r="AQ55" s="6">
        <v>7.8</v>
      </c>
      <c r="AR55" s="6">
        <v>6.1</v>
      </c>
      <c r="AS55" s="6">
        <v>9.9</v>
      </c>
      <c r="AT55" s="5">
        <v>5532</v>
      </c>
      <c r="AU55" s="6">
        <v>8.4</v>
      </c>
      <c r="AV55" s="6">
        <v>6.5</v>
      </c>
      <c r="AW55" s="6">
        <v>10.7</v>
      </c>
      <c r="AX55" s="6">
        <v>7.9</v>
      </c>
      <c r="AY55" s="6">
        <v>6.1</v>
      </c>
      <c r="AZ55" s="6">
        <v>10</v>
      </c>
      <c r="BA55" s="5">
        <v>5854</v>
      </c>
      <c r="BB55" s="6">
        <v>8.8000000000000007</v>
      </c>
      <c r="BC55" s="6">
        <v>6.6</v>
      </c>
      <c r="BD55" s="6">
        <v>11.2</v>
      </c>
      <c r="BE55" s="6">
        <v>8.1999999999999993</v>
      </c>
      <c r="BF55" s="6">
        <v>6.2</v>
      </c>
      <c r="BG55" s="6">
        <v>10.6</v>
      </c>
      <c r="BH55" s="5">
        <v>5861</v>
      </c>
      <c r="BI55" s="6">
        <v>8.8000000000000007</v>
      </c>
      <c r="BJ55" s="6">
        <v>6.7</v>
      </c>
      <c r="BK55" s="6">
        <v>11.2</v>
      </c>
      <c r="BL55" s="6">
        <v>8.1</v>
      </c>
      <c r="BM55" s="6">
        <v>6.2</v>
      </c>
      <c r="BN55" s="6">
        <v>10.4</v>
      </c>
      <c r="BO55" s="5">
        <v>5804</v>
      </c>
      <c r="BP55" s="6">
        <v>8.6</v>
      </c>
      <c r="BQ55" s="6">
        <v>6.4</v>
      </c>
      <c r="BR55" s="6">
        <v>11.1</v>
      </c>
      <c r="BS55" s="6">
        <v>7.9</v>
      </c>
      <c r="BT55" s="6">
        <v>5.8</v>
      </c>
      <c r="BU55" s="11">
        <v>10.199999999999999</v>
      </c>
    </row>
    <row r="56" spans="1:73" ht="14" x14ac:dyDescent="0.15">
      <c r="A56" s="10" t="s">
        <v>11</v>
      </c>
      <c r="B56" s="4" t="s">
        <v>114</v>
      </c>
      <c r="C56" s="3" t="s">
        <v>115</v>
      </c>
      <c r="D56" s="5">
        <v>2715</v>
      </c>
      <c r="E56" s="6">
        <v>6.3</v>
      </c>
      <c r="F56" s="6">
        <v>4.7</v>
      </c>
      <c r="G56" s="6">
        <v>8.3000000000000007</v>
      </c>
      <c r="H56" s="6">
        <v>5.7</v>
      </c>
      <c r="I56" s="6">
        <v>4.2</v>
      </c>
      <c r="J56" s="6">
        <v>7.5</v>
      </c>
      <c r="K56" s="5">
        <v>2894</v>
      </c>
      <c r="L56" s="6">
        <v>6.6</v>
      </c>
      <c r="M56" s="6">
        <v>4.7</v>
      </c>
      <c r="N56" s="6">
        <v>9</v>
      </c>
      <c r="O56" s="6">
        <v>5.9</v>
      </c>
      <c r="P56" s="6">
        <v>4.2</v>
      </c>
      <c r="Q56" s="6">
        <v>8.1999999999999993</v>
      </c>
      <c r="R56" s="5">
        <v>3227</v>
      </c>
      <c r="S56" s="6">
        <v>7.1</v>
      </c>
      <c r="T56" s="6">
        <v>5.0999999999999996</v>
      </c>
      <c r="U56" s="6">
        <v>9.8000000000000007</v>
      </c>
      <c r="V56" s="6">
        <v>6.6</v>
      </c>
      <c r="W56" s="6">
        <v>4.7</v>
      </c>
      <c r="X56" s="6">
        <v>9.1999999999999993</v>
      </c>
      <c r="Y56" s="5">
        <v>3781</v>
      </c>
      <c r="Z56" s="6">
        <v>8.4</v>
      </c>
      <c r="AA56" s="6">
        <v>5.8</v>
      </c>
      <c r="AB56" s="6">
        <v>11.9</v>
      </c>
      <c r="AC56" s="6">
        <v>7.8</v>
      </c>
      <c r="AD56" s="6">
        <v>5.3</v>
      </c>
      <c r="AE56" s="6">
        <v>11.1</v>
      </c>
      <c r="AF56" s="5">
        <v>3912</v>
      </c>
      <c r="AG56" s="6">
        <v>8.6999999999999993</v>
      </c>
      <c r="AH56" s="6">
        <v>6.2</v>
      </c>
      <c r="AI56" s="6">
        <v>11.8</v>
      </c>
      <c r="AJ56" s="6">
        <v>7.9</v>
      </c>
      <c r="AK56" s="6">
        <v>5.6</v>
      </c>
      <c r="AL56" s="6">
        <v>10.9</v>
      </c>
      <c r="AM56" s="5">
        <v>4224</v>
      </c>
      <c r="AN56" s="6">
        <v>9.6</v>
      </c>
      <c r="AO56" s="6">
        <v>7.4</v>
      </c>
      <c r="AP56" s="6">
        <v>12</v>
      </c>
      <c r="AQ56" s="6">
        <v>8.3000000000000007</v>
      </c>
      <c r="AR56" s="6">
        <v>6.3</v>
      </c>
      <c r="AS56" s="6">
        <v>10.4</v>
      </c>
      <c r="AT56" s="5">
        <v>4096</v>
      </c>
      <c r="AU56" s="6">
        <v>8.9</v>
      </c>
      <c r="AV56" s="6">
        <v>6.9</v>
      </c>
      <c r="AW56" s="6">
        <v>11.4</v>
      </c>
      <c r="AX56" s="6">
        <v>7.6</v>
      </c>
      <c r="AY56" s="6">
        <v>5.8</v>
      </c>
      <c r="AZ56" s="6">
        <v>9.6999999999999993</v>
      </c>
      <c r="BA56" s="5">
        <v>4201</v>
      </c>
      <c r="BB56" s="6">
        <v>9.1</v>
      </c>
      <c r="BC56" s="6">
        <v>6.9</v>
      </c>
      <c r="BD56" s="6">
        <v>11.8</v>
      </c>
      <c r="BE56" s="6">
        <v>7.8</v>
      </c>
      <c r="BF56" s="6">
        <v>5.8</v>
      </c>
      <c r="BG56" s="6">
        <v>10.199999999999999</v>
      </c>
      <c r="BH56" s="5">
        <v>4415</v>
      </c>
      <c r="BI56" s="6">
        <v>9.6</v>
      </c>
      <c r="BJ56" s="6">
        <v>7.1</v>
      </c>
      <c r="BK56" s="6">
        <v>12.5</v>
      </c>
      <c r="BL56" s="6">
        <v>8</v>
      </c>
      <c r="BM56" s="6">
        <v>5.9</v>
      </c>
      <c r="BN56" s="6">
        <v>10.7</v>
      </c>
      <c r="BO56" s="5">
        <v>5199</v>
      </c>
      <c r="BP56" s="6">
        <v>11.2</v>
      </c>
      <c r="BQ56" s="6">
        <v>8.4</v>
      </c>
      <c r="BR56" s="6">
        <v>14.7</v>
      </c>
      <c r="BS56" s="6">
        <v>9.4</v>
      </c>
      <c r="BT56" s="6">
        <v>6.9</v>
      </c>
      <c r="BU56" s="11">
        <v>12.5</v>
      </c>
    </row>
    <row r="57" spans="1:73" ht="14" x14ac:dyDescent="0.15">
      <c r="A57" s="10" t="s">
        <v>11</v>
      </c>
      <c r="B57" s="4" t="s">
        <v>116</v>
      </c>
      <c r="C57" s="3" t="s">
        <v>117</v>
      </c>
      <c r="D57" s="5">
        <v>777</v>
      </c>
      <c r="E57" s="6">
        <v>7.3</v>
      </c>
      <c r="F57" s="6">
        <v>5.5</v>
      </c>
      <c r="G57" s="6">
        <v>9.6999999999999993</v>
      </c>
      <c r="H57" s="6">
        <v>6</v>
      </c>
      <c r="I57" s="6">
        <v>4.4000000000000004</v>
      </c>
      <c r="J57" s="6">
        <v>8</v>
      </c>
      <c r="K57" s="5">
        <v>845</v>
      </c>
      <c r="L57" s="6">
        <v>7.9</v>
      </c>
      <c r="M57" s="6">
        <v>5.7</v>
      </c>
      <c r="N57" s="6">
        <v>11</v>
      </c>
      <c r="O57" s="6">
        <v>6.5</v>
      </c>
      <c r="P57" s="6">
        <v>4.5999999999999996</v>
      </c>
      <c r="Q57" s="6">
        <v>9.1</v>
      </c>
      <c r="R57" s="5">
        <v>999</v>
      </c>
      <c r="S57" s="6">
        <v>8.6999999999999993</v>
      </c>
      <c r="T57" s="6">
        <v>6.2</v>
      </c>
      <c r="U57" s="6">
        <v>12.1</v>
      </c>
      <c r="V57" s="6">
        <v>6.8</v>
      </c>
      <c r="W57" s="6">
        <v>4.7</v>
      </c>
      <c r="X57" s="6">
        <v>9.6999999999999993</v>
      </c>
      <c r="Y57" s="5">
        <v>1066</v>
      </c>
      <c r="Z57" s="6">
        <v>9.1999999999999993</v>
      </c>
      <c r="AA57" s="6">
        <v>6.4</v>
      </c>
      <c r="AB57" s="6">
        <v>13.1</v>
      </c>
      <c r="AC57" s="6">
        <v>7</v>
      </c>
      <c r="AD57" s="6">
        <v>4.8</v>
      </c>
      <c r="AE57" s="6">
        <v>10.199999999999999</v>
      </c>
      <c r="AF57" s="5">
        <v>1130</v>
      </c>
      <c r="AG57" s="6">
        <v>9.6</v>
      </c>
      <c r="AH57" s="6">
        <v>6.7</v>
      </c>
      <c r="AI57" s="6">
        <v>13.5</v>
      </c>
      <c r="AJ57" s="6">
        <v>7.1</v>
      </c>
      <c r="AK57" s="6">
        <v>4.9000000000000004</v>
      </c>
      <c r="AL57" s="6">
        <v>10.1</v>
      </c>
      <c r="AM57" s="5">
        <v>1187</v>
      </c>
      <c r="AN57" s="6">
        <v>10.4</v>
      </c>
      <c r="AO57" s="6">
        <v>7.8</v>
      </c>
      <c r="AP57" s="6">
        <v>13.6</v>
      </c>
      <c r="AQ57" s="6">
        <v>7.3</v>
      </c>
      <c r="AR57" s="6">
        <v>5.4</v>
      </c>
      <c r="AS57" s="6">
        <v>9.6999999999999993</v>
      </c>
      <c r="AT57" s="5">
        <v>1048</v>
      </c>
      <c r="AU57" s="6">
        <v>9.5</v>
      </c>
      <c r="AV57" s="6">
        <v>7.1</v>
      </c>
      <c r="AW57" s="6">
        <v>12.5</v>
      </c>
      <c r="AX57" s="6">
        <v>7.2</v>
      </c>
      <c r="AY57" s="6">
        <v>5.3</v>
      </c>
      <c r="AZ57" s="6">
        <v>9.6</v>
      </c>
      <c r="BA57" s="5">
        <v>1069</v>
      </c>
      <c r="BB57" s="6">
        <v>9.6999999999999993</v>
      </c>
      <c r="BC57" s="6">
        <v>7.2</v>
      </c>
      <c r="BD57" s="6">
        <v>12.8</v>
      </c>
      <c r="BE57" s="6">
        <v>7.3</v>
      </c>
      <c r="BF57" s="6">
        <v>5.3</v>
      </c>
      <c r="BG57" s="6">
        <v>9.8000000000000007</v>
      </c>
      <c r="BH57" s="5">
        <v>1041</v>
      </c>
      <c r="BI57" s="6">
        <v>9.5</v>
      </c>
      <c r="BJ57" s="6">
        <v>7.1</v>
      </c>
      <c r="BK57" s="6">
        <v>12.7</v>
      </c>
      <c r="BL57" s="6">
        <v>7.1</v>
      </c>
      <c r="BM57" s="6">
        <v>5.2</v>
      </c>
      <c r="BN57" s="6">
        <v>9.5</v>
      </c>
      <c r="BO57" s="5">
        <v>1100</v>
      </c>
      <c r="BP57" s="6">
        <v>10.1</v>
      </c>
      <c r="BQ57" s="6">
        <v>7.3</v>
      </c>
      <c r="BR57" s="6">
        <v>14</v>
      </c>
      <c r="BS57" s="6">
        <v>7.5</v>
      </c>
      <c r="BT57" s="6">
        <v>5.3</v>
      </c>
      <c r="BU57" s="11">
        <v>10.4</v>
      </c>
    </row>
    <row r="58" spans="1:73" ht="14" x14ac:dyDescent="0.15">
      <c r="A58" s="10" t="s">
        <v>11</v>
      </c>
      <c r="B58" s="4" t="s">
        <v>118</v>
      </c>
      <c r="C58" s="3" t="s">
        <v>119</v>
      </c>
      <c r="D58" s="5">
        <v>16000</v>
      </c>
      <c r="E58" s="6">
        <v>6.2</v>
      </c>
      <c r="F58" s="6">
        <v>4.8</v>
      </c>
      <c r="G58" s="6">
        <v>8.1</v>
      </c>
      <c r="H58" s="6">
        <v>6.6</v>
      </c>
      <c r="I58" s="6">
        <v>5.0999999999999996</v>
      </c>
      <c r="J58" s="6">
        <v>8.5</v>
      </c>
      <c r="K58" s="5">
        <v>18920</v>
      </c>
      <c r="L58" s="6">
        <v>7.2</v>
      </c>
      <c r="M58" s="6">
        <v>5.3</v>
      </c>
      <c r="N58" s="6">
        <v>9.6999999999999993</v>
      </c>
      <c r="O58" s="6">
        <v>7.6</v>
      </c>
      <c r="P58" s="6">
        <v>5.7</v>
      </c>
      <c r="Q58" s="6">
        <v>10.199999999999999</v>
      </c>
      <c r="R58" s="5">
        <v>21170</v>
      </c>
      <c r="S58" s="6">
        <v>7.8</v>
      </c>
      <c r="T58" s="6">
        <v>5.6</v>
      </c>
      <c r="U58" s="6">
        <v>10.6</v>
      </c>
      <c r="V58" s="6">
        <v>8.3000000000000007</v>
      </c>
      <c r="W58" s="6">
        <v>6</v>
      </c>
      <c r="X58" s="6">
        <v>11.1</v>
      </c>
      <c r="Y58" s="5">
        <v>20040</v>
      </c>
      <c r="Z58" s="6">
        <v>7.3</v>
      </c>
      <c r="AA58" s="6">
        <v>5.5</v>
      </c>
      <c r="AB58" s="6">
        <v>9.8000000000000007</v>
      </c>
      <c r="AC58" s="6">
        <v>7.7</v>
      </c>
      <c r="AD58" s="6">
        <v>5.8</v>
      </c>
      <c r="AE58" s="6">
        <v>10.199999999999999</v>
      </c>
      <c r="AF58" s="5">
        <v>21110</v>
      </c>
      <c r="AG58" s="6">
        <v>7.6</v>
      </c>
      <c r="AH58" s="6">
        <v>5.9</v>
      </c>
      <c r="AI58" s="6">
        <v>9.6999999999999993</v>
      </c>
      <c r="AJ58" s="6">
        <v>8</v>
      </c>
      <c r="AK58" s="6">
        <v>6.2</v>
      </c>
      <c r="AL58" s="6">
        <v>10.1</v>
      </c>
      <c r="AM58" s="5">
        <v>21133</v>
      </c>
      <c r="AN58" s="6">
        <v>7.7</v>
      </c>
      <c r="AO58" s="6">
        <v>6.3</v>
      </c>
      <c r="AP58" s="6">
        <v>9.4</v>
      </c>
      <c r="AQ58" s="6">
        <v>7.9</v>
      </c>
      <c r="AR58" s="6">
        <v>6.5</v>
      </c>
      <c r="AS58" s="6">
        <v>9.6</v>
      </c>
      <c r="AT58" s="5">
        <v>21124</v>
      </c>
      <c r="AU58" s="6">
        <v>7.4</v>
      </c>
      <c r="AV58" s="6">
        <v>6</v>
      </c>
      <c r="AW58" s="6">
        <v>9</v>
      </c>
      <c r="AX58" s="6">
        <v>7.6</v>
      </c>
      <c r="AY58" s="6">
        <v>6.2</v>
      </c>
      <c r="AZ58" s="6">
        <v>9.1999999999999993</v>
      </c>
      <c r="BA58" s="5">
        <v>21513</v>
      </c>
      <c r="BB58" s="6">
        <v>7.5</v>
      </c>
      <c r="BC58" s="6">
        <v>6</v>
      </c>
      <c r="BD58" s="6">
        <v>9.1</v>
      </c>
      <c r="BE58" s="6">
        <v>7.7</v>
      </c>
      <c r="BF58" s="6">
        <v>6.2</v>
      </c>
      <c r="BG58" s="6">
        <v>9.3000000000000007</v>
      </c>
      <c r="BH58" s="5">
        <v>21147</v>
      </c>
      <c r="BI58" s="6">
        <v>7.2</v>
      </c>
      <c r="BJ58" s="6">
        <v>5.7</v>
      </c>
      <c r="BK58" s="6">
        <v>9</v>
      </c>
      <c r="BL58" s="6">
        <v>7.4</v>
      </c>
      <c r="BM58" s="6">
        <v>5.9</v>
      </c>
      <c r="BN58" s="6">
        <v>9.1999999999999993</v>
      </c>
      <c r="BO58" s="5">
        <v>23763</v>
      </c>
      <c r="BP58" s="6">
        <v>8</v>
      </c>
      <c r="BQ58" s="6">
        <v>6.4</v>
      </c>
      <c r="BR58" s="6">
        <v>10.1</v>
      </c>
      <c r="BS58" s="6">
        <v>8.1</v>
      </c>
      <c r="BT58" s="6">
        <v>6.5</v>
      </c>
      <c r="BU58" s="11">
        <v>10.199999999999999</v>
      </c>
    </row>
    <row r="59" spans="1:73" ht="14" x14ac:dyDescent="0.15">
      <c r="A59" s="10" t="s">
        <v>11</v>
      </c>
      <c r="B59" s="4" t="s">
        <v>120</v>
      </c>
      <c r="C59" s="3" t="s">
        <v>121</v>
      </c>
      <c r="D59" s="5">
        <v>3180</v>
      </c>
      <c r="E59" s="6">
        <v>7.1</v>
      </c>
      <c r="F59" s="6">
        <v>5.3</v>
      </c>
      <c r="G59" s="6">
        <v>9.4</v>
      </c>
      <c r="H59" s="6">
        <v>6</v>
      </c>
      <c r="I59" s="6">
        <v>4.4000000000000004</v>
      </c>
      <c r="J59" s="6">
        <v>8</v>
      </c>
      <c r="K59" s="5">
        <v>3365</v>
      </c>
      <c r="L59" s="6">
        <v>7.1</v>
      </c>
      <c r="M59" s="6">
        <v>5.0999999999999996</v>
      </c>
      <c r="N59" s="6">
        <v>9.6</v>
      </c>
      <c r="O59" s="6">
        <v>6.2</v>
      </c>
      <c r="P59" s="6">
        <v>4.5</v>
      </c>
      <c r="Q59" s="6">
        <v>8.6</v>
      </c>
      <c r="R59" s="5">
        <v>3261</v>
      </c>
      <c r="S59" s="6">
        <v>7.2</v>
      </c>
      <c r="T59" s="6">
        <v>5.2</v>
      </c>
      <c r="U59" s="6">
        <v>9.8000000000000007</v>
      </c>
      <c r="V59" s="6">
        <v>6.1</v>
      </c>
      <c r="W59" s="6">
        <v>4.3</v>
      </c>
      <c r="X59" s="6">
        <v>8.5</v>
      </c>
      <c r="Y59" s="5">
        <v>3264</v>
      </c>
      <c r="Z59" s="6">
        <v>7.3</v>
      </c>
      <c r="AA59" s="6">
        <v>5.0999999999999996</v>
      </c>
      <c r="AB59" s="6">
        <v>9.9</v>
      </c>
      <c r="AC59" s="6">
        <v>6.2</v>
      </c>
      <c r="AD59" s="6">
        <v>4.3</v>
      </c>
      <c r="AE59" s="6">
        <v>8.5</v>
      </c>
      <c r="AF59" s="5">
        <v>3072</v>
      </c>
      <c r="AG59" s="6">
        <v>6.8</v>
      </c>
      <c r="AH59" s="6">
        <v>4.9000000000000004</v>
      </c>
      <c r="AI59" s="6">
        <v>9.3000000000000007</v>
      </c>
      <c r="AJ59" s="6">
        <v>5.8</v>
      </c>
      <c r="AK59" s="6">
        <v>4.0999999999999996</v>
      </c>
      <c r="AL59" s="6">
        <v>8</v>
      </c>
      <c r="AM59" s="5">
        <v>3301</v>
      </c>
      <c r="AN59" s="6">
        <v>7.5</v>
      </c>
      <c r="AO59" s="6">
        <v>5.7</v>
      </c>
      <c r="AP59" s="6">
        <v>9.5</v>
      </c>
      <c r="AQ59" s="6">
        <v>6</v>
      </c>
      <c r="AR59" s="6">
        <v>4.5</v>
      </c>
      <c r="AS59" s="6">
        <v>7.7</v>
      </c>
      <c r="AT59" s="5">
        <v>3501</v>
      </c>
      <c r="AU59" s="6">
        <v>7.9</v>
      </c>
      <c r="AV59" s="6">
        <v>6.1</v>
      </c>
      <c r="AW59" s="6">
        <v>10</v>
      </c>
      <c r="AX59" s="6">
        <v>6.2</v>
      </c>
      <c r="AY59" s="6">
        <v>4.7</v>
      </c>
      <c r="AZ59" s="6">
        <v>7.9</v>
      </c>
      <c r="BA59" s="5">
        <v>4225</v>
      </c>
      <c r="BB59" s="6">
        <v>9.6</v>
      </c>
      <c r="BC59" s="6">
        <v>7.2</v>
      </c>
      <c r="BD59" s="6">
        <v>12.4</v>
      </c>
      <c r="BE59" s="6">
        <v>7.6</v>
      </c>
      <c r="BF59" s="6">
        <v>5.6</v>
      </c>
      <c r="BG59" s="6">
        <v>10</v>
      </c>
      <c r="BH59" s="5">
        <v>4310</v>
      </c>
      <c r="BI59" s="6">
        <v>9.9</v>
      </c>
      <c r="BJ59" s="6">
        <v>7.5</v>
      </c>
      <c r="BK59" s="6">
        <v>12.6</v>
      </c>
      <c r="BL59" s="6">
        <v>7.7</v>
      </c>
      <c r="BM59" s="6">
        <v>5.8</v>
      </c>
      <c r="BN59" s="6">
        <v>10.199999999999999</v>
      </c>
      <c r="BO59" s="5">
        <v>4414</v>
      </c>
      <c r="BP59" s="6">
        <v>10.1</v>
      </c>
      <c r="BQ59" s="6">
        <v>7.5</v>
      </c>
      <c r="BR59" s="6">
        <v>13.2</v>
      </c>
      <c r="BS59" s="6">
        <v>7.8</v>
      </c>
      <c r="BT59" s="6">
        <v>5.7</v>
      </c>
      <c r="BU59" s="11">
        <v>10.5</v>
      </c>
    </row>
    <row r="60" spans="1:73" ht="14" x14ac:dyDescent="0.15">
      <c r="A60" s="10" t="s">
        <v>11</v>
      </c>
      <c r="B60" s="4" t="s">
        <v>122</v>
      </c>
      <c r="C60" s="3" t="s">
        <v>123</v>
      </c>
      <c r="D60" s="5">
        <v>35170</v>
      </c>
      <c r="E60" s="6">
        <v>6.3</v>
      </c>
      <c r="F60" s="6">
        <v>5</v>
      </c>
      <c r="G60" s="6">
        <v>8</v>
      </c>
      <c r="H60" s="6">
        <v>6.4</v>
      </c>
      <c r="I60" s="6">
        <v>5</v>
      </c>
      <c r="J60" s="6">
        <v>8</v>
      </c>
      <c r="K60" s="5">
        <v>39600</v>
      </c>
      <c r="L60" s="6">
        <v>7.1</v>
      </c>
      <c r="M60" s="6">
        <v>5.5</v>
      </c>
      <c r="N60" s="6">
        <v>9.1</v>
      </c>
      <c r="O60" s="6">
        <v>7</v>
      </c>
      <c r="P60" s="6">
        <v>5.4</v>
      </c>
      <c r="Q60" s="6">
        <v>8.8000000000000007</v>
      </c>
      <c r="R60" s="5">
        <v>39450</v>
      </c>
      <c r="S60" s="6">
        <v>7</v>
      </c>
      <c r="T60" s="6">
        <v>5.5</v>
      </c>
      <c r="U60" s="6">
        <v>8.8000000000000007</v>
      </c>
      <c r="V60" s="6">
        <v>6.9</v>
      </c>
      <c r="W60" s="6">
        <v>5.4</v>
      </c>
      <c r="X60" s="6">
        <v>8.6</v>
      </c>
      <c r="Y60" s="5">
        <v>41600</v>
      </c>
      <c r="Z60" s="6">
        <v>7.4</v>
      </c>
      <c r="AA60" s="6">
        <v>5.8</v>
      </c>
      <c r="AB60" s="6">
        <v>9.1</v>
      </c>
      <c r="AC60" s="6">
        <v>7.1</v>
      </c>
      <c r="AD60" s="6">
        <v>5.6</v>
      </c>
      <c r="AE60" s="6">
        <v>8.8000000000000007</v>
      </c>
      <c r="AF60" s="5">
        <v>40150</v>
      </c>
      <c r="AG60" s="6">
        <v>7.1</v>
      </c>
      <c r="AH60" s="6">
        <v>5.8</v>
      </c>
      <c r="AI60" s="6">
        <v>8.5</v>
      </c>
      <c r="AJ60" s="6">
        <v>6.8</v>
      </c>
      <c r="AK60" s="6">
        <v>5.6</v>
      </c>
      <c r="AL60" s="6">
        <v>8.1</v>
      </c>
      <c r="AM60" s="5">
        <v>41498</v>
      </c>
      <c r="AN60" s="6">
        <v>7.3</v>
      </c>
      <c r="AO60" s="6">
        <v>6.2</v>
      </c>
      <c r="AP60" s="6">
        <v>8.5</v>
      </c>
      <c r="AQ60" s="6">
        <v>6.8</v>
      </c>
      <c r="AR60" s="6">
        <v>5.8</v>
      </c>
      <c r="AS60" s="6">
        <v>8</v>
      </c>
      <c r="AT60" s="5">
        <v>41664</v>
      </c>
      <c r="AU60" s="6">
        <v>7.1</v>
      </c>
      <c r="AV60" s="6">
        <v>6</v>
      </c>
      <c r="AW60" s="6">
        <v>8.3000000000000007</v>
      </c>
      <c r="AX60" s="6">
        <v>6.7</v>
      </c>
      <c r="AY60" s="6">
        <v>5.7</v>
      </c>
      <c r="AZ60" s="6">
        <v>7.8</v>
      </c>
      <c r="BA60" s="5">
        <v>41915</v>
      </c>
      <c r="BB60" s="6">
        <v>7</v>
      </c>
      <c r="BC60" s="6">
        <v>5.9</v>
      </c>
      <c r="BD60" s="6">
        <v>8.3000000000000007</v>
      </c>
      <c r="BE60" s="6">
        <v>6.6</v>
      </c>
      <c r="BF60" s="6">
        <v>5.5</v>
      </c>
      <c r="BG60" s="6">
        <v>7.9</v>
      </c>
      <c r="BH60" s="5">
        <v>44990</v>
      </c>
      <c r="BI60" s="6">
        <v>7.5</v>
      </c>
      <c r="BJ60" s="6">
        <v>6.3</v>
      </c>
      <c r="BK60" s="6">
        <v>8.9</v>
      </c>
      <c r="BL60" s="6">
        <v>7</v>
      </c>
      <c r="BM60" s="6">
        <v>5.8</v>
      </c>
      <c r="BN60" s="6">
        <v>8.3000000000000007</v>
      </c>
      <c r="BO60" s="5">
        <v>46601</v>
      </c>
      <c r="BP60" s="6">
        <v>7.6</v>
      </c>
      <c r="BQ60" s="6">
        <v>6.2</v>
      </c>
      <c r="BR60" s="6">
        <v>9.1999999999999993</v>
      </c>
      <c r="BS60" s="6">
        <v>7</v>
      </c>
      <c r="BT60" s="6">
        <v>5.8</v>
      </c>
      <c r="BU60" s="11">
        <v>8.5</v>
      </c>
    </row>
    <row r="61" spans="1:73" ht="14" x14ac:dyDescent="0.15">
      <c r="A61" s="10" t="s">
        <v>11</v>
      </c>
      <c r="B61" s="4" t="s">
        <v>124</v>
      </c>
      <c r="C61" s="3" t="s">
        <v>125</v>
      </c>
      <c r="D61" s="5">
        <v>7712</v>
      </c>
      <c r="E61" s="6">
        <v>6</v>
      </c>
      <c r="F61" s="6">
        <v>4.5</v>
      </c>
      <c r="G61" s="6">
        <v>7.9</v>
      </c>
      <c r="H61" s="6">
        <v>6.6</v>
      </c>
      <c r="I61" s="6">
        <v>5</v>
      </c>
      <c r="J61" s="6">
        <v>8.6</v>
      </c>
      <c r="K61" s="5">
        <v>7880</v>
      </c>
      <c r="L61" s="6">
        <v>6.1</v>
      </c>
      <c r="M61" s="6">
        <v>4.4000000000000004</v>
      </c>
      <c r="N61" s="6">
        <v>8.1999999999999993</v>
      </c>
      <c r="O61" s="6">
        <v>6.7</v>
      </c>
      <c r="P61" s="6">
        <v>4.9000000000000004</v>
      </c>
      <c r="Q61" s="6">
        <v>8.9</v>
      </c>
      <c r="R61" s="5">
        <v>8179</v>
      </c>
      <c r="S61" s="6">
        <v>6.2</v>
      </c>
      <c r="T61" s="6">
        <v>4.5</v>
      </c>
      <c r="U61" s="6">
        <v>8.4</v>
      </c>
      <c r="V61" s="6">
        <v>6.8</v>
      </c>
      <c r="W61" s="6">
        <v>4.9000000000000004</v>
      </c>
      <c r="X61" s="6">
        <v>9.1</v>
      </c>
      <c r="Y61" s="5">
        <v>8600</v>
      </c>
      <c r="Z61" s="6">
        <v>6.2</v>
      </c>
      <c r="AA61" s="6">
        <v>4.4000000000000004</v>
      </c>
      <c r="AB61" s="6">
        <v>8.4</v>
      </c>
      <c r="AC61" s="6">
        <v>6.8</v>
      </c>
      <c r="AD61" s="6">
        <v>4.9000000000000004</v>
      </c>
      <c r="AE61" s="6">
        <v>9.1</v>
      </c>
      <c r="AF61" s="5">
        <v>9400</v>
      </c>
      <c r="AG61" s="6">
        <v>6.7</v>
      </c>
      <c r="AH61" s="6">
        <v>5</v>
      </c>
      <c r="AI61" s="6">
        <v>8.6999999999999993</v>
      </c>
      <c r="AJ61" s="6">
        <v>7.3</v>
      </c>
      <c r="AK61" s="6">
        <v>5.5</v>
      </c>
      <c r="AL61" s="6">
        <v>9.4</v>
      </c>
      <c r="AM61" s="5">
        <v>10257</v>
      </c>
      <c r="AN61" s="6">
        <v>7.3</v>
      </c>
      <c r="AO61" s="6">
        <v>5.9</v>
      </c>
      <c r="AP61" s="6">
        <v>9</v>
      </c>
      <c r="AQ61" s="6">
        <v>7.8</v>
      </c>
      <c r="AR61" s="6">
        <v>6.2</v>
      </c>
      <c r="AS61" s="6">
        <v>9.5</v>
      </c>
      <c r="AT61" s="5">
        <v>10177</v>
      </c>
      <c r="AU61" s="6">
        <v>7</v>
      </c>
      <c r="AV61" s="6">
        <v>5.6</v>
      </c>
      <c r="AW61" s="6">
        <v>8.8000000000000007</v>
      </c>
      <c r="AX61" s="6">
        <v>7.5</v>
      </c>
      <c r="AY61" s="6">
        <v>6</v>
      </c>
      <c r="AZ61" s="6">
        <v>9.4</v>
      </c>
      <c r="BA61" s="5">
        <v>9903</v>
      </c>
      <c r="BB61" s="6">
        <v>6.8</v>
      </c>
      <c r="BC61" s="6">
        <v>5.3</v>
      </c>
      <c r="BD61" s="6">
        <v>8.5</v>
      </c>
      <c r="BE61" s="6">
        <v>7.2</v>
      </c>
      <c r="BF61" s="6">
        <v>5.7</v>
      </c>
      <c r="BG61" s="6">
        <v>9</v>
      </c>
      <c r="BH61" s="5">
        <v>9777</v>
      </c>
      <c r="BI61" s="6">
        <v>6.6</v>
      </c>
      <c r="BJ61" s="6">
        <v>5.0999999999999996</v>
      </c>
      <c r="BK61" s="6">
        <v>8.4</v>
      </c>
      <c r="BL61" s="6">
        <v>7</v>
      </c>
      <c r="BM61" s="6">
        <v>5.4</v>
      </c>
      <c r="BN61" s="6">
        <v>8.9</v>
      </c>
      <c r="BO61" s="5">
        <v>10383</v>
      </c>
      <c r="BP61" s="6">
        <v>6.9</v>
      </c>
      <c r="BQ61" s="6">
        <v>5.0999999999999996</v>
      </c>
      <c r="BR61" s="6">
        <v>8.9</v>
      </c>
      <c r="BS61" s="6">
        <v>7.2</v>
      </c>
      <c r="BT61" s="6">
        <v>5.4</v>
      </c>
      <c r="BU61" s="11">
        <v>9.3000000000000007</v>
      </c>
    </row>
    <row r="62" spans="1:73" ht="15" thickBot="1" x14ac:dyDescent="0.2">
      <c r="A62" s="12" t="s">
        <v>11</v>
      </c>
      <c r="B62" s="13" t="s">
        <v>126</v>
      </c>
      <c r="C62" s="14" t="s">
        <v>127</v>
      </c>
      <c r="D62" s="15">
        <v>2750</v>
      </c>
      <c r="E62" s="16">
        <v>6.4</v>
      </c>
      <c r="F62" s="16">
        <v>4.7</v>
      </c>
      <c r="G62" s="16">
        <v>8.6</v>
      </c>
      <c r="H62" s="16">
        <v>6.7</v>
      </c>
      <c r="I62" s="16">
        <v>5</v>
      </c>
      <c r="J62" s="16">
        <v>8.8000000000000007</v>
      </c>
      <c r="K62" s="15">
        <v>2997</v>
      </c>
      <c r="L62" s="16">
        <v>6.7</v>
      </c>
      <c r="M62" s="16">
        <v>4.8</v>
      </c>
      <c r="N62" s="16">
        <v>9.3000000000000007</v>
      </c>
      <c r="O62" s="16">
        <v>7.1</v>
      </c>
      <c r="P62" s="16">
        <v>5.0999999999999996</v>
      </c>
      <c r="Q62" s="16">
        <v>9.6999999999999993</v>
      </c>
      <c r="R62" s="15">
        <v>3125</v>
      </c>
      <c r="S62" s="16">
        <v>6.5</v>
      </c>
      <c r="T62" s="16">
        <v>4.5999999999999996</v>
      </c>
      <c r="U62" s="16">
        <v>8.9</v>
      </c>
      <c r="V62" s="16">
        <v>7.1</v>
      </c>
      <c r="W62" s="16">
        <v>5.0999999999999996</v>
      </c>
      <c r="X62" s="16">
        <v>9.6</v>
      </c>
      <c r="Y62" s="15">
        <v>3540</v>
      </c>
      <c r="Z62" s="16">
        <v>7.2</v>
      </c>
      <c r="AA62" s="16">
        <v>5</v>
      </c>
      <c r="AB62" s="16">
        <v>10.1</v>
      </c>
      <c r="AC62" s="16">
        <v>7.7</v>
      </c>
      <c r="AD62" s="16">
        <v>5.5</v>
      </c>
      <c r="AE62" s="16">
        <v>10.8</v>
      </c>
      <c r="AF62" s="15">
        <v>3069</v>
      </c>
      <c r="AG62" s="16">
        <v>6.2</v>
      </c>
      <c r="AH62" s="16">
        <v>4.4000000000000004</v>
      </c>
      <c r="AI62" s="16">
        <v>8.3000000000000007</v>
      </c>
      <c r="AJ62" s="16">
        <v>6.7</v>
      </c>
      <c r="AK62" s="16">
        <v>4.8</v>
      </c>
      <c r="AL62" s="16">
        <v>8.9</v>
      </c>
      <c r="AM62" s="15">
        <v>3485</v>
      </c>
      <c r="AN62" s="16">
        <v>7</v>
      </c>
      <c r="AO62" s="16">
        <v>5.3</v>
      </c>
      <c r="AP62" s="16">
        <v>9.1</v>
      </c>
      <c r="AQ62" s="16">
        <v>7.3</v>
      </c>
      <c r="AR62" s="16">
        <v>5.5</v>
      </c>
      <c r="AS62" s="16">
        <v>9.3000000000000007</v>
      </c>
      <c r="AT62" s="15">
        <v>3785</v>
      </c>
      <c r="AU62" s="16">
        <v>7.7</v>
      </c>
      <c r="AV62" s="16">
        <v>5.8</v>
      </c>
      <c r="AW62" s="16">
        <v>9.9</v>
      </c>
      <c r="AX62" s="16">
        <v>7.7</v>
      </c>
      <c r="AY62" s="16">
        <v>5.9</v>
      </c>
      <c r="AZ62" s="16">
        <v>9.9</v>
      </c>
      <c r="BA62" s="15">
        <v>4233</v>
      </c>
      <c r="BB62" s="16">
        <v>8.5</v>
      </c>
      <c r="BC62" s="16">
        <v>6.5</v>
      </c>
      <c r="BD62" s="16">
        <v>11</v>
      </c>
      <c r="BE62" s="16">
        <v>8.5</v>
      </c>
      <c r="BF62" s="16">
        <v>6.5</v>
      </c>
      <c r="BG62" s="16">
        <v>10.9</v>
      </c>
      <c r="BH62" s="15">
        <v>4299</v>
      </c>
      <c r="BI62" s="16">
        <v>8.6</v>
      </c>
      <c r="BJ62" s="16">
        <v>6.5</v>
      </c>
      <c r="BK62" s="16">
        <v>11.3</v>
      </c>
      <c r="BL62" s="16">
        <v>8.5</v>
      </c>
      <c r="BM62" s="16">
        <v>6.4</v>
      </c>
      <c r="BN62" s="16">
        <v>11.3</v>
      </c>
      <c r="BO62" s="15">
        <v>3846</v>
      </c>
      <c r="BP62" s="16">
        <v>7.6</v>
      </c>
      <c r="BQ62" s="16">
        <v>5.5</v>
      </c>
      <c r="BR62" s="16">
        <v>10.199999999999999</v>
      </c>
      <c r="BS62" s="16">
        <v>7.5</v>
      </c>
      <c r="BT62" s="16">
        <v>5.4</v>
      </c>
      <c r="BU62" s="17">
        <v>10.1</v>
      </c>
    </row>
  </sheetData>
  <mergeCells count="11">
    <mergeCell ref="AF3:AL3"/>
    <mergeCell ref="A3:B3"/>
    <mergeCell ref="D3:J3"/>
    <mergeCell ref="K3:Q3"/>
    <mergeCell ref="R3:X3"/>
    <mergeCell ref="Y3:AE3"/>
    <mergeCell ref="AM3:AS3"/>
    <mergeCell ref="AT3:AZ3"/>
    <mergeCell ref="BA3:BG3"/>
    <mergeCell ref="BH3:BN3"/>
    <mergeCell ref="BO3:BU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data_California</vt:lpstr>
      <vt:lpstr>data_California!IDX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Diagnosed Diabetes Prevalence data, by county, 2004-2013</dc:title>
  <dc:subject>California Diagnosed Diabetes Prevalence data, by county, 2004-2013</dc:subject>
  <dc:creator>Centers for Disease Control and Prevention (CDC), Division of Diabetes Translation</dc:creator>
  <cp:keywords>California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Microsoft Office User</cp:lastModifiedBy>
  <dcterms:created xsi:type="dcterms:W3CDTF">2016-02-08T18:28:18Z</dcterms:created>
  <dcterms:modified xsi:type="dcterms:W3CDTF">2019-07-12T00:50:19Z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