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74AF121D-18E7-5942-A39C-A1017FCABCE4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Washington" sheetId="1" r:id="rId1"/>
  </sheets>
  <definedNames>
    <definedName name="IDX" localSheetId="0">data_Washington!$A$1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D7" i="1" l="1"/>
  <c r="CC7" i="1"/>
  <c r="CD10" i="1"/>
  <c r="CC10" i="1"/>
  <c r="CD6" i="1"/>
  <c r="CC6" i="1"/>
  <c r="CD11" i="1"/>
  <c r="CC11" i="1"/>
  <c r="CC4" i="1"/>
  <c r="CC8" i="1"/>
  <c r="CC12" i="1"/>
  <c r="CD5" i="1"/>
  <c r="CD9" i="1"/>
  <c r="CD13" i="1"/>
</calcChain>
</file>

<file path=xl/sharedStrings.xml><?xml version="1.0" encoding="utf-8"?>
<sst xmlns="http://schemas.openxmlformats.org/spreadsheetml/2006/main" count="199" uniqueCount="98">
  <si>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</si>
  <si>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</si>
  <si>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</si>
  <si>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</si>
  <si>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</si>
  <si>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</si>
  <si>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</si>
  <si>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</si>
  <si>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</si>
  <si>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</si>
  <si>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</si>
  <si>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Washington</t>
  </si>
  <si>
    <t>53001</t>
  </si>
  <si>
    <t>Adams County</t>
  </si>
  <si>
    <t>53003</t>
  </si>
  <si>
    <t>Asotin County</t>
  </si>
  <si>
    <t>53005</t>
  </si>
  <si>
    <t>Benton County</t>
  </si>
  <si>
    <t>53007</t>
  </si>
  <si>
    <t>Chelan County</t>
  </si>
  <si>
    <t>53009</t>
  </si>
  <si>
    <t>Clallam County</t>
  </si>
  <si>
    <t>53011</t>
  </si>
  <si>
    <t>Clark County</t>
  </si>
  <si>
    <t>53013</t>
  </si>
  <si>
    <t>Columbia County</t>
  </si>
  <si>
    <t>53015</t>
  </si>
  <si>
    <t>Cowlitz County</t>
  </si>
  <si>
    <t>53017</t>
  </si>
  <si>
    <t>Douglas County</t>
  </si>
  <si>
    <t>53019</t>
  </si>
  <si>
    <t>Ferry County</t>
  </si>
  <si>
    <t>53021</t>
  </si>
  <si>
    <t>Franklin County</t>
  </si>
  <si>
    <t>53023</t>
  </si>
  <si>
    <t>Garfield County</t>
  </si>
  <si>
    <t>53025</t>
  </si>
  <si>
    <t>Grant County</t>
  </si>
  <si>
    <t>53027</t>
  </si>
  <si>
    <t>Grays Harbor County</t>
  </si>
  <si>
    <t>53029</t>
  </si>
  <si>
    <t>Island County</t>
  </si>
  <si>
    <t>53031</t>
  </si>
  <si>
    <t>Jefferson County</t>
  </si>
  <si>
    <t>53033</t>
  </si>
  <si>
    <t>King County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</si>
  <si>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</si>
  <si>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</si>
  <si>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</si>
  <si>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</si>
  <si>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</si>
  <si>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</si>
  <si>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</si>
  <si>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Lewis County</t>
  </si>
  <si>
    <t>53043</t>
  </si>
  <si>
    <t>Lincoln County</t>
  </si>
  <si>
    <t>53045</t>
  </si>
  <si>
    <t>Mason County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</si>
  <si>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</si>
  <si>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</si>
  <si>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</si>
  <si>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</si>
  <si>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</si>
  <si>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</si>
  <si>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</si>
  <si>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Pierce County</t>
  </si>
  <si>
    <t>53055</t>
  </si>
  <si>
    <t>San Juan County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</si>
  <si>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</si>
  <si>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</si>
  <si>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</si>
  <si>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</si>
  <si>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</si>
  <si>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</si>
  <si>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</si>
  <si>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</si>
  <si>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</si>
  <si>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Stevens County</t>
  </si>
  <si>
    <t>53067</t>
  </si>
  <si>
    <t>Thurston County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</si>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</sst>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43"/>
  <sheetViews>
    <sheetView showGridLines="0" tabSelected="1" topLeftCell="BP2" workbookViewId="0">
      <selection activeCell="BW3" sqref="BW3:CD13"/>
    </sheetView>
  </sheetViews>
  <sheetFormatPr baseColWidth="10" defaultColWidth="9.1640625" defaultRowHeight="11" x14ac:dyDescent="0.15"/>
  <cols>
    <col min="1" max="1" width="15.33203125" style="1" customWidth="1"/>
    <col min="2" max="2" width="15" style="1" customWidth="1"/>
    <col min="3" max="3" width="18.6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90</v>
      </c>
      <c r="BX3" s="1" t="s">
        <v>91</v>
      </c>
      <c r="BY3" s="1" t="s">
        <v>92</v>
      </c>
      <c r="BZ3" s="1" t="s">
        <v>93</v>
      </c>
      <c r="CA3" s="1" t="s">
        <v>94</v>
      </c>
      <c r="CB3" s="1" t="s">
        <v>95</v>
      </c>
      <c r="CC3" s="1" t="s">
        <v>96</v>
      </c>
      <c r="CD3" s="1" t="s">
        <v>97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309830</v>
      </c>
      <c r="BY4" s="18">
        <f>AVERAGE(E5:E300)</f>
        <v>7.5128205128205146</v>
      </c>
      <c r="BZ4" s="18">
        <f>AVERAGE(F5:F300)</f>
        <v>6.2743589743589743</v>
      </c>
      <c r="CA4" s="18">
        <f>AVERAGE(G5:G300)</f>
        <v>8.9025641025641029</v>
      </c>
      <c r="CB4" s="24">
        <f>BX4*100/BY4</f>
        <v>4124017.0648464155</v>
      </c>
      <c r="CC4" s="1">
        <f>BZ4/100*CB4</f>
        <v>258755.63481228665</v>
      </c>
      <c r="CD4" s="1">
        <f>CA4/100*CB4</f>
        <v>367143.26279863477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831</v>
      </c>
      <c r="E5" s="6">
        <v>7.8</v>
      </c>
      <c r="F5" s="6">
        <v>6.2</v>
      </c>
      <c r="G5" s="6">
        <v>9.6999999999999993</v>
      </c>
      <c r="H5" s="6">
        <v>7.5</v>
      </c>
      <c r="I5" s="6">
        <v>6.1</v>
      </c>
      <c r="J5" s="6">
        <v>9.1999999999999993</v>
      </c>
      <c r="K5" s="5">
        <v>918</v>
      </c>
      <c r="L5" s="6">
        <v>8.5</v>
      </c>
      <c r="M5" s="6">
        <v>6.8</v>
      </c>
      <c r="N5" s="6">
        <v>10.5</v>
      </c>
      <c r="O5" s="6">
        <v>8.3000000000000007</v>
      </c>
      <c r="P5" s="6">
        <v>6.6</v>
      </c>
      <c r="Q5" s="6">
        <v>10.199999999999999</v>
      </c>
      <c r="R5" s="5">
        <v>968</v>
      </c>
      <c r="S5" s="6">
        <v>9</v>
      </c>
      <c r="T5" s="6">
        <v>7.3</v>
      </c>
      <c r="U5" s="6">
        <v>11.1</v>
      </c>
      <c r="V5" s="6">
        <v>8.6999999999999993</v>
      </c>
      <c r="W5" s="6">
        <v>7</v>
      </c>
      <c r="X5" s="6">
        <v>10.7</v>
      </c>
      <c r="Y5" s="5">
        <v>1117</v>
      </c>
      <c r="Z5" s="6">
        <v>10.4</v>
      </c>
      <c r="AA5" s="6">
        <v>8.5</v>
      </c>
      <c r="AB5" s="6">
        <v>12.6</v>
      </c>
      <c r="AC5" s="6">
        <v>10</v>
      </c>
      <c r="AD5" s="6">
        <v>8.1</v>
      </c>
      <c r="AE5" s="6">
        <v>12.1</v>
      </c>
      <c r="AF5" s="5">
        <v>1208</v>
      </c>
      <c r="AG5" s="6">
        <v>11.1</v>
      </c>
      <c r="AH5" s="6">
        <v>9</v>
      </c>
      <c r="AI5" s="6">
        <v>13.3</v>
      </c>
      <c r="AJ5" s="6">
        <v>10.6</v>
      </c>
      <c r="AK5" s="6">
        <v>8.6</v>
      </c>
      <c r="AL5" s="6">
        <v>12.8</v>
      </c>
      <c r="AM5" s="5">
        <v>1141</v>
      </c>
      <c r="AN5" s="6">
        <v>10.7</v>
      </c>
      <c r="AO5" s="6">
        <v>8.9</v>
      </c>
      <c r="AP5" s="6">
        <v>12.6</v>
      </c>
      <c r="AQ5" s="6">
        <v>10.4</v>
      </c>
      <c r="AR5" s="6">
        <v>8.6999999999999993</v>
      </c>
      <c r="AS5" s="6">
        <v>12.3</v>
      </c>
      <c r="AT5" s="5">
        <v>1184</v>
      </c>
      <c r="AU5" s="6">
        <v>10.1</v>
      </c>
      <c r="AV5" s="6">
        <v>8.3000000000000007</v>
      </c>
      <c r="AW5" s="6">
        <v>12.1</v>
      </c>
      <c r="AX5" s="6">
        <v>10.1</v>
      </c>
      <c r="AY5" s="6">
        <v>8.3000000000000007</v>
      </c>
      <c r="AZ5" s="6">
        <v>12</v>
      </c>
      <c r="BA5" s="5">
        <v>1199</v>
      </c>
      <c r="BB5" s="6">
        <v>10.3</v>
      </c>
      <c r="BC5" s="6">
        <v>8.4</v>
      </c>
      <c r="BD5" s="6">
        <v>12.5</v>
      </c>
      <c r="BE5" s="6">
        <v>10.3</v>
      </c>
      <c r="BF5" s="6">
        <v>8.4</v>
      </c>
      <c r="BG5" s="6">
        <v>12.5</v>
      </c>
      <c r="BH5" s="5">
        <v>1213</v>
      </c>
      <c r="BI5" s="6">
        <v>10.4</v>
      </c>
      <c r="BJ5" s="6">
        <v>8.1</v>
      </c>
      <c r="BK5" s="6">
        <v>12.8</v>
      </c>
      <c r="BL5" s="6">
        <v>10.3</v>
      </c>
      <c r="BM5" s="6">
        <v>8.1</v>
      </c>
      <c r="BN5" s="6">
        <v>12.7</v>
      </c>
      <c r="BO5" s="5">
        <v>1300</v>
      </c>
      <c r="BP5" s="6">
        <v>11</v>
      </c>
      <c r="BQ5" s="6">
        <v>8.6</v>
      </c>
      <c r="BR5" s="6">
        <v>14</v>
      </c>
      <c r="BS5" s="6">
        <v>10.9</v>
      </c>
      <c r="BT5" s="6">
        <v>8.5</v>
      </c>
      <c r="BU5" s="11">
        <v>13.9</v>
      </c>
      <c r="BW5" s="1">
        <v>2005</v>
      </c>
      <c r="BX5" s="1">
        <f>SUM(K5:K300)</f>
        <v>330061</v>
      </c>
      <c r="BY5" s="18">
        <f>AVERAGE(L5:L300)</f>
        <v>7.8025641025641033</v>
      </c>
      <c r="BZ5" s="18">
        <f>AVERAGE(M5:M300)</f>
        <v>6.5307692307692307</v>
      </c>
      <c r="CA5" s="18">
        <f>AVERAGE(N5:N300)</f>
        <v>9.2358974358974351</v>
      </c>
      <c r="CB5" s="24">
        <f t="shared" ref="CB5:CB13" si="0">BX5*100/BY5</f>
        <v>4230160.6966809062</v>
      </c>
      <c r="CC5" s="1">
        <f t="shared" ref="CC5:CC13" si="1">BZ5/100*CB5</f>
        <v>276262.03319092991</v>
      </c>
      <c r="CD5" s="1">
        <f t="shared" ref="CD5:CD13" si="2">CA5/100*CB5</f>
        <v>390693.3033190929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1439</v>
      </c>
      <c r="E6" s="6">
        <v>9.3000000000000007</v>
      </c>
      <c r="F6" s="6">
        <v>7.6</v>
      </c>
      <c r="G6" s="6">
        <v>11.2</v>
      </c>
      <c r="H6" s="6">
        <v>8.1</v>
      </c>
      <c r="I6" s="6">
        <v>6.6</v>
      </c>
      <c r="J6" s="6">
        <v>9.8000000000000007</v>
      </c>
      <c r="K6" s="5">
        <v>1416</v>
      </c>
      <c r="L6" s="6">
        <v>8.9</v>
      </c>
      <c r="M6" s="6">
        <v>7.4</v>
      </c>
      <c r="N6" s="6">
        <v>10.7</v>
      </c>
      <c r="O6" s="6">
        <v>7.9</v>
      </c>
      <c r="P6" s="6">
        <v>6.4</v>
      </c>
      <c r="Q6" s="6">
        <v>9.6</v>
      </c>
      <c r="R6" s="5">
        <v>1422</v>
      </c>
      <c r="S6" s="6">
        <v>8.9</v>
      </c>
      <c r="T6" s="6">
        <v>7.3</v>
      </c>
      <c r="U6" s="6">
        <v>10.7</v>
      </c>
      <c r="V6" s="6">
        <v>7.7</v>
      </c>
      <c r="W6" s="6">
        <v>6.3</v>
      </c>
      <c r="X6" s="6">
        <v>9.4</v>
      </c>
      <c r="Y6" s="5">
        <v>1428</v>
      </c>
      <c r="Z6" s="6">
        <v>8.9</v>
      </c>
      <c r="AA6" s="6">
        <v>7.4</v>
      </c>
      <c r="AB6" s="6">
        <v>10.7</v>
      </c>
      <c r="AC6" s="6">
        <v>7.6</v>
      </c>
      <c r="AD6" s="6">
        <v>6.2</v>
      </c>
      <c r="AE6" s="6">
        <v>9.1999999999999993</v>
      </c>
      <c r="AF6" s="5">
        <v>1618</v>
      </c>
      <c r="AG6" s="6">
        <v>10</v>
      </c>
      <c r="AH6" s="6">
        <v>8.3000000000000007</v>
      </c>
      <c r="AI6" s="6">
        <v>11.9</v>
      </c>
      <c r="AJ6" s="6">
        <v>8.6</v>
      </c>
      <c r="AK6" s="6">
        <v>7</v>
      </c>
      <c r="AL6" s="6">
        <v>10.3</v>
      </c>
      <c r="AM6" s="5">
        <v>1755</v>
      </c>
      <c r="AN6" s="6">
        <v>10.8</v>
      </c>
      <c r="AO6" s="6">
        <v>9.1999999999999993</v>
      </c>
      <c r="AP6" s="6">
        <v>12.6</v>
      </c>
      <c r="AQ6" s="6">
        <v>9</v>
      </c>
      <c r="AR6" s="6">
        <v>7.6</v>
      </c>
      <c r="AS6" s="6">
        <v>10.7</v>
      </c>
      <c r="AT6" s="5">
        <v>1874</v>
      </c>
      <c r="AU6" s="6">
        <v>11.4</v>
      </c>
      <c r="AV6" s="6">
        <v>9.5</v>
      </c>
      <c r="AW6" s="6">
        <v>13.4</v>
      </c>
      <c r="AX6" s="6">
        <v>9.4</v>
      </c>
      <c r="AY6" s="6">
        <v>7.7</v>
      </c>
      <c r="AZ6" s="6">
        <v>11.2</v>
      </c>
      <c r="BA6" s="5">
        <v>2071</v>
      </c>
      <c r="BB6" s="6">
        <v>12.4</v>
      </c>
      <c r="BC6" s="6">
        <v>10.199999999999999</v>
      </c>
      <c r="BD6" s="6">
        <v>14.8</v>
      </c>
      <c r="BE6" s="6">
        <v>10.4</v>
      </c>
      <c r="BF6" s="6">
        <v>8.5</v>
      </c>
      <c r="BG6" s="6">
        <v>12.7</v>
      </c>
      <c r="BH6" s="5">
        <v>2032</v>
      </c>
      <c r="BI6" s="6">
        <v>12.1</v>
      </c>
      <c r="BJ6" s="6">
        <v>9.8000000000000007</v>
      </c>
      <c r="BK6" s="6">
        <v>14.6</v>
      </c>
      <c r="BL6" s="6">
        <v>10</v>
      </c>
      <c r="BM6" s="6">
        <v>8</v>
      </c>
      <c r="BN6" s="6">
        <v>12.3</v>
      </c>
      <c r="BO6" s="5">
        <v>2195</v>
      </c>
      <c r="BP6" s="6">
        <v>12.9</v>
      </c>
      <c r="BQ6" s="6">
        <v>10.3</v>
      </c>
      <c r="BR6" s="6">
        <v>15.6</v>
      </c>
      <c r="BS6" s="6">
        <v>10.7</v>
      </c>
      <c r="BT6" s="6">
        <v>8.3000000000000007</v>
      </c>
      <c r="BU6" s="11">
        <v>13.1</v>
      </c>
      <c r="BW6" s="1">
        <v>2006</v>
      </c>
      <c r="BX6" s="18">
        <f>SUM(R5:R300)</f>
        <v>348596</v>
      </c>
      <c r="BY6" s="18">
        <f>AVERAGE(S5:S300)</f>
        <v>8.0999999999999961</v>
      </c>
      <c r="BZ6" s="18">
        <f>AVERAGE(T5:T300)</f>
        <v>6.8051282051282049</v>
      </c>
      <c r="CA6" s="18">
        <f>AVERAGE(U5:U300)</f>
        <v>9.5512820512820511</v>
      </c>
      <c r="CB6" s="24">
        <f t="shared" si="0"/>
        <v>4303654.3209876567</v>
      </c>
      <c r="CC6" s="1">
        <f t="shared" si="1"/>
        <v>292869.19404874975</v>
      </c>
      <c r="CD6" s="1">
        <f t="shared" si="2"/>
        <v>411054.16270971845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7554</v>
      </c>
      <c r="E7" s="6">
        <v>6.9</v>
      </c>
      <c r="F7" s="6">
        <v>5.8</v>
      </c>
      <c r="G7" s="6">
        <v>8.1999999999999993</v>
      </c>
      <c r="H7" s="6">
        <v>6.9</v>
      </c>
      <c r="I7" s="6">
        <v>5.8</v>
      </c>
      <c r="J7" s="6">
        <v>8.1999999999999993</v>
      </c>
      <c r="K7" s="5">
        <v>7789</v>
      </c>
      <c r="L7" s="6">
        <v>7</v>
      </c>
      <c r="M7" s="6">
        <v>5.8</v>
      </c>
      <c r="N7" s="6">
        <v>8.3000000000000007</v>
      </c>
      <c r="O7" s="6">
        <v>6.9</v>
      </c>
      <c r="P7" s="6">
        <v>5.7</v>
      </c>
      <c r="Q7" s="6">
        <v>8.1</v>
      </c>
      <c r="R7" s="5">
        <v>8178</v>
      </c>
      <c r="S7" s="6">
        <v>7.2</v>
      </c>
      <c r="T7" s="6">
        <v>6.1</v>
      </c>
      <c r="U7" s="6">
        <v>8.6</v>
      </c>
      <c r="V7" s="6">
        <v>7.1</v>
      </c>
      <c r="W7" s="6">
        <v>5.9</v>
      </c>
      <c r="X7" s="6">
        <v>8.3000000000000007</v>
      </c>
      <c r="Y7" s="5">
        <v>9296</v>
      </c>
      <c r="Z7" s="6">
        <v>8.1999999999999993</v>
      </c>
      <c r="AA7" s="6">
        <v>6.9</v>
      </c>
      <c r="AB7" s="6">
        <v>9.6</v>
      </c>
      <c r="AC7" s="6">
        <v>7.9</v>
      </c>
      <c r="AD7" s="6">
        <v>6.7</v>
      </c>
      <c r="AE7" s="6">
        <v>9.1999999999999993</v>
      </c>
      <c r="AF7" s="5">
        <v>10140</v>
      </c>
      <c r="AG7" s="6">
        <v>8.6999999999999993</v>
      </c>
      <c r="AH7" s="6">
        <v>7.4</v>
      </c>
      <c r="AI7" s="6">
        <v>10.199999999999999</v>
      </c>
      <c r="AJ7" s="6">
        <v>8.3000000000000007</v>
      </c>
      <c r="AK7" s="6">
        <v>7.1</v>
      </c>
      <c r="AL7" s="6">
        <v>9.6999999999999993</v>
      </c>
      <c r="AM7" s="5">
        <v>11056</v>
      </c>
      <c r="AN7" s="6">
        <v>9.4</v>
      </c>
      <c r="AO7" s="6">
        <v>8.1</v>
      </c>
      <c r="AP7" s="6">
        <v>10.8</v>
      </c>
      <c r="AQ7" s="6">
        <v>8.6999999999999993</v>
      </c>
      <c r="AR7" s="6">
        <v>7.6</v>
      </c>
      <c r="AS7" s="6">
        <v>10</v>
      </c>
      <c r="AT7" s="5">
        <v>11746</v>
      </c>
      <c r="AU7" s="6">
        <v>9.5</v>
      </c>
      <c r="AV7" s="6">
        <v>8.1</v>
      </c>
      <c r="AW7" s="6">
        <v>10.9</v>
      </c>
      <c r="AX7" s="6">
        <v>8.9</v>
      </c>
      <c r="AY7" s="6">
        <v>7.7</v>
      </c>
      <c r="AZ7" s="6">
        <v>10.3</v>
      </c>
      <c r="BA7" s="5">
        <v>12261</v>
      </c>
      <c r="BB7" s="6">
        <v>9.6</v>
      </c>
      <c r="BC7" s="6">
        <v>8.1999999999999993</v>
      </c>
      <c r="BD7" s="6">
        <v>11.2</v>
      </c>
      <c r="BE7" s="6">
        <v>9.1</v>
      </c>
      <c r="BF7" s="6">
        <v>7.7</v>
      </c>
      <c r="BG7" s="6">
        <v>10.6</v>
      </c>
      <c r="BH7" s="5">
        <v>12447</v>
      </c>
      <c r="BI7" s="6">
        <v>9.6999999999999993</v>
      </c>
      <c r="BJ7" s="6">
        <v>8.1999999999999993</v>
      </c>
      <c r="BK7" s="6">
        <v>11.2</v>
      </c>
      <c r="BL7" s="6">
        <v>9</v>
      </c>
      <c r="BM7" s="6">
        <v>7.6</v>
      </c>
      <c r="BN7" s="6">
        <v>10.5</v>
      </c>
      <c r="BO7" s="5">
        <v>12342</v>
      </c>
      <c r="BP7" s="6">
        <v>9.5</v>
      </c>
      <c r="BQ7" s="6">
        <v>8.1</v>
      </c>
      <c r="BR7" s="6">
        <v>11.1</v>
      </c>
      <c r="BS7" s="6">
        <v>8.8000000000000007</v>
      </c>
      <c r="BT7" s="6">
        <v>7.5</v>
      </c>
      <c r="BU7" s="11">
        <v>10.199999999999999</v>
      </c>
      <c r="BW7" s="1">
        <v>2007</v>
      </c>
      <c r="BX7" s="18">
        <f>SUM(Y5:Y300)</f>
        <v>365068.99999999994</v>
      </c>
      <c r="BY7" s="18">
        <f>AVERAGE(Z5:Z300)</f>
        <v>8.4769230769230752</v>
      </c>
      <c r="BZ7" s="18">
        <f>AVERAGE(AA5:AA300)</f>
        <v>7.138461538461538</v>
      </c>
      <c r="CA7" s="18">
        <f>AVERAGE(AB5:AB300)</f>
        <v>9.9589743589743591</v>
      </c>
      <c r="CB7" s="24">
        <f t="shared" si="0"/>
        <v>4306621.5970961889</v>
      </c>
      <c r="CC7" s="1">
        <f t="shared" si="1"/>
        <v>307426.52631578944</v>
      </c>
      <c r="CD7" s="1">
        <f t="shared" si="2"/>
        <v>428895.34059286152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3489</v>
      </c>
      <c r="E8" s="6">
        <v>7.1</v>
      </c>
      <c r="F8" s="6">
        <v>5.9</v>
      </c>
      <c r="G8" s="6">
        <v>8.4</v>
      </c>
      <c r="H8" s="6">
        <v>6.4</v>
      </c>
      <c r="I8" s="6">
        <v>5.4</v>
      </c>
      <c r="J8" s="6">
        <v>7.6</v>
      </c>
      <c r="K8" s="5">
        <v>3344</v>
      </c>
      <c r="L8" s="6">
        <v>6.7</v>
      </c>
      <c r="M8" s="6">
        <v>5.6</v>
      </c>
      <c r="N8" s="6">
        <v>7.9</v>
      </c>
      <c r="O8" s="6">
        <v>6.1</v>
      </c>
      <c r="P8" s="6">
        <v>5.0999999999999996</v>
      </c>
      <c r="Q8" s="6">
        <v>7.3</v>
      </c>
      <c r="R8" s="5">
        <v>3624</v>
      </c>
      <c r="S8" s="6">
        <v>7.1</v>
      </c>
      <c r="T8" s="6">
        <v>6</v>
      </c>
      <c r="U8" s="6">
        <v>8.1999999999999993</v>
      </c>
      <c r="V8" s="6">
        <v>6.3</v>
      </c>
      <c r="W8" s="6">
        <v>5.3</v>
      </c>
      <c r="X8" s="6">
        <v>7.4</v>
      </c>
      <c r="Y8" s="5">
        <v>3905</v>
      </c>
      <c r="Z8" s="6">
        <v>7.6</v>
      </c>
      <c r="AA8" s="6">
        <v>6.5</v>
      </c>
      <c r="AB8" s="6">
        <v>8.8000000000000007</v>
      </c>
      <c r="AC8" s="6">
        <v>6.6</v>
      </c>
      <c r="AD8" s="6">
        <v>5.6</v>
      </c>
      <c r="AE8" s="6">
        <v>7.7</v>
      </c>
      <c r="AF8" s="5">
        <v>4265</v>
      </c>
      <c r="AG8" s="6">
        <v>8.1999999999999993</v>
      </c>
      <c r="AH8" s="6">
        <v>6.9</v>
      </c>
      <c r="AI8" s="6">
        <v>9.5</v>
      </c>
      <c r="AJ8" s="6">
        <v>7</v>
      </c>
      <c r="AK8" s="6">
        <v>5.9</v>
      </c>
      <c r="AL8" s="6">
        <v>8.1999999999999993</v>
      </c>
      <c r="AM8" s="5">
        <v>4423</v>
      </c>
      <c r="AN8" s="6">
        <v>8.4</v>
      </c>
      <c r="AO8" s="6">
        <v>7.3</v>
      </c>
      <c r="AP8" s="6">
        <v>9.6999999999999993</v>
      </c>
      <c r="AQ8" s="6">
        <v>7.3</v>
      </c>
      <c r="AR8" s="6">
        <v>6.2</v>
      </c>
      <c r="AS8" s="6">
        <v>8.4</v>
      </c>
      <c r="AT8" s="5">
        <v>4507</v>
      </c>
      <c r="AU8" s="6">
        <v>8.6</v>
      </c>
      <c r="AV8" s="6">
        <v>7.1</v>
      </c>
      <c r="AW8" s="6">
        <v>10.199999999999999</v>
      </c>
      <c r="AX8" s="6">
        <v>7.5</v>
      </c>
      <c r="AY8" s="6">
        <v>6.1</v>
      </c>
      <c r="AZ8" s="6">
        <v>9</v>
      </c>
      <c r="BA8" s="5">
        <v>4859</v>
      </c>
      <c r="BB8" s="6">
        <v>9.1</v>
      </c>
      <c r="BC8" s="6">
        <v>7.5</v>
      </c>
      <c r="BD8" s="6">
        <v>11</v>
      </c>
      <c r="BE8" s="6">
        <v>7.9</v>
      </c>
      <c r="BF8" s="6">
        <v>6.5</v>
      </c>
      <c r="BG8" s="6">
        <v>9.6</v>
      </c>
      <c r="BH8" s="5">
        <v>5056</v>
      </c>
      <c r="BI8" s="6">
        <v>9.4</v>
      </c>
      <c r="BJ8" s="6">
        <v>7.6</v>
      </c>
      <c r="BK8" s="6">
        <v>11.6</v>
      </c>
      <c r="BL8" s="6">
        <v>8.1</v>
      </c>
      <c r="BM8" s="6">
        <v>6.4</v>
      </c>
      <c r="BN8" s="6">
        <v>10</v>
      </c>
      <c r="BO8" s="5">
        <v>5081</v>
      </c>
      <c r="BP8" s="6">
        <v>9.4</v>
      </c>
      <c r="BQ8" s="6">
        <v>7.5</v>
      </c>
      <c r="BR8" s="6">
        <v>11.5</v>
      </c>
      <c r="BS8" s="6">
        <v>7.9</v>
      </c>
      <c r="BT8" s="6">
        <v>6.2</v>
      </c>
      <c r="BU8" s="11">
        <v>9.8000000000000007</v>
      </c>
      <c r="BW8" s="1">
        <v>2008</v>
      </c>
      <c r="BX8" s="1">
        <f>SUM(AF5:AF300)</f>
        <v>380823.5</v>
      </c>
      <c r="BY8" s="18">
        <f>AVERAGE(AG5:AG300)</f>
        <v>8.7333333333333325</v>
      </c>
      <c r="BZ8" s="18">
        <f>AVERAGE(AH5:AH300)</f>
        <v>7.2897435897435887</v>
      </c>
      <c r="CA8" s="18">
        <f>AVERAGE(AI5:AI300)</f>
        <v>10.328205128205127</v>
      </c>
      <c r="CB8" s="24">
        <f t="shared" si="0"/>
        <v>4360574.4274809165</v>
      </c>
      <c r="CC8" s="1">
        <f t="shared" si="1"/>
        <v>317874.69480328832</v>
      </c>
      <c r="CD8" s="1">
        <f t="shared" si="2"/>
        <v>450369.07163828536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4331</v>
      </c>
      <c r="E9" s="6">
        <v>8.1999999999999993</v>
      </c>
      <c r="F9" s="6">
        <v>6.9</v>
      </c>
      <c r="G9" s="6">
        <v>9.6</v>
      </c>
      <c r="H9" s="6">
        <v>6.6</v>
      </c>
      <c r="I9" s="6">
        <v>5.5</v>
      </c>
      <c r="J9" s="6">
        <v>7.9</v>
      </c>
      <c r="K9" s="5">
        <v>4468</v>
      </c>
      <c r="L9" s="6">
        <v>8.1999999999999993</v>
      </c>
      <c r="M9" s="6">
        <v>6.8</v>
      </c>
      <c r="N9" s="6">
        <v>9.6</v>
      </c>
      <c r="O9" s="6">
        <v>6.6</v>
      </c>
      <c r="P9" s="6">
        <v>5.4</v>
      </c>
      <c r="Q9" s="6">
        <v>8</v>
      </c>
      <c r="R9" s="5">
        <v>4313</v>
      </c>
      <c r="S9" s="6">
        <v>7.8</v>
      </c>
      <c r="T9" s="6">
        <v>6.5</v>
      </c>
      <c r="U9" s="6">
        <v>9.1999999999999993</v>
      </c>
      <c r="V9" s="6">
        <v>6.2</v>
      </c>
      <c r="W9" s="6">
        <v>5.0999999999999996</v>
      </c>
      <c r="X9" s="6">
        <v>7.6</v>
      </c>
      <c r="Y9" s="5">
        <v>4948</v>
      </c>
      <c r="Z9" s="6">
        <v>8.9</v>
      </c>
      <c r="AA9" s="6">
        <v>7.5</v>
      </c>
      <c r="AB9" s="6">
        <v>10.4</v>
      </c>
      <c r="AC9" s="6">
        <v>7.1</v>
      </c>
      <c r="AD9" s="6">
        <v>5.9</v>
      </c>
      <c r="AE9" s="6">
        <v>8.5</v>
      </c>
      <c r="AF9" s="5">
        <v>5258</v>
      </c>
      <c r="AG9" s="6">
        <v>9.4</v>
      </c>
      <c r="AH9" s="6">
        <v>7.9</v>
      </c>
      <c r="AI9" s="6">
        <v>11</v>
      </c>
      <c r="AJ9" s="6">
        <v>7.6</v>
      </c>
      <c r="AK9" s="6">
        <v>6.3</v>
      </c>
      <c r="AL9" s="6">
        <v>9.1</v>
      </c>
      <c r="AM9" s="5">
        <v>6025</v>
      </c>
      <c r="AN9" s="6">
        <v>10.7</v>
      </c>
      <c r="AO9" s="6">
        <v>9.1</v>
      </c>
      <c r="AP9" s="6">
        <v>12.3</v>
      </c>
      <c r="AQ9" s="6">
        <v>8.1999999999999993</v>
      </c>
      <c r="AR9" s="6">
        <v>6.9</v>
      </c>
      <c r="AS9" s="6">
        <v>9.6</v>
      </c>
      <c r="AT9" s="5">
        <v>6194</v>
      </c>
      <c r="AU9" s="6">
        <v>10.9</v>
      </c>
      <c r="AV9" s="6">
        <v>9.1999999999999993</v>
      </c>
      <c r="AW9" s="6">
        <v>12.7</v>
      </c>
      <c r="AX9" s="6">
        <v>8.3000000000000007</v>
      </c>
      <c r="AY9" s="6">
        <v>7</v>
      </c>
      <c r="AZ9" s="6">
        <v>9.8000000000000007</v>
      </c>
      <c r="BA9" s="5">
        <v>6800</v>
      </c>
      <c r="BB9" s="6">
        <v>11.8</v>
      </c>
      <c r="BC9" s="6">
        <v>10</v>
      </c>
      <c r="BD9" s="6">
        <v>13.8</v>
      </c>
      <c r="BE9" s="6">
        <v>9.1</v>
      </c>
      <c r="BF9" s="6">
        <v>7.6</v>
      </c>
      <c r="BG9" s="6">
        <v>11</v>
      </c>
      <c r="BH9" s="5">
        <v>6555</v>
      </c>
      <c r="BI9" s="6">
        <v>11.4</v>
      </c>
      <c r="BJ9" s="6">
        <v>9.4</v>
      </c>
      <c r="BK9" s="6">
        <v>13.5</v>
      </c>
      <c r="BL9" s="6">
        <v>8.6</v>
      </c>
      <c r="BM9" s="6">
        <v>7</v>
      </c>
      <c r="BN9" s="6">
        <v>10.5</v>
      </c>
      <c r="BO9" s="5">
        <v>6628</v>
      </c>
      <c r="BP9" s="6">
        <v>11.4</v>
      </c>
      <c r="BQ9" s="6">
        <v>9.3000000000000007</v>
      </c>
      <c r="BR9" s="6">
        <v>13.9</v>
      </c>
      <c r="BS9" s="6">
        <v>8.6999999999999993</v>
      </c>
      <c r="BT9" s="6">
        <v>6.9</v>
      </c>
      <c r="BU9" s="11">
        <v>10.8</v>
      </c>
      <c r="BW9" s="1">
        <v>2009</v>
      </c>
      <c r="BX9" s="18">
        <f>SUM(AM5:AM300)</f>
        <v>395186</v>
      </c>
      <c r="BY9" s="18">
        <f>AVERAGE(AN5:AN300)</f>
        <v>9.2948717948717938</v>
      </c>
      <c r="BZ9" s="18">
        <f>AVERAGE(AO5:AO300)</f>
        <v>7.966666666666665</v>
      </c>
      <c r="CA9" s="18">
        <f>AVERAGE(AP5:AP300)</f>
        <v>10.753846153846155</v>
      </c>
      <c r="CB9" s="24">
        <f t="shared" si="0"/>
        <v>4251656.2758620698</v>
      </c>
      <c r="CC9" s="1">
        <f t="shared" si="1"/>
        <v>338715.28331034485</v>
      </c>
      <c r="CD9" s="1">
        <f t="shared" si="2"/>
        <v>457216.57489655184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18570</v>
      </c>
      <c r="E10" s="6">
        <v>6.7</v>
      </c>
      <c r="F10" s="6">
        <v>6</v>
      </c>
      <c r="G10" s="6">
        <v>7.4</v>
      </c>
      <c r="H10" s="6">
        <v>6.8</v>
      </c>
      <c r="I10" s="6">
        <v>6.1</v>
      </c>
      <c r="J10" s="6">
        <v>7.6</v>
      </c>
      <c r="K10" s="5">
        <v>19670</v>
      </c>
      <c r="L10" s="6">
        <v>6.8</v>
      </c>
      <c r="M10" s="6">
        <v>6.1</v>
      </c>
      <c r="N10" s="6">
        <v>7.6</v>
      </c>
      <c r="O10" s="6">
        <v>6.9</v>
      </c>
      <c r="P10" s="6">
        <v>6.2</v>
      </c>
      <c r="Q10" s="6">
        <v>7.7</v>
      </c>
      <c r="R10" s="5">
        <v>22250</v>
      </c>
      <c r="S10" s="6">
        <v>7.5</v>
      </c>
      <c r="T10" s="6">
        <v>6.8</v>
      </c>
      <c r="U10" s="6">
        <v>8.3000000000000007</v>
      </c>
      <c r="V10" s="6">
        <v>7.6</v>
      </c>
      <c r="W10" s="6">
        <v>6.9</v>
      </c>
      <c r="X10" s="6">
        <v>8.4</v>
      </c>
      <c r="Y10" s="5">
        <v>24420</v>
      </c>
      <c r="Z10" s="6">
        <v>8.1999999999999993</v>
      </c>
      <c r="AA10" s="6">
        <v>7.4</v>
      </c>
      <c r="AB10" s="6">
        <v>8.9</v>
      </c>
      <c r="AC10" s="6">
        <v>8.1</v>
      </c>
      <c r="AD10" s="6">
        <v>7.4</v>
      </c>
      <c r="AE10" s="6">
        <v>8.9</v>
      </c>
      <c r="AF10" s="5">
        <v>25580</v>
      </c>
      <c r="AG10" s="6">
        <v>8.4</v>
      </c>
      <c r="AH10" s="6">
        <v>7.6</v>
      </c>
      <c r="AI10" s="6">
        <v>9.1999999999999993</v>
      </c>
      <c r="AJ10" s="6">
        <v>8.3000000000000007</v>
      </c>
      <c r="AK10" s="6">
        <v>7.5</v>
      </c>
      <c r="AL10" s="6">
        <v>9.1</v>
      </c>
      <c r="AM10" s="5">
        <v>26372</v>
      </c>
      <c r="AN10" s="6">
        <v>8.6</v>
      </c>
      <c r="AO10" s="6">
        <v>7.8</v>
      </c>
      <c r="AP10" s="6">
        <v>9.4</v>
      </c>
      <c r="AQ10" s="6">
        <v>8.1999999999999993</v>
      </c>
      <c r="AR10" s="6">
        <v>7.5</v>
      </c>
      <c r="AS10" s="6">
        <v>9</v>
      </c>
      <c r="AT10" s="5">
        <v>26472</v>
      </c>
      <c r="AU10" s="6">
        <v>8.6999999999999993</v>
      </c>
      <c r="AV10" s="6">
        <v>7.8</v>
      </c>
      <c r="AW10" s="6">
        <v>9.6999999999999993</v>
      </c>
      <c r="AX10" s="6">
        <v>8.3000000000000007</v>
      </c>
      <c r="AY10" s="6">
        <v>7.4</v>
      </c>
      <c r="AZ10" s="6">
        <v>9.1999999999999993</v>
      </c>
      <c r="BA10" s="5">
        <v>29024</v>
      </c>
      <c r="BB10" s="6">
        <v>9.4</v>
      </c>
      <c r="BC10" s="6">
        <v>8.4</v>
      </c>
      <c r="BD10" s="6">
        <v>10.3</v>
      </c>
      <c r="BE10" s="6">
        <v>8.8000000000000007</v>
      </c>
      <c r="BF10" s="6">
        <v>7.9</v>
      </c>
      <c r="BG10" s="6">
        <v>9.6999999999999993</v>
      </c>
      <c r="BH10" s="5">
        <v>28236</v>
      </c>
      <c r="BI10" s="6">
        <v>9</v>
      </c>
      <c r="BJ10" s="6">
        <v>7.9</v>
      </c>
      <c r="BK10" s="6">
        <v>10</v>
      </c>
      <c r="BL10" s="6">
        <v>8.4</v>
      </c>
      <c r="BM10" s="6">
        <v>7.4</v>
      </c>
      <c r="BN10" s="6">
        <v>9.4</v>
      </c>
      <c r="BO10" s="5">
        <v>30761</v>
      </c>
      <c r="BP10" s="6">
        <v>9.6</v>
      </c>
      <c r="BQ10" s="6">
        <v>8.6</v>
      </c>
      <c r="BR10" s="6">
        <v>10.8</v>
      </c>
      <c r="BS10" s="6">
        <v>8.9</v>
      </c>
      <c r="BT10" s="6">
        <v>7.9</v>
      </c>
      <c r="BU10" s="11">
        <v>10</v>
      </c>
      <c r="BW10" s="1">
        <v>2010</v>
      </c>
      <c r="BX10" s="18">
        <f>SUM(AT5:AT300)</f>
        <v>423106</v>
      </c>
      <c r="BY10" s="18">
        <f>AVERAGE(AU5:AU6300)</f>
        <v>9.6846153846153857</v>
      </c>
      <c r="BZ10" s="18">
        <f>AVERAGE(AV5:AV6300)</f>
        <v>8.2333333333333361</v>
      </c>
      <c r="CA10" s="18">
        <f>AVERAGE(AW5:AW6300)</f>
        <v>11.276923076923076</v>
      </c>
      <c r="CB10" s="24">
        <f t="shared" si="0"/>
        <v>4368846.703733121</v>
      </c>
      <c r="CC10" s="1">
        <f t="shared" si="1"/>
        <v>359701.71194069373</v>
      </c>
      <c r="CD10" s="1">
        <f t="shared" si="2"/>
        <v>492671.48212867347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242</v>
      </c>
      <c r="E11" s="6">
        <v>7.5</v>
      </c>
      <c r="F11" s="6">
        <v>6</v>
      </c>
      <c r="G11" s="6">
        <v>9.1999999999999993</v>
      </c>
      <c r="H11" s="6">
        <v>6.3</v>
      </c>
      <c r="I11" s="6">
        <v>5</v>
      </c>
      <c r="J11" s="6">
        <v>7.8</v>
      </c>
      <c r="K11" s="5">
        <v>248</v>
      </c>
      <c r="L11" s="6">
        <v>7.7</v>
      </c>
      <c r="M11" s="6">
        <v>6.2</v>
      </c>
      <c r="N11" s="6">
        <v>9.5</v>
      </c>
      <c r="O11" s="6">
        <v>6.4</v>
      </c>
      <c r="P11" s="6">
        <v>5</v>
      </c>
      <c r="Q11" s="6">
        <v>7.9</v>
      </c>
      <c r="R11" s="5">
        <v>276</v>
      </c>
      <c r="S11" s="6">
        <v>8.6999999999999993</v>
      </c>
      <c r="T11" s="6">
        <v>7</v>
      </c>
      <c r="U11" s="6">
        <v>10.5</v>
      </c>
      <c r="V11" s="6">
        <v>7</v>
      </c>
      <c r="W11" s="6">
        <v>5.6</v>
      </c>
      <c r="X11" s="6">
        <v>8.6</v>
      </c>
      <c r="Y11" s="5">
        <v>309.7</v>
      </c>
      <c r="Z11" s="6">
        <v>9.8000000000000007</v>
      </c>
      <c r="AA11" s="6">
        <v>8</v>
      </c>
      <c r="AB11" s="6">
        <v>11.8</v>
      </c>
      <c r="AC11" s="6">
        <v>8</v>
      </c>
      <c r="AD11" s="6">
        <v>6.4</v>
      </c>
      <c r="AE11" s="6">
        <v>9.8000000000000007</v>
      </c>
      <c r="AF11" s="5">
        <v>335</v>
      </c>
      <c r="AG11" s="6">
        <v>10.6</v>
      </c>
      <c r="AH11" s="6">
        <v>8.3000000000000007</v>
      </c>
      <c r="AI11" s="6">
        <v>13.2</v>
      </c>
      <c r="AJ11" s="6">
        <v>8.6</v>
      </c>
      <c r="AK11" s="6">
        <v>6.7</v>
      </c>
      <c r="AL11" s="6">
        <v>10.9</v>
      </c>
      <c r="AM11" s="5">
        <v>361</v>
      </c>
      <c r="AN11" s="6">
        <v>11.5</v>
      </c>
      <c r="AO11" s="6">
        <v>9.6999999999999993</v>
      </c>
      <c r="AP11" s="6">
        <v>13.5</v>
      </c>
      <c r="AQ11" s="6">
        <v>9</v>
      </c>
      <c r="AR11" s="6">
        <v>7.5</v>
      </c>
      <c r="AS11" s="6">
        <v>10.7</v>
      </c>
      <c r="AT11" s="5">
        <v>394</v>
      </c>
      <c r="AU11" s="6">
        <v>12.2</v>
      </c>
      <c r="AV11" s="6">
        <v>10.3</v>
      </c>
      <c r="AW11" s="6">
        <v>14.3</v>
      </c>
      <c r="AX11" s="6">
        <v>9.4</v>
      </c>
      <c r="AY11" s="6">
        <v>7.8</v>
      </c>
      <c r="AZ11" s="6">
        <v>11.1</v>
      </c>
      <c r="BA11" s="5">
        <v>367</v>
      </c>
      <c r="BB11" s="6">
        <v>11.6</v>
      </c>
      <c r="BC11" s="6">
        <v>9.6999999999999993</v>
      </c>
      <c r="BD11" s="6">
        <v>13.8</v>
      </c>
      <c r="BE11" s="6">
        <v>8.6999999999999993</v>
      </c>
      <c r="BF11" s="6">
        <v>7.2</v>
      </c>
      <c r="BG11" s="6">
        <v>10.6</v>
      </c>
      <c r="BH11" s="5">
        <v>369</v>
      </c>
      <c r="BI11" s="6">
        <v>11.7</v>
      </c>
      <c r="BJ11" s="6">
        <v>9.6</v>
      </c>
      <c r="BK11" s="6">
        <v>14.2</v>
      </c>
      <c r="BL11" s="6">
        <v>8.6999999999999993</v>
      </c>
      <c r="BM11" s="6">
        <v>7</v>
      </c>
      <c r="BN11" s="6">
        <v>10.8</v>
      </c>
      <c r="BO11" s="5">
        <v>379</v>
      </c>
      <c r="BP11" s="6">
        <v>11.9</v>
      </c>
      <c r="BQ11" s="6">
        <v>9.4</v>
      </c>
      <c r="BR11" s="6">
        <v>14.7</v>
      </c>
      <c r="BS11" s="6">
        <v>8.6999999999999993</v>
      </c>
      <c r="BT11" s="6">
        <v>6.7</v>
      </c>
      <c r="BU11" s="11">
        <v>11.1</v>
      </c>
      <c r="BW11" s="1">
        <v>2011</v>
      </c>
      <c r="BX11" s="1">
        <f>SUM(BA5:BA300)</f>
        <v>432666</v>
      </c>
      <c r="BY11" s="18">
        <f>AVERAGE(BB5:BB300)</f>
        <v>9.7564102564102591</v>
      </c>
      <c r="BZ11" s="18">
        <f>AVERAGE(BC5:BC300)</f>
        <v>8.2102564102564113</v>
      </c>
      <c r="CA11" s="18">
        <f>AVERAGE(BD5:BD300)</f>
        <v>11.469230769230768</v>
      </c>
      <c r="CB11" s="24">
        <f t="shared" si="0"/>
        <v>4434684.362680682</v>
      </c>
      <c r="CC11" s="1">
        <f t="shared" si="1"/>
        <v>364098.9571616294</v>
      </c>
      <c r="CD11" s="1">
        <f t="shared" si="2"/>
        <v>508624.18344283814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5663</v>
      </c>
      <c r="E12" s="6">
        <v>8.1</v>
      </c>
      <c r="F12" s="6">
        <v>6.8</v>
      </c>
      <c r="G12" s="6">
        <v>9.6999999999999993</v>
      </c>
      <c r="H12" s="6">
        <v>7.6</v>
      </c>
      <c r="I12" s="6">
        <v>6.3</v>
      </c>
      <c r="J12" s="6">
        <v>8.9</v>
      </c>
      <c r="K12" s="5">
        <v>6598</v>
      </c>
      <c r="L12" s="6">
        <v>9.3000000000000007</v>
      </c>
      <c r="M12" s="6">
        <v>7.8</v>
      </c>
      <c r="N12" s="6">
        <v>11</v>
      </c>
      <c r="O12" s="6">
        <v>8.6999999999999993</v>
      </c>
      <c r="P12" s="6">
        <v>7.3</v>
      </c>
      <c r="Q12" s="6">
        <v>10.3</v>
      </c>
      <c r="R12" s="5">
        <v>6652</v>
      </c>
      <c r="S12" s="6">
        <v>9.1</v>
      </c>
      <c r="T12" s="6">
        <v>7.6</v>
      </c>
      <c r="U12" s="6">
        <v>10.8</v>
      </c>
      <c r="V12" s="6">
        <v>8.5</v>
      </c>
      <c r="W12" s="6">
        <v>7.1</v>
      </c>
      <c r="X12" s="6">
        <v>10.1</v>
      </c>
      <c r="Y12" s="5">
        <v>6435</v>
      </c>
      <c r="Z12" s="6">
        <v>8.6999999999999993</v>
      </c>
      <c r="AA12" s="6">
        <v>7.3</v>
      </c>
      <c r="AB12" s="6">
        <v>10.3</v>
      </c>
      <c r="AC12" s="6">
        <v>8.1</v>
      </c>
      <c r="AD12" s="6">
        <v>6.7</v>
      </c>
      <c r="AE12" s="6">
        <v>9.5</v>
      </c>
      <c r="AF12" s="5">
        <v>6798</v>
      </c>
      <c r="AG12" s="6">
        <v>9.1</v>
      </c>
      <c r="AH12" s="6">
        <v>7.7</v>
      </c>
      <c r="AI12" s="6">
        <v>10.8</v>
      </c>
      <c r="AJ12" s="6">
        <v>8.4</v>
      </c>
      <c r="AK12" s="6">
        <v>7.1</v>
      </c>
      <c r="AL12" s="6">
        <v>9.9</v>
      </c>
      <c r="AM12" s="5">
        <v>7282</v>
      </c>
      <c r="AN12" s="6">
        <v>9.8000000000000007</v>
      </c>
      <c r="AO12" s="6">
        <v>8.4</v>
      </c>
      <c r="AP12" s="6">
        <v>11.4</v>
      </c>
      <c r="AQ12" s="6">
        <v>8.8000000000000007</v>
      </c>
      <c r="AR12" s="6">
        <v>7.5</v>
      </c>
      <c r="AS12" s="6">
        <v>10.3</v>
      </c>
      <c r="AT12" s="5">
        <v>8642</v>
      </c>
      <c r="AU12" s="6">
        <v>11.5</v>
      </c>
      <c r="AV12" s="6">
        <v>9.8000000000000007</v>
      </c>
      <c r="AW12" s="6">
        <v>13.3</v>
      </c>
      <c r="AX12" s="6">
        <v>10</v>
      </c>
      <c r="AY12" s="6">
        <v>8.5</v>
      </c>
      <c r="AZ12" s="6">
        <v>11.6</v>
      </c>
      <c r="BA12" s="5">
        <v>8287</v>
      </c>
      <c r="BB12" s="6">
        <v>11</v>
      </c>
      <c r="BC12" s="6">
        <v>9.3000000000000007</v>
      </c>
      <c r="BD12" s="6">
        <v>12.9</v>
      </c>
      <c r="BE12" s="6">
        <v>9.5</v>
      </c>
      <c r="BF12" s="6">
        <v>8</v>
      </c>
      <c r="BG12" s="6">
        <v>11.2</v>
      </c>
      <c r="BH12" s="5">
        <v>8740</v>
      </c>
      <c r="BI12" s="6">
        <v>11.5</v>
      </c>
      <c r="BJ12" s="6">
        <v>9.6999999999999993</v>
      </c>
      <c r="BK12" s="6">
        <v>13.6</v>
      </c>
      <c r="BL12" s="6">
        <v>9.8000000000000007</v>
      </c>
      <c r="BM12" s="6">
        <v>8.1999999999999993</v>
      </c>
      <c r="BN12" s="6">
        <v>11.7</v>
      </c>
      <c r="BO12" s="5">
        <v>8978</v>
      </c>
      <c r="BP12" s="6">
        <v>11.8</v>
      </c>
      <c r="BQ12" s="6">
        <v>9.9</v>
      </c>
      <c r="BR12" s="6">
        <v>13.8</v>
      </c>
      <c r="BS12" s="6">
        <v>10</v>
      </c>
      <c r="BT12" s="6">
        <v>8.3000000000000007</v>
      </c>
      <c r="BU12" s="11">
        <v>11.8</v>
      </c>
      <c r="BW12" s="1">
        <v>2012</v>
      </c>
      <c r="BX12" s="18">
        <f>SUM(BH5:BH300)</f>
        <v>448491</v>
      </c>
      <c r="BY12" s="18">
        <f>AVERAGE(BI5:BI300)</f>
        <v>9.8846153846153832</v>
      </c>
      <c r="BZ12" s="18">
        <f>AVERAGE(BJ5:BJ300)</f>
        <v>8.1717948717948747</v>
      </c>
      <c r="CA12" s="18">
        <f>AVERAGE(BK5:BK300)</f>
        <v>11.784615384615385</v>
      </c>
      <c r="CB12" s="24">
        <f t="shared" si="0"/>
        <v>4537263.0350194555</v>
      </c>
      <c r="CC12" s="1">
        <f t="shared" si="1"/>
        <v>370775.8280155643</v>
      </c>
      <c r="CD12" s="1">
        <f t="shared" si="2"/>
        <v>534698.99766536965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1779</v>
      </c>
      <c r="E13" s="6">
        <v>7.3</v>
      </c>
      <c r="F13" s="6">
        <v>6.1</v>
      </c>
      <c r="G13" s="6">
        <v>8.6999999999999993</v>
      </c>
      <c r="H13" s="6">
        <v>6.8</v>
      </c>
      <c r="I13" s="6">
        <v>5.6</v>
      </c>
      <c r="J13" s="6">
        <v>8.1</v>
      </c>
      <c r="K13" s="5">
        <v>1795</v>
      </c>
      <c r="L13" s="6">
        <v>7.2</v>
      </c>
      <c r="M13" s="6">
        <v>6</v>
      </c>
      <c r="N13" s="6">
        <v>8.5</v>
      </c>
      <c r="O13" s="6">
        <v>6.7</v>
      </c>
      <c r="P13" s="6">
        <v>5.6</v>
      </c>
      <c r="Q13" s="6">
        <v>8</v>
      </c>
      <c r="R13" s="5">
        <v>1716</v>
      </c>
      <c r="S13" s="6">
        <v>6.7</v>
      </c>
      <c r="T13" s="6">
        <v>5.7</v>
      </c>
      <c r="U13" s="6">
        <v>7.9</v>
      </c>
      <c r="V13" s="6">
        <v>6.3</v>
      </c>
      <c r="W13" s="6">
        <v>5.3</v>
      </c>
      <c r="X13" s="6">
        <v>7.4</v>
      </c>
      <c r="Y13" s="5">
        <v>1728</v>
      </c>
      <c r="Z13" s="6">
        <v>6.7</v>
      </c>
      <c r="AA13" s="6">
        <v>5.7</v>
      </c>
      <c r="AB13" s="6">
        <v>7.9</v>
      </c>
      <c r="AC13" s="6">
        <v>6.3</v>
      </c>
      <c r="AD13" s="6">
        <v>5.3</v>
      </c>
      <c r="AE13" s="6">
        <v>7.4</v>
      </c>
      <c r="AF13" s="5">
        <v>1863</v>
      </c>
      <c r="AG13" s="6">
        <v>7.1</v>
      </c>
      <c r="AH13" s="6">
        <v>6</v>
      </c>
      <c r="AI13" s="6">
        <v>8.4</v>
      </c>
      <c r="AJ13" s="6">
        <v>6.7</v>
      </c>
      <c r="AK13" s="6">
        <v>5.5</v>
      </c>
      <c r="AL13" s="6">
        <v>7.9</v>
      </c>
      <c r="AM13" s="5">
        <v>2254</v>
      </c>
      <c r="AN13" s="6">
        <v>8.6</v>
      </c>
      <c r="AO13" s="6">
        <v>7.3</v>
      </c>
      <c r="AP13" s="6">
        <v>10</v>
      </c>
      <c r="AQ13" s="6">
        <v>7.8</v>
      </c>
      <c r="AR13" s="6">
        <v>6.6</v>
      </c>
      <c r="AS13" s="6">
        <v>9.1</v>
      </c>
      <c r="AT13" s="5">
        <v>2663</v>
      </c>
      <c r="AU13" s="6">
        <v>9.8000000000000007</v>
      </c>
      <c r="AV13" s="6">
        <v>8.1</v>
      </c>
      <c r="AW13" s="6">
        <v>11.7</v>
      </c>
      <c r="AX13" s="6">
        <v>8.8000000000000007</v>
      </c>
      <c r="AY13" s="6">
        <v>7.2</v>
      </c>
      <c r="AZ13" s="6">
        <v>10.5</v>
      </c>
      <c r="BA13" s="5">
        <v>2585</v>
      </c>
      <c r="BB13" s="6">
        <v>9.4</v>
      </c>
      <c r="BC13" s="6">
        <v>7.6</v>
      </c>
      <c r="BD13" s="6">
        <v>11.5</v>
      </c>
      <c r="BE13" s="6">
        <v>8.4</v>
      </c>
      <c r="BF13" s="6">
        <v>6.7</v>
      </c>
      <c r="BG13" s="6">
        <v>10.3</v>
      </c>
      <c r="BH13" s="5">
        <v>2436</v>
      </c>
      <c r="BI13" s="6">
        <v>8.8000000000000007</v>
      </c>
      <c r="BJ13" s="6">
        <v>6.9</v>
      </c>
      <c r="BK13" s="6">
        <v>10.9</v>
      </c>
      <c r="BL13" s="6">
        <v>7.7</v>
      </c>
      <c r="BM13" s="6">
        <v>6</v>
      </c>
      <c r="BN13" s="6">
        <v>9.6</v>
      </c>
      <c r="BO13" s="5">
        <v>2395</v>
      </c>
      <c r="BP13" s="6">
        <v>8.6</v>
      </c>
      <c r="BQ13" s="6">
        <v>6.6</v>
      </c>
      <c r="BR13" s="6">
        <v>10.8</v>
      </c>
      <c r="BS13" s="6">
        <v>7.5</v>
      </c>
      <c r="BT13" s="6">
        <v>5.7</v>
      </c>
      <c r="BU13" s="11">
        <v>9.5</v>
      </c>
      <c r="BW13" s="1">
        <v>2013</v>
      </c>
      <c r="BX13" s="18">
        <f>SUM(BO5:BO300)</f>
        <v>454383</v>
      </c>
      <c r="BY13" s="18">
        <f>AVERAGE(BP6:BP300)</f>
        <v>10.118421052631579</v>
      </c>
      <c r="BZ13" s="18">
        <f>AVERAGE(BQ6:BQ300)</f>
        <v>8.2578947368421058</v>
      </c>
      <c r="CA13" s="18">
        <f>AVERAGE(BR6:BR300)</f>
        <v>12.20263157894737</v>
      </c>
      <c r="CB13" s="24">
        <f t="shared" si="0"/>
        <v>4490651.2353706108</v>
      </c>
      <c r="CC13" s="1">
        <f t="shared" si="1"/>
        <v>370833.2520156047</v>
      </c>
      <c r="CD13" s="1">
        <f t="shared" si="2"/>
        <v>547977.62574772432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437</v>
      </c>
      <c r="E14" s="6">
        <v>7.8</v>
      </c>
      <c r="F14" s="6">
        <v>6.3</v>
      </c>
      <c r="G14" s="6">
        <v>9.5</v>
      </c>
      <c r="H14" s="6">
        <v>6.9</v>
      </c>
      <c r="I14" s="6">
        <v>5.6</v>
      </c>
      <c r="J14" s="6">
        <v>8.4</v>
      </c>
      <c r="K14" s="5">
        <v>485</v>
      </c>
      <c r="L14" s="6">
        <v>8.6</v>
      </c>
      <c r="M14" s="6">
        <v>7</v>
      </c>
      <c r="N14" s="6">
        <v>10.4</v>
      </c>
      <c r="O14" s="6">
        <v>7.4</v>
      </c>
      <c r="P14" s="6">
        <v>6</v>
      </c>
      <c r="Q14" s="6">
        <v>8.9</v>
      </c>
      <c r="R14" s="5">
        <v>537</v>
      </c>
      <c r="S14" s="6">
        <v>9.5</v>
      </c>
      <c r="T14" s="6">
        <v>7.9</v>
      </c>
      <c r="U14" s="6">
        <v>11.4</v>
      </c>
      <c r="V14" s="6">
        <v>8.1999999999999993</v>
      </c>
      <c r="W14" s="6">
        <v>6.7</v>
      </c>
      <c r="X14" s="6">
        <v>10</v>
      </c>
      <c r="Y14" s="5">
        <v>481.2</v>
      </c>
      <c r="Z14" s="6">
        <v>8.6999999999999993</v>
      </c>
      <c r="AA14" s="6">
        <v>7</v>
      </c>
      <c r="AB14" s="6">
        <v>10.5</v>
      </c>
      <c r="AC14" s="6">
        <v>7.3</v>
      </c>
      <c r="AD14" s="6">
        <v>5.8</v>
      </c>
      <c r="AE14" s="6">
        <v>8.9</v>
      </c>
      <c r="AF14" s="5">
        <v>430.9</v>
      </c>
      <c r="AG14" s="6">
        <v>7.7</v>
      </c>
      <c r="AH14" s="6">
        <v>5.9</v>
      </c>
      <c r="AI14" s="6">
        <v>9.8000000000000007</v>
      </c>
      <c r="AJ14" s="6">
        <v>6.6</v>
      </c>
      <c r="AK14" s="6">
        <v>5</v>
      </c>
      <c r="AL14" s="6">
        <v>8.4</v>
      </c>
      <c r="AM14" s="5">
        <v>454</v>
      </c>
      <c r="AN14" s="6">
        <v>8.1</v>
      </c>
      <c r="AO14" s="6">
        <v>6.7</v>
      </c>
      <c r="AP14" s="6">
        <v>9.6</v>
      </c>
      <c r="AQ14" s="6">
        <v>6.4</v>
      </c>
      <c r="AR14" s="6">
        <v>5.3</v>
      </c>
      <c r="AS14" s="6">
        <v>7.7</v>
      </c>
      <c r="AT14" s="5">
        <v>529</v>
      </c>
      <c r="AU14" s="6">
        <v>9.1</v>
      </c>
      <c r="AV14" s="6">
        <v>7.5</v>
      </c>
      <c r="AW14" s="6">
        <v>11</v>
      </c>
      <c r="AX14" s="6">
        <v>7.2</v>
      </c>
      <c r="AY14" s="6">
        <v>5.8</v>
      </c>
      <c r="AZ14" s="6">
        <v>8.8000000000000007</v>
      </c>
      <c r="BA14" s="5">
        <v>546</v>
      </c>
      <c r="BB14" s="6">
        <v>9.1999999999999993</v>
      </c>
      <c r="BC14" s="6">
        <v>7.2</v>
      </c>
      <c r="BD14" s="6">
        <v>11.4</v>
      </c>
      <c r="BE14" s="6">
        <v>7.2</v>
      </c>
      <c r="BF14" s="6">
        <v>5.6</v>
      </c>
      <c r="BG14" s="6">
        <v>9.1</v>
      </c>
      <c r="BH14" s="5">
        <v>607</v>
      </c>
      <c r="BI14" s="6">
        <v>10.1</v>
      </c>
      <c r="BJ14" s="6">
        <v>7.7</v>
      </c>
      <c r="BK14" s="6">
        <v>12.9</v>
      </c>
      <c r="BL14" s="6">
        <v>7.8</v>
      </c>
      <c r="BM14" s="6">
        <v>5.8</v>
      </c>
      <c r="BN14" s="6">
        <v>10.199999999999999</v>
      </c>
      <c r="BO14" s="5">
        <v>645</v>
      </c>
      <c r="BP14" s="6">
        <v>10.7</v>
      </c>
      <c r="BQ14" s="6">
        <v>8.1</v>
      </c>
      <c r="BR14" s="6">
        <v>13.9</v>
      </c>
      <c r="BS14" s="6">
        <v>8.3000000000000007</v>
      </c>
      <c r="BT14" s="6">
        <v>6.2</v>
      </c>
      <c r="BU14" s="11">
        <v>11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2435</v>
      </c>
      <c r="E15" s="6">
        <v>6.4</v>
      </c>
      <c r="F15" s="6">
        <v>5.0999999999999996</v>
      </c>
      <c r="G15" s="6">
        <v>7.9</v>
      </c>
      <c r="H15" s="6">
        <v>7.1</v>
      </c>
      <c r="I15" s="6">
        <v>5.8</v>
      </c>
      <c r="J15" s="6">
        <v>8.6</v>
      </c>
      <c r="K15" s="5">
        <v>2792</v>
      </c>
      <c r="L15" s="6">
        <v>6.8</v>
      </c>
      <c r="M15" s="6">
        <v>5.4</v>
      </c>
      <c r="N15" s="6">
        <v>8.5</v>
      </c>
      <c r="O15" s="6">
        <v>7.8</v>
      </c>
      <c r="P15" s="6">
        <v>6.3</v>
      </c>
      <c r="Q15" s="6">
        <v>9.5</v>
      </c>
      <c r="R15" s="5">
        <v>2747</v>
      </c>
      <c r="S15" s="6">
        <v>6.4</v>
      </c>
      <c r="T15" s="6">
        <v>5</v>
      </c>
      <c r="U15" s="6">
        <v>8</v>
      </c>
      <c r="V15" s="6">
        <v>7.4</v>
      </c>
      <c r="W15" s="6">
        <v>5.9</v>
      </c>
      <c r="X15" s="6">
        <v>9.1</v>
      </c>
      <c r="Y15" s="5">
        <v>2761</v>
      </c>
      <c r="Z15" s="6">
        <v>6.2</v>
      </c>
      <c r="AA15" s="6">
        <v>4.9000000000000004</v>
      </c>
      <c r="AB15" s="6">
        <v>7.7</v>
      </c>
      <c r="AC15" s="6">
        <v>7.2</v>
      </c>
      <c r="AD15" s="6">
        <v>5.8</v>
      </c>
      <c r="AE15" s="6">
        <v>8.8000000000000007</v>
      </c>
      <c r="AF15" s="5">
        <v>3292</v>
      </c>
      <c r="AG15" s="6">
        <v>7.1</v>
      </c>
      <c r="AH15" s="6">
        <v>5.7</v>
      </c>
      <c r="AI15" s="6">
        <v>8.6999999999999993</v>
      </c>
      <c r="AJ15" s="6">
        <v>8.1999999999999993</v>
      </c>
      <c r="AK15" s="6">
        <v>6.6</v>
      </c>
      <c r="AL15" s="6">
        <v>10</v>
      </c>
      <c r="AM15" s="5">
        <v>4094</v>
      </c>
      <c r="AN15" s="6">
        <v>8.5</v>
      </c>
      <c r="AO15" s="6">
        <v>7.1</v>
      </c>
      <c r="AP15" s="6">
        <v>10.1</v>
      </c>
      <c r="AQ15" s="6">
        <v>9.5</v>
      </c>
      <c r="AR15" s="6">
        <v>8</v>
      </c>
      <c r="AS15" s="6">
        <v>11.1</v>
      </c>
      <c r="AT15" s="5">
        <v>4552</v>
      </c>
      <c r="AU15" s="6">
        <v>9.1</v>
      </c>
      <c r="AV15" s="6">
        <v>7.5</v>
      </c>
      <c r="AW15" s="6">
        <v>11.1</v>
      </c>
      <c r="AX15" s="6">
        <v>10.199999999999999</v>
      </c>
      <c r="AY15" s="6">
        <v>8.3000000000000007</v>
      </c>
      <c r="AZ15" s="6">
        <v>12.2</v>
      </c>
      <c r="BA15" s="5">
        <v>4551</v>
      </c>
      <c r="BB15" s="6">
        <v>8.6999999999999993</v>
      </c>
      <c r="BC15" s="6">
        <v>6.9</v>
      </c>
      <c r="BD15" s="6">
        <v>10.7</v>
      </c>
      <c r="BE15" s="6">
        <v>9.6</v>
      </c>
      <c r="BF15" s="6">
        <v>7.8</v>
      </c>
      <c r="BG15" s="6">
        <v>11.7</v>
      </c>
      <c r="BH15" s="5">
        <v>3930</v>
      </c>
      <c r="BI15" s="6">
        <v>7.2</v>
      </c>
      <c r="BJ15" s="6">
        <v>5.5</v>
      </c>
      <c r="BK15" s="6">
        <v>9.1999999999999993</v>
      </c>
      <c r="BL15" s="6">
        <v>8.1</v>
      </c>
      <c r="BM15" s="6">
        <v>6.3</v>
      </c>
      <c r="BN15" s="6">
        <v>10.199999999999999</v>
      </c>
      <c r="BO15" s="5">
        <v>3944</v>
      </c>
      <c r="BP15" s="6">
        <v>7.1</v>
      </c>
      <c r="BQ15" s="6">
        <v>5.5</v>
      </c>
      <c r="BR15" s="6">
        <v>9</v>
      </c>
      <c r="BS15" s="6">
        <v>7.9</v>
      </c>
      <c r="BT15" s="6">
        <v>6.2</v>
      </c>
      <c r="BU15" s="11">
        <v>10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183</v>
      </c>
      <c r="E16" s="6">
        <v>10.4</v>
      </c>
      <c r="F16" s="6">
        <v>8.5</v>
      </c>
      <c r="G16" s="6">
        <v>12.6</v>
      </c>
      <c r="H16" s="6">
        <v>8.1</v>
      </c>
      <c r="I16" s="6">
        <v>6.5</v>
      </c>
      <c r="J16" s="6">
        <v>9.9</v>
      </c>
      <c r="K16" s="5">
        <v>192</v>
      </c>
      <c r="L16" s="6">
        <v>10.6</v>
      </c>
      <c r="M16" s="6">
        <v>8.5</v>
      </c>
      <c r="N16" s="6">
        <v>12.9</v>
      </c>
      <c r="O16" s="6">
        <v>8.1</v>
      </c>
      <c r="P16" s="6">
        <v>6.4</v>
      </c>
      <c r="Q16" s="6">
        <v>10.1</v>
      </c>
      <c r="R16" s="5">
        <v>184</v>
      </c>
      <c r="S16" s="6">
        <v>10.6</v>
      </c>
      <c r="T16" s="6">
        <v>8.6</v>
      </c>
      <c r="U16" s="6">
        <v>12.9</v>
      </c>
      <c r="V16" s="6">
        <v>8.1</v>
      </c>
      <c r="W16" s="6">
        <v>6.5</v>
      </c>
      <c r="X16" s="6">
        <v>10</v>
      </c>
      <c r="Y16" s="5">
        <v>190.4</v>
      </c>
      <c r="Z16" s="6">
        <v>11.7</v>
      </c>
      <c r="AA16" s="6">
        <v>9.5</v>
      </c>
      <c r="AB16" s="6">
        <v>14.2</v>
      </c>
      <c r="AC16" s="6">
        <v>8.6999999999999993</v>
      </c>
      <c r="AD16" s="6">
        <v>6.8</v>
      </c>
      <c r="AE16" s="6">
        <v>10.7</v>
      </c>
      <c r="AF16" s="5">
        <v>193.2</v>
      </c>
      <c r="AG16" s="6">
        <v>11.7</v>
      </c>
      <c r="AH16" s="6">
        <v>9.4</v>
      </c>
      <c r="AI16" s="6">
        <v>14.5</v>
      </c>
      <c r="AJ16" s="6">
        <v>9.1</v>
      </c>
      <c r="AK16" s="6">
        <v>7.1</v>
      </c>
      <c r="AL16" s="6">
        <v>11.4</v>
      </c>
      <c r="AM16" s="5">
        <v>233</v>
      </c>
      <c r="AN16" s="6">
        <v>14.1</v>
      </c>
      <c r="AO16" s="6">
        <v>12.1</v>
      </c>
      <c r="AP16" s="6">
        <v>16.2</v>
      </c>
      <c r="AQ16" s="6">
        <v>10.7</v>
      </c>
      <c r="AR16" s="6">
        <v>9</v>
      </c>
      <c r="AS16" s="6">
        <v>12.5</v>
      </c>
      <c r="AT16" s="5">
        <v>269</v>
      </c>
      <c r="AU16" s="6">
        <v>15.2</v>
      </c>
      <c r="AV16" s="6">
        <v>13.1</v>
      </c>
      <c r="AW16" s="6">
        <v>17.600000000000001</v>
      </c>
      <c r="AX16" s="6">
        <v>11.7</v>
      </c>
      <c r="AY16" s="6">
        <v>10</v>
      </c>
      <c r="AZ16" s="6">
        <v>13.7</v>
      </c>
      <c r="BA16" s="5">
        <v>260</v>
      </c>
      <c r="BB16" s="6">
        <v>14.7</v>
      </c>
      <c r="BC16" s="6">
        <v>12.4</v>
      </c>
      <c r="BD16" s="6">
        <v>17.2</v>
      </c>
      <c r="BE16" s="6">
        <v>11.3</v>
      </c>
      <c r="BF16" s="6">
        <v>9.4</v>
      </c>
      <c r="BG16" s="6">
        <v>13.6</v>
      </c>
      <c r="BH16" s="5">
        <v>259</v>
      </c>
      <c r="BI16" s="6">
        <v>14.8</v>
      </c>
      <c r="BJ16" s="6">
        <v>12.2</v>
      </c>
      <c r="BK16" s="6">
        <v>17.7</v>
      </c>
      <c r="BL16" s="6">
        <v>11.3</v>
      </c>
      <c r="BM16" s="6">
        <v>9.1</v>
      </c>
      <c r="BN16" s="6">
        <v>13.7</v>
      </c>
      <c r="BO16" s="5">
        <v>251</v>
      </c>
      <c r="BP16" s="6">
        <v>14.4</v>
      </c>
      <c r="BQ16" s="6">
        <v>11.6</v>
      </c>
      <c r="BR16" s="6">
        <v>17.600000000000001</v>
      </c>
      <c r="BS16" s="6">
        <v>10.9</v>
      </c>
      <c r="BT16" s="6">
        <v>8.6</v>
      </c>
      <c r="BU16" s="11">
        <v>13.7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4140</v>
      </c>
      <c r="E17" s="6">
        <v>7.8</v>
      </c>
      <c r="F17" s="6">
        <v>6.4</v>
      </c>
      <c r="G17" s="6">
        <v>9.4</v>
      </c>
      <c r="H17" s="6">
        <v>7.9</v>
      </c>
      <c r="I17" s="6">
        <v>6.5</v>
      </c>
      <c r="J17" s="6">
        <v>9.5</v>
      </c>
      <c r="K17" s="5">
        <v>4765</v>
      </c>
      <c r="L17" s="6">
        <v>8.8000000000000007</v>
      </c>
      <c r="M17" s="6">
        <v>7.3</v>
      </c>
      <c r="N17" s="6">
        <v>10.4</v>
      </c>
      <c r="O17" s="6">
        <v>8.6999999999999993</v>
      </c>
      <c r="P17" s="6">
        <v>7.2</v>
      </c>
      <c r="Q17" s="6">
        <v>10.3</v>
      </c>
      <c r="R17" s="5">
        <v>5173</v>
      </c>
      <c r="S17" s="6">
        <v>9.4</v>
      </c>
      <c r="T17" s="6">
        <v>7.8</v>
      </c>
      <c r="U17" s="6">
        <v>11.2</v>
      </c>
      <c r="V17" s="6">
        <v>9.3000000000000007</v>
      </c>
      <c r="W17" s="6">
        <v>7.7</v>
      </c>
      <c r="X17" s="6">
        <v>11.1</v>
      </c>
      <c r="Y17" s="5">
        <v>4959</v>
      </c>
      <c r="Z17" s="6">
        <v>9</v>
      </c>
      <c r="AA17" s="6">
        <v>7.5</v>
      </c>
      <c r="AB17" s="6">
        <v>10.7</v>
      </c>
      <c r="AC17" s="6">
        <v>8.8000000000000007</v>
      </c>
      <c r="AD17" s="6">
        <v>7.3</v>
      </c>
      <c r="AE17" s="6">
        <v>10.5</v>
      </c>
      <c r="AF17" s="5">
        <v>5086</v>
      </c>
      <c r="AG17" s="6">
        <v>9</v>
      </c>
      <c r="AH17" s="6">
        <v>7.4</v>
      </c>
      <c r="AI17" s="6">
        <v>10.7</v>
      </c>
      <c r="AJ17" s="6">
        <v>8.8000000000000007</v>
      </c>
      <c r="AK17" s="6">
        <v>7.3</v>
      </c>
      <c r="AL17" s="6">
        <v>10.5</v>
      </c>
      <c r="AM17" s="5">
        <v>5248</v>
      </c>
      <c r="AN17" s="6">
        <v>9</v>
      </c>
      <c r="AO17" s="6">
        <v>7.6</v>
      </c>
      <c r="AP17" s="6">
        <v>10.7</v>
      </c>
      <c r="AQ17" s="6">
        <v>8.6999999999999993</v>
      </c>
      <c r="AR17" s="6">
        <v>7.3</v>
      </c>
      <c r="AS17" s="6">
        <v>10.3</v>
      </c>
      <c r="AT17" s="5">
        <v>5183</v>
      </c>
      <c r="AU17" s="6">
        <v>8.6999999999999993</v>
      </c>
      <c r="AV17" s="6">
        <v>7.3</v>
      </c>
      <c r="AW17" s="6">
        <v>10.4</v>
      </c>
      <c r="AX17" s="6">
        <v>8.3000000000000007</v>
      </c>
      <c r="AY17" s="6">
        <v>6.9</v>
      </c>
      <c r="AZ17" s="6">
        <v>9.9</v>
      </c>
      <c r="BA17" s="5">
        <v>4992</v>
      </c>
      <c r="BB17" s="6">
        <v>8.3000000000000007</v>
      </c>
      <c r="BC17" s="6">
        <v>6.8</v>
      </c>
      <c r="BD17" s="6">
        <v>10</v>
      </c>
      <c r="BE17" s="6">
        <v>7.9</v>
      </c>
      <c r="BF17" s="6">
        <v>6.5</v>
      </c>
      <c r="BG17" s="6">
        <v>9.6</v>
      </c>
      <c r="BH17" s="5">
        <v>5163</v>
      </c>
      <c r="BI17" s="6">
        <v>8.5</v>
      </c>
      <c r="BJ17" s="6">
        <v>6.7</v>
      </c>
      <c r="BK17" s="6">
        <v>10.4</v>
      </c>
      <c r="BL17" s="6">
        <v>8.1</v>
      </c>
      <c r="BM17" s="6">
        <v>6.4</v>
      </c>
      <c r="BN17" s="6">
        <v>9.9</v>
      </c>
      <c r="BO17" s="5">
        <v>5561</v>
      </c>
      <c r="BP17" s="6">
        <v>9</v>
      </c>
      <c r="BQ17" s="6">
        <v>7.2</v>
      </c>
      <c r="BR17" s="6">
        <v>11.1</v>
      </c>
      <c r="BS17" s="6">
        <v>8.6</v>
      </c>
      <c r="BT17" s="6">
        <v>6.8</v>
      </c>
      <c r="BU17" s="11">
        <v>10.6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4503</v>
      </c>
      <c r="E18" s="6">
        <v>8.6</v>
      </c>
      <c r="F18" s="6">
        <v>7.2</v>
      </c>
      <c r="G18" s="6">
        <v>10.3</v>
      </c>
      <c r="H18" s="6">
        <v>7.8</v>
      </c>
      <c r="I18" s="6">
        <v>6.5</v>
      </c>
      <c r="J18" s="6">
        <v>9.3000000000000007</v>
      </c>
      <c r="K18" s="5">
        <v>4968</v>
      </c>
      <c r="L18" s="6">
        <v>9.4</v>
      </c>
      <c r="M18" s="6">
        <v>7.8</v>
      </c>
      <c r="N18" s="6">
        <v>11.1</v>
      </c>
      <c r="O18" s="6">
        <v>8.5</v>
      </c>
      <c r="P18" s="6">
        <v>7.1</v>
      </c>
      <c r="Q18" s="6">
        <v>10.199999999999999</v>
      </c>
      <c r="R18" s="5">
        <v>5470</v>
      </c>
      <c r="S18" s="6">
        <v>10.199999999999999</v>
      </c>
      <c r="T18" s="6">
        <v>8.6</v>
      </c>
      <c r="U18" s="6">
        <v>12</v>
      </c>
      <c r="V18" s="6">
        <v>9.1999999999999993</v>
      </c>
      <c r="W18" s="6">
        <v>7.7</v>
      </c>
      <c r="X18" s="6">
        <v>10.9</v>
      </c>
      <c r="Y18" s="5">
        <v>5884</v>
      </c>
      <c r="Z18" s="6">
        <v>11</v>
      </c>
      <c r="AA18" s="6">
        <v>9.3000000000000007</v>
      </c>
      <c r="AB18" s="6">
        <v>12.8</v>
      </c>
      <c r="AC18" s="6">
        <v>9.9</v>
      </c>
      <c r="AD18" s="6">
        <v>8.3000000000000007</v>
      </c>
      <c r="AE18" s="6">
        <v>11.7</v>
      </c>
      <c r="AF18" s="5">
        <v>6089</v>
      </c>
      <c r="AG18" s="6">
        <v>11.4</v>
      </c>
      <c r="AH18" s="6">
        <v>9.6</v>
      </c>
      <c r="AI18" s="6">
        <v>13.3</v>
      </c>
      <c r="AJ18" s="6">
        <v>10.199999999999999</v>
      </c>
      <c r="AK18" s="6">
        <v>8.6</v>
      </c>
      <c r="AL18" s="6">
        <v>12</v>
      </c>
      <c r="AM18" s="5">
        <v>6306</v>
      </c>
      <c r="AN18" s="6">
        <v>11.7</v>
      </c>
      <c r="AO18" s="6">
        <v>10.1</v>
      </c>
      <c r="AP18" s="6">
        <v>13.4</v>
      </c>
      <c r="AQ18" s="6">
        <v>10.3</v>
      </c>
      <c r="AR18" s="6">
        <v>8.8000000000000007</v>
      </c>
      <c r="AS18" s="6">
        <v>11.9</v>
      </c>
      <c r="AT18" s="5">
        <v>7156</v>
      </c>
      <c r="AU18" s="6">
        <v>13</v>
      </c>
      <c r="AV18" s="6">
        <v>11.1</v>
      </c>
      <c r="AW18" s="6">
        <v>14.9</v>
      </c>
      <c r="AX18" s="6">
        <v>11.3</v>
      </c>
      <c r="AY18" s="6">
        <v>9.6</v>
      </c>
      <c r="AZ18" s="6">
        <v>13</v>
      </c>
      <c r="BA18" s="5">
        <v>7069</v>
      </c>
      <c r="BB18" s="6">
        <v>12.8</v>
      </c>
      <c r="BC18" s="6">
        <v>10.9</v>
      </c>
      <c r="BD18" s="6">
        <v>14.9</v>
      </c>
      <c r="BE18" s="6">
        <v>11.1</v>
      </c>
      <c r="BF18" s="6">
        <v>9.3000000000000007</v>
      </c>
      <c r="BG18" s="6">
        <v>13.1</v>
      </c>
      <c r="BH18" s="5">
        <v>7262</v>
      </c>
      <c r="BI18" s="6">
        <v>13.2</v>
      </c>
      <c r="BJ18" s="6">
        <v>11.1</v>
      </c>
      <c r="BK18" s="6">
        <v>15.6</v>
      </c>
      <c r="BL18" s="6">
        <v>11.3</v>
      </c>
      <c r="BM18" s="6">
        <v>9.3000000000000007</v>
      </c>
      <c r="BN18" s="6">
        <v>13.5</v>
      </c>
      <c r="BO18" s="5">
        <v>6333</v>
      </c>
      <c r="BP18" s="6">
        <v>11.6</v>
      </c>
      <c r="BQ18" s="6">
        <v>9.6</v>
      </c>
      <c r="BR18" s="6">
        <v>14.1</v>
      </c>
      <c r="BS18" s="6">
        <v>9.6999999999999993</v>
      </c>
      <c r="BT18" s="6">
        <v>7.9</v>
      </c>
      <c r="BU18" s="11">
        <v>12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4079</v>
      </c>
      <c r="E19" s="6">
        <v>6.9</v>
      </c>
      <c r="F19" s="6">
        <v>5.7</v>
      </c>
      <c r="G19" s="6">
        <v>8.1999999999999993</v>
      </c>
      <c r="H19" s="6">
        <v>6.4</v>
      </c>
      <c r="I19" s="6">
        <v>5.4</v>
      </c>
      <c r="J19" s="6">
        <v>7.7</v>
      </c>
      <c r="K19" s="5">
        <v>4321</v>
      </c>
      <c r="L19" s="6">
        <v>7.3</v>
      </c>
      <c r="M19" s="6">
        <v>6.1</v>
      </c>
      <c r="N19" s="6">
        <v>8.6</v>
      </c>
      <c r="O19" s="6">
        <v>6.6</v>
      </c>
      <c r="P19" s="6">
        <v>5.5</v>
      </c>
      <c r="Q19" s="6">
        <v>7.9</v>
      </c>
      <c r="R19" s="5">
        <v>4516</v>
      </c>
      <c r="S19" s="6">
        <v>7.4</v>
      </c>
      <c r="T19" s="6">
        <v>6.1</v>
      </c>
      <c r="U19" s="6">
        <v>8.6999999999999993</v>
      </c>
      <c r="V19" s="6">
        <v>6.4</v>
      </c>
      <c r="W19" s="6">
        <v>5.3</v>
      </c>
      <c r="X19" s="6">
        <v>7.7</v>
      </c>
      <c r="Y19" s="5">
        <v>4879</v>
      </c>
      <c r="Z19" s="6">
        <v>7.9</v>
      </c>
      <c r="AA19" s="6">
        <v>6.6</v>
      </c>
      <c r="AB19" s="6">
        <v>9.4</v>
      </c>
      <c r="AC19" s="6">
        <v>6.7</v>
      </c>
      <c r="AD19" s="6">
        <v>5.6</v>
      </c>
      <c r="AE19" s="6">
        <v>8</v>
      </c>
      <c r="AF19" s="5">
        <v>5222</v>
      </c>
      <c r="AG19" s="6">
        <v>8.4</v>
      </c>
      <c r="AH19" s="6">
        <v>7</v>
      </c>
      <c r="AI19" s="6">
        <v>10</v>
      </c>
      <c r="AJ19" s="6">
        <v>7</v>
      </c>
      <c r="AK19" s="6">
        <v>5.8</v>
      </c>
      <c r="AL19" s="6">
        <v>8.4</v>
      </c>
      <c r="AM19" s="5">
        <v>6052</v>
      </c>
      <c r="AN19" s="6">
        <v>9.6</v>
      </c>
      <c r="AO19" s="6">
        <v>8.1999999999999993</v>
      </c>
      <c r="AP19" s="6">
        <v>11.1</v>
      </c>
      <c r="AQ19" s="6">
        <v>7.8</v>
      </c>
      <c r="AR19" s="6">
        <v>6.6</v>
      </c>
      <c r="AS19" s="6">
        <v>9.1</v>
      </c>
      <c r="AT19" s="5">
        <v>6056</v>
      </c>
      <c r="AU19" s="6">
        <v>10</v>
      </c>
      <c r="AV19" s="6">
        <v>8.6</v>
      </c>
      <c r="AW19" s="6">
        <v>11.4</v>
      </c>
      <c r="AX19" s="6">
        <v>8.4</v>
      </c>
      <c r="AY19" s="6">
        <v>7.1</v>
      </c>
      <c r="AZ19" s="6">
        <v>9.6999999999999993</v>
      </c>
      <c r="BA19" s="5">
        <v>6263</v>
      </c>
      <c r="BB19" s="6">
        <v>10.199999999999999</v>
      </c>
      <c r="BC19" s="6">
        <v>8.9</v>
      </c>
      <c r="BD19" s="6">
        <v>11.7</v>
      </c>
      <c r="BE19" s="6">
        <v>8.5</v>
      </c>
      <c r="BF19" s="6">
        <v>7.3</v>
      </c>
      <c r="BG19" s="6">
        <v>9.9</v>
      </c>
      <c r="BH19" s="5">
        <v>6051</v>
      </c>
      <c r="BI19" s="6">
        <v>9.8000000000000007</v>
      </c>
      <c r="BJ19" s="6">
        <v>8.4</v>
      </c>
      <c r="BK19" s="6">
        <v>11.3</v>
      </c>
      <c r="BL19" s="6">
        <v>8</v>
      </c>
      <c r="BM19" s="6">
        <v>6.8</v>
      </c>
      <c r="BN19" s="6">
        <v>9.4</v>
      </c>
      <c r="BO19" s="5">
        <v>5795</v>
      </c>
      <c r="BP19" s="6">
        <v>9.4</v>
      </c>
      <c r="BQ19" s="6">
        <v>7.8</v>
      </c>
      <c r="BR19" s="6">
        <v>11.2</v>
      </c>
      <c r="BS19" s="6">
        <v>7.5</v>
      </c>
      <c r="BT19" s="6">
        <v>6.2</v>
      </c>
      <c r="BU19" s="11">
        <v>9.1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1867</v>
      </c>
      <c r="E20" s="6">
        <v>8.3000000000000007</v>
      </c>
      <c r="F20" s="6">
        <v>6.8</v>
      </c>
      <c r="G20" s="6">
        <v>9.8000000000000007</v>
      </c>
      <c r="H20" s="6">
        <v>6.5</v>
      </c>
      <c r="I20" s="6">
        <v>5.3</v>
      </c>
      <c r="J20" s="6">
        <v>7.8</v>
      </c>
      <c r="K20" s="5">
        <v>1745</v>
      </c>
      <c r="L20" s="6">
        <v>7.5</v>
      </c>
      <c r="M20" s="6">
        <v>6.2</v>
      </c>
      <c r="N20" s="6">
        <v>9</v>
      </c>
      <c r="O20" s="6">
        <v>5.9</v>
      </c>
      <c r="P20" s="6">
        <v>4.7</v>
      </c>
      <c r="Q20" s="6">
        <v>7.2</v>
      </c>
      <c r="R20" s="5">
        <v>1701</v>
      </c>
      <c r="S20" s="6">
        <v>7.1</v>
      </c>
      <c r="T20" s="6">
        <v>5.8</v>
      </c>
      <c r="U20" s="6">
        <v>8.6</v>
      </c>
      <c r="V20" s="6">
        <v>5.4</v>
      </c>
      <c r="W20" s="6">
        <v>4.3</v>
      </c>
      <c r="X20" s="6">
        <v>6.8</v>
      </c>
      <c r="Y20" s="5">
        <v>1659</v>
      </c>
      <c r="Z20" s="6">
        <v>6.9</v>
      </c>
      <c r="AA20" s="6">
        <v>5.6</v>
      </c>
      <c r="AB20" s="6">
        <v>8.4</v>
      </c>
      <c r="AC20" s="6">
        <v>5.2</v>
      </c>
      <c r="AD20" s="6">
        <v>4.2</v>
      </c>
      <c r="AE20" s="6">
        <v>6.5</v>
      </c>
      <c r="AF20" s="5">
        <v>1828</v>
      </c>
      <c r="AG20" s="6">
        <v>7.5</v>
      </c>
      <c r="AH20" s="6">
        <v>6.1</v>
      </c>
      <c r="AI20" s="6">
        <v>9.1999999999999993</v>
      </c>
      <c r="AJ20" s="6">
        <v>5.8</v>
      </c>
      <c r="AK20" s="6">
        <v>4.5999999999999996</v>
      </c>
      <c r="AL20" s="6">
        <v>7.1</v>
      </c>
      <c r="AM20" s="5">
        <v>2174</v>
      </c>
      <c r="AN20" s="6">
        <v>8.9</v>
      </c>
      <c r="AO20" s="6">
        <v>7.5</v>
      </c>
      <c r="AP20" s="6">
        <v>10.5</v>
      </c>
      <c r="AQ20" s="6">
        <v>6.4</v>
      </c>
      <c r="AR20" s="6">
        <v>5.3</v>
      </c>
      <c r="AS20" s="6">
        <v>7.7</v>
      </c>
      <c r="AT20" s="5">
        <v>2365</v>
      </c>
      <c r="AU20" s="6">
        <v>9.5</v>
      </c>
      <c r="AV20" s="6">
        <v>7.9</v>
      </c>
      <c r="AW20" s="6">
        <v>11.1</v>
      </c>
      <c r="AX20" s="6">
        <v>6.7</v>
      </c>
      <c r="AY20" s="6">
        <v>5.5</v>
      </c>
      <c r="AZ20" s="6">
        <v>8</v>
      </c>
      <c r="BA20" s="5">
        <v>2453</v>
      </c>
      <c r="BB20" s="6">
        <v>9.8000000000000007</v>
      </c>
      <c r="BC20" s="6">
        <v>8</v>
      </c>
      <c r="BD20" s="6">
        <v>11.7</v>
      </c>
      <c r="BE20" s="6">
        <v>6.8</v>
      </c>
      <c r="BF20" s="6">
        <v>5.4</v>
      </c>
      <c r="BG20" s="6">
        <v>8.4</v>
      </c>
      <c r="BH20" s="5">
        <v>2551</v>
      </c>
      <c r="BI20" s="6">
        <v>10.1</v>
      </c>
      <c r="BJ20" s="6">
        <v>8.1999999999999993</v>
      </c>
      <c r="BK20" s="6">
        <v>12.3</v>
      </c>
      <c r="BL20" s="6">
        <v>7</v>
      </c>
      <c r="BM20" s="6">
        <v>5.5</v>
      </c>
      <c r="BN20" s="6">
        <v>8.6</v>
      </c>
      <c r="BO20" s="5">
        <v>2865</v>
      </c>
      <c r="BP20" s="6">
        <v>11.2</v>
      </c>
      <c r="BQ20" s="6">
        <v>9</v>
      </c>
      <c r="BR20" s="6">
        <v>13.9</v>
      </c>
      <c r="BS20" s="6">
        <v>7.7</v>
      </c>
      <c r="BT20" s="6">
        <v>5.9</v>
      </c>
      <c r="BU20" s="11">
        <v>9.9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81740</v>
      </c>
      <c r="E21" s="6">
        <v>6.1</v>
      </c>
      <c r="F21" s="6">
        <v>5.6</v>
      </c>
      <c r="G21" s="6">
        <v>6.5</v>
      </c>
      <c r="H21" s="6">
        <v>6.2</v>
      </c>
      <c r="I21" s="6">
        <v>5.8</v>
      </c>
      <c r="J21" s="6">
        <v>6.7</v>
      </c>
      <c r="K21" s="5">
        <v>87510</v>
      </c>
      <c r="L21" s="6">
        <v>6.4</v>
      </c>
      <c r="M21" s="6">
        <v>6</v>
      </c>
      <c r="N21" s="6">
        <v>6.9</v>
      </c>
      <c r="O21" s="6">
        <v>6.5</v>
      </c>
      <c r="P21" s="6">
        <v>6.1</v>
      </c>
      <c r="Q21" s="6">
        <v>7</v>
      </c>
      <c r="R21" s="5">
        <v>91230</v>
      </c>
      <c r="S21" s="6">
        <v>6.6</v>
      </c>
      <c r="T21" s="6">
        <v>6.1</v>
      </c>
      <c r="U21" s="6">
        <v>7</v>
      </c>
      <c r="V21" s="6">
        <v>6.6</v>
      </c>
      <c r="W21" s="6">
        <v>6.2</v>
      </c>
      <c r="X21" s="6">
        <v>7.1</v>
      </c>
      <c r="Y21" s="5">
        <v>94110</v>
      </c>
      <c r="Z21" s="6">
        <v>6.7</v>
      </c>
      <c r="AA21" s="6">
        <v>6.2</v>
      </c>
      <c r="AB21" s="6">
        <v>7.1</v>
      </c>
      <c r="AC21" s="6">
        <v>6.7</v>
      </c>
      <c r="AD21" s="6">
        <v>6.2</v>
      </c>
      <c r="AE21" s="6">
        <v>7.1</v>
      </c>
      <c r="AF21" s="5">
        <v>94770</v>
      </c>
      <c r="AG21" s="6">
        <v>6.6</v>
      </c>
      <c r="AH21" s="6">
        <v>6.2</v>
      </c>
      <c r="AI21" s="6">
        <v>7.1</v>
      </c>
      <c r="AJ21" s="6">
        <v>6.6</v>
      </c>
      <c r="AK21" s="6">
        <v>6.1</v>
      </c>
      <c r="AL21" s="6">
        <v>7.1</v>
      </c>
      <c r="AM21" s="5">
        <v>94181</v>
      </c>
      <c r="AN21" s="6">
        <v>6.4</v>
      </c>
      <c r="AO21" s="6">
        <v>6</v>
      </c>
      <c r="AP21" s="6">
        <v>6.9</v>
      </c>
      <c r="AQ21" s="6">
        <v>6.6</v>
      </c>
      <c r="AR21" s="6">
        <v>6.2</v>
      </c>
      <c r="AS21" s="6">
        <v>7.1</v>
      </c>
      <c r="AT21" s="5">
        <v>99707</v>
      </c>
      <c r="AU21" s="6">
        <v>6.8</v>
      </c>
      <c r="AV21" s="6">
        <v>6.3</v>
      </c>
      <c r="AW21" s="6">
        <v>7.2</v>
      </c>
      <c r="AX21" s="6">
        <v>6.8</v>
      </c>
      <c r="AY21" s="6">
        <v>6.4</v>
      </c>
      <c r="AZ21" s="6">
        <v>7.3</v>
      </c>
      <c r="BA21" s="5">
        <v>102578</v>
      </c>
      <c r="BB21" s="6">
        <v>6.8</v>
      </c>
      <c r="BC21" s="6">
        <v>6.4</v>
      </c>
      <c r="BD21" s="6">
        <v>7.3</v>
      </c>
      <c r="BE21" s="6">
        <v>6.9</v>
      </c>
      <c r="BF21" s="6">
        <v>6.4</v>
      </c>
      <c r="BG21" s="6">
        <v>7.3</v>
      </c>
      <c r="BH21" s="5">
        <v>107296</v>
      </c>
      <c r="BI21" s="6">
        <v>7</v>
      </c>
      <c r="BJ21" s="6">
        <v>6.5</v>
      </c>
      <c r="BK21" s="6">
        <v>7.4</v>
      </c>
      <c r="BL21" s="6">
        <v>7</v>
      </c>
      <c r="BM21" s="6">
        <v>6.5</v>
      </c>
      <c r="BN21" s="6">
        <v>7.4</v>
      </c>
      <c r="BO21" s="5">
        <v>107339</v>
      </c>
      <c r="BP21" s="6">
        <v>6.8</v>
      </c>
      <c r="BQ21" s="6">
        <v>6.4</v>
      </c>
      <c r="BR21" s="6">
        <v>7.3</v>
      </c>
      <c r="BS21" s="6">
        <v>6.8</v>
      </c>
      <c r="BT21" s="6">
        <v>6.4</v>
      </c>
      <c r="BU21" s="11">
        <v>7.3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12020</v>
      </c>
      <c r="E22" s="6">
        <v>6.9</v>
      </c>
      <c r="F22" s="6">
        <v>6.1</v>
      </c>
      <c r="G22" s="6">
        <v>7.8</v>
      </c>
      <c r="H22" s="6">
        <v>6.7</v>
      </c>
      <c r="I22" s="6">
        <v>5.9</v>
      </c>
      <c r="J22" s="6">
        <v>7.6</v>
      </c>
      <c r="K22" s="5">
        <v>12730</v>
      </c>
      <c r="L22" s="6">
        <v>7.2</v>
      </c>
      <c r="M22" s="6">
        <v>6.4</v>
      </c>
      <c r="N22" s="6">
        <v>8.1999999999999993</v>
      </c>
      <c r="O22" s="6">
        <v>6.9</v>
      </c>
      <c r="P22" s="6">
        <v>6.1</v>
      </c>
      <c r="Q22" s="6">
        <v>7.9</v>
      </c>
      <c r="R22" s="5">
        <v>13590</v>
      </c>
      <c r="S22" s="6">
        <v>7.7</v>
      </c>
      <c r="T22" s="6">
        <v>6.8</v>
      </c>
      <c r="U22" s="6">
        <v>8.6999999999999993</v>
      </c>
      <c r="V22" s="6">
        <v>7.3</v>
      </c>
      <c r="W22" s="6">
        <v>6.4</v>
      </c>
      <c r="X22" s="6">
        <v>8.1999999999999993</v>
      </c>
      <c r="Y22" s="5">
        <v>13750</v>
      </c>
      <c r="Z22" s="6">
        <v>7.9</v>
      </c>
      <c r="AA22" s="6">
        <v>7</v>
      </c>
      <c r="AB22" s="6">
        <v>8.8000000000000007</v>
      </c>
      <c r="AC22" s="6">
        <v>7.3</v>
      </c>
      <c r="AD22" s="6">
        <v>6.4</v>
      </c>
      <c r="AE22" s="6">
        <v>8.1999999999999993</v>
      </c>
      <c r="AF22" s="5">
        <v>14520</v>
      </c>
      <c r="AG22" s="6">
        <v>8.1999999999999993</v>
      </c>
      <c r="AH22" s="6">
        <v>7.2</v>
      </c>
      <c r="AI22" s="6">
        <v>9.1</v>
      </c>
      <c r="AJ22" s="6">
        <v>7.6</v>
      </c>
      <c r="AK22" s="6">
        <v>6.7</v>
      </c>
      <c r="AL22" s="6">
        <v>8.5</v>
      </c>
      <c r="AM22" s="5">
        <v>14532</v>
      </c>
      <c r="AN22" s="6">
        <v>8.1</v>
      </c>
      <c r="AO22" s="6">
        <v>7.2</v>
      </c>
      <c r="AP22" s="6">
        <v>9</v>
      </c>
      <c r="AQ22" s="6">
        <v>7.3</v>
      </c>
      <c r="AR22" s="6">
        <v>6.5</v>
      </c>
      <c r="AS22" s="6">
        <v>8.1999999999999993</v>
      </c>
      <c r="AT22" s="5">
        <v>16237</v>
      </c>
      <c r="AU22" s="6">
        <v>8.6</v>
      </c>
      <c r="AV22" s="6">
        <v>7.7</v>
      </c>
      <c r="AW22" s="6">
        <v>9.6</v>
      </c>
      <c r="AX22" s="6">
        <v>7.9</v>
      </c>
      <c r="AY22" s="6">
        <v>7</v>
      </c>
      <c r="AZ22" s="6">
        <v>8.8000000000000007</v>
      </c>
      <c r="BA22" s="5">
        <v>15538</v>
      </c>
      <c r="BB22" s="6">
        <v>8.1</v>
      </c>
      <c r="BC22" s="6">
        <v>7</v>
      </c>
      <c r="BD22" s="6">
        <v>9.1999999999999993</v>
      </c>
      <c r="BE22" s="6">
        <v>7.4</v>
      </c>
      <c r="BF22" s="6">
        <v>6.4</v>
      </c>
      <c r="BG22" s="6">
        <v>8.4</v>
      </c>
      <c r="BH22" s="5">
        <v>16486</v>
      </c>
      <c r="BI22" s="6">
        <v>8.5</v>
      </c>
      <c r="BJ22" s="6">
        <v>7.3</v>
      </c>
      <c r="BK22" s="6">
        <v>9.8000000000000007</v>
      </c>
      <c r="BL22" s="6">
        <v>7.7</v>
      </c>
      <c r="BM22" s="6">
        <v>6.6</v>
      </c>
      <c r="BN22" s="6">
        <v>8.9</v>
      </c>
      <c r="BO22" s="5">
        <v>16868</v>
      </c>
      <c r="BP22" s="6">
        <v>8.6999999999999993</v>
      </c>
      <c r="BQ22" s="6">
        <v>7.5</v>
      </c>
      <c r="BR22" s="6">
        <v>9.9</v>
      </c>
      <c r="BS22" s="6">
        <v>7.8</v>
      </c>
      <c r="BT22" s="6">
        <v>6.6</v>
      </c>
      <c r="BU22" s="11">
        <v>8.9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1628</v>
      </c>
      <c r="E23" s="6">
        <v>6</v>
      </c>
      <c r="F23" s="6">
        <v>4.9000000000000004</v>
      </c>
      <c r="G23" s="6">
        <v>7.3</v>
      </c>
      <c r="H23" s="6">
        <v>6.3</v>
      </c>
      <c r="I23" s="6">
        <v>5.0999999999999996</v>
      </c>
      <c r="J23" s="6">
        <v>7.7</v>
      </c>
      <c r="K23" s="5">
        <v>1555</v>
      </c>
      <c r="L23" s="6">
        <v>5.5</v>
      </c>
      <c r="M23" s="6">
        <v>4.5</v>
      </c>
      <c r="N23" s="6">
        <v>6.8</v>
      </c>
      <c r="O23" s="6">
        <v>5.9</v>
      </c>
      <c r="P23" s="6">
        <v>4.8</v>
      </c>
      <c r="Q23" s="6">
        <v>7.2</v>
      </c>
      <c r="R23" s="5">
        <v>1597</v>
      </c>
      <c r="S23" s="6">
        <v>5.7</v>
      </c>
      <c r="T23" s="6">
        <v>4.5999999999999996</v>
      </c>
      <c r="U23" s="6">
        <v>6.9</v>
      </c>
      <c r="V23" s="6">
        <v>5.9</v>
      </c>
      <c r="W23" s="6">
        <v>4.8</v>
      </c>
      <c r="X23" s="6">
        <v>7.2</v>
      </c>
      <c r="Y23" s="5">
        <v>1807</v>
      </c>
      <c r="Z23" s="6">
        <v>6.2</v>
      </c>
      <c r="AA23" s="6">
        <v>5</v>
      </c>
      <c r="AB23" s="6">
        <v>7.5</v>
      </c>
      <c r="AC23" s="6">
        <v>6.5</v>
      </c>
      <c r="AD23" s="6">
        <v>5.2</v>
      </c>
      <c r="AE23" s="6">
        <v>7.9</v>
      </c>
      <c r="AF23" s="5">
        <v>1858</v>
      </c>
      <c r="AG23" s="6">
        <v>6.3</v>
      </c>
      <c r="AH23" s="6">
        <v>5</v>
      </c>
      <c r="AI23" s="6">
        <v>7.8</v>
      </c>
      <c r="AJ23" s="6">
        <v>6.5</v>
      </c>
      <c r="AK23" s="6">
        <v>5.3</v>
      </c>
      <c r="AL23" s="6">
        <v>8</v>
      </c>
      <c r="AM23" s="5">
        <v>2083</v>
      </c>
      <c r="AN23" s="6">
        <v>7</v>
      </c>
      <c r="AO23" s="6">
        <v>5.8</v>
      </c>
      <c r="AP23" s="6">
        <v>8.3000000000000007</v>
      </c>
      <c r="AQ23" s="6">
        <v>7.1</v>
      </c>
      <c r="AR23" s="6">
        <v>5.9</v>
      </c>
      <c r="AS23" s="6">
        <v>8.4</v>
      </c>
      <c r="AT23" s="5">
        <v>2007</v>
      </c>
      <c r="AU23" s="6">
        <v>6.5</v>
      </c>
      <c r="AV23" s="6">
        <v>5.4</v>
      </c>
      <c r="AW23" s="6">
        <v>7.7</v>
      </c>
      <c r="AX23" s="6">
        <v>6.4</v>
      </c>
      <c r="AY23" s="6">
        <v>5.4</v>
      </c>
      <c r="AZ23" s="6">
        <v>7.6</v>
      </c>
      <c r="BA23" s="5">
        <v>2171</v>
      </c>
      <c r="BB23" s="6">
        <v>6.8</v>
      </c>
      <c r="BC23" s="6">
        <v>5.7</v>
      </c>
      <c r="BD23" s="6">
        <v>8.1</v>
      </c>
      <c r="BE23" s="6">
        <v>6.8</v>
      </c>
      <c r="BF23" s="6">
        <v>5.6</v>
      </c>
      <c r="BG23" s="6">
        <v>8.1</v>
      </c>
      <c r="BH23" s="5">
        <v>2230</v>
      </c>
      <c r="BI23" s="6">
        <v>7</v>
      </c>
      <c r="BJ23" s="6">
        <v>5.7</v>
      </c>
      <c r="BK23" s="6">
        <v>8.5</v>
      </c>
      <c r="BL23" s="6">
        <v>6.8</v>
      </c>
      <c r="BM23" s="6">
        <v>5.5</v>
      </c>
      <c r="BN23" s="6">
        <v>8.3000000000000007</v>
      </c>
      <c r="BO23" s="5">
        <v>2536</v>
      </c>
      <c r="BP23" s="6">
        <v>7.9</v>
      </c>
      <c r="BQ23" s="6">
        <v>6.2</v>
      </c>
      <c r="BR23" s="6">
        <v>9.8000000000000007</v>
      </c>
      <c r="BS23" s="6">
        <v>7.7</v>
      </c>
      <c r="BT23" s="6">
        <v>6</v>
      </c>
      <c r="BU23" s="11">
        <v>9.6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1138</v>
      </c>
      <c r="E24" s="6">
        <v>7.9</v>
      </c>
      <c r="F24" s="6">
        <v>6.4</v>
      </c>
      <c r="G24" s="6">
        <v>9.4</v>
      </c>
      <c r="H24" s="6">
        <v>6.9</v>
      </c>
      <c r="I24" s="6">
        <v>5.6</v>
      </c>
      <c r="J24" s="6">
        <v>8.3000000000000007</v>
      </c>
      <c r="K24" s="5">
        <v>1184</v>
      </c>
      <c r="L24" s="6">
        <v>8.1</v>
      </c>
      <c r="M24" s="6">
        <v>6.6</v>
      </c>
      <c r="N24" s="6">
        <v>9.8000000000000007</v>
      </c>
      <c r="O24" s="6">
        <v>7.1</v>
      </c>
      <c r="P24" s="6">
        <v>5.8</v>
      </c>
      <c r="Q24" s="6">
        <v>8.6999999999999993</v>
      </c>
      <c r="R24" s="5">
        <v>1317</v>
      </c>
      <c r="S24" s="6">
        <v>8.6999999999999993</v>
      </c>
      <c r="T24" s="6">
        <v>7.1</v>
      </c>
      <c r="U24" s="6">
        <v>10.4</v>
      </c>
      <c r="V24" s="6">
        <v>7.6</v>
      </c>
      <c r="W24" s="6">
        <v>6.1</v>
      </c>
      <c r="X24" s="6">
        <v>9.3000000000000007</v>
      </c>
      <c r="Y24" s="5">
        <v>1292</v>
      </c>
      <c r="Z24" s="6">
        <v>8.6</v>
      </c>
      <c r="AA24" s="6">
        <v>7</v>
      </c>
      <c r="AB24" s="6">
        <v>10.3</v>
      </c>
      <c r="AC24" s="6">
        <v>7.3</v>
      </c>
      <c r="AD24" s="6">
        <v>5.9</v>
      </c>
      <c r="AE24" s="6">
        <v>8.9</v>
      </c>
      <c r="AF24" s="5">
        <v>1357</v>
      </c>
      <c r="AG24" s="6">
        <v>8.8000000000000007</v>
      </c>
      <c r="AH24" s="6">
        <v>7.2</v>
      </c>
      <c r="AI24" s="6">
        <v>10.7</v>
      </c>
      <c r="AJ24" s="6">
        <v>7.5</v>
      </c>
      <c r="AK24" s="6">
        <v>6.1</v>
      </c>
      <c r="AL24" s="6">
        <v>9.1999999999999993</v>
      </c>
      <c r="AM24" s="5">
        <v>1393</v>
      </c>
      <c r="AN24" s="6">
        <v>9</v>
      </c>
      <c r="AO24" s="6">
        <v>7.5</v>
      </c>
      <c r="AP24" s="6">
        <v>10.7</v>
      </c>
      <c r="AQ24" s="6">
        <v>7.3</v>
      </c>
      <c r="AR24" s="6">
        <v>6</v>
      </c>
      <c r="AS24" s="6">
        <v>8.6999999999999993</v>
      </c>
      <c r="AT24" s="5">
        <v>1430</v>
      </c>
      <c r="AU24" s="6">
        <v>9.1999999999999993</v>
      </c>
      <c r="AV24" s="6">
        <v>7.6</v>
      </c>
      <c r="AW24" s="6">
        <v>10.9</v>
      </c>
      <c r="AX24" s="6">
        <v>7.4</v>
      </c>
      <c r="AY24" s="6">
        <v>6.1</v>
      </c>
      <c r="AZ24" s="6">
        <v>8.8000000000000007</v>
      </c>
      <c r="BA24" s="5">
        <v>1626</v>
      </c>
      <c r="BB24" s="6">
        <v>10.3</v>
      </c>
      <c r="BC24" s="6">
        <v>8.5</v>
      </c>
      <c r="BD24" s="6">
        <v>12.2</v>
      </c>
      <c r="BE24" s="6">
        <v>8.3000000000000007</v>
      </c>
      <c r="BF24" s="6">
        <v>6.8</v>
      </c>
      <c r="BG24" s="6">
        <v>10</v>
      </c>
      <c r="BH24" s="5">
        <v>1597</v>
      </c>
      <c r="BI24" s="6">
        <v>10.1</v>
      </c>
      <c r="BJ24" s="6">
        <v>8.1</v>
      </c>
      <c r="BK24" s="6">
        <v>12.2</v>
      </c>
      <c r="BL24" s="6">
        <v>8</v>
      </c>
      <c r="BM24" s="6">
        <v>6.4</v>
      </c>
      <c r="BN24" s="6">
        <v>9.9</v>
      </c>
      <c r="BO24" s="5">
        <v>1647</v>
      </c>
      <c r="BP24" s="6">
        <v>10.3</v>
      </c>
      <c r="BQ24" s="6">
        <v>8.1999999999999993</v>
      </c>
      <c r="BR24" s="6">
        <v>12.5</v>
      </c>
      <c r="BS24" s="6">
        <v>8.1</v>
      </c>
      <c r="BT24" s="6">
        <v>6.3</v>
      </c>
      <c r="BU24" s="11">
        <v>10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4266</v>
      </c>
      <c r="E25" s="6">
        <v>8.1999999999999993</v>
      </c>
      <c r="F25" s="6">
        <v>6.8</v>
      </c>
      <c r="G25" s="6">
        <v>9.6999999999999993</v>
      </c>
      <c r="H25" s="6">
        <v>7.2</v>
      </c>
      <c r="I25" s="6">
        <v>6</v>
      </c>
      <c r="J25" s="6">
        <v>8.6</v>
      </c>
      <c r="K25" s="5">
        <v>4891</v>
      </c>
      <c r="L25" s="6">
        <v>9.1999999999999993</v>
      </c>
      <c r="M25" s="6">
        <v>7.7</v>
      </c>
      <c r="N25" s="6">
        <v>10.8</v>
      </c>
      <c r="O25" s="6">
        <v>8.3000000000000007</v>
      </c>
      <c r="P25" s="6">
        <v>6.8</v>
      </c>
      <c r="Q25" s="6">
        <v>9.9</v>
      </c>
      <c r="R25" s="5">
        <v>4953</v>
      </c>
      <c r="S25" s="6">
        <v>9.1</v>
      </c>
      <c r="T25" s="6">
        <v>7.5</v>
      </c>
      <c r="U25" s="6">
        <v>10.9</v>
      </c>
      <c r="V25" s="6">
        <v>8.1999999999999993</v>
      </c>
      <c r="W25" s="6">
        <v>6.7</v>
      </c>
      <c r="X25" s="6">
        <v>9.9</v>
      </c>
      <c r="Y25" s="5">
        <v>5357</v>
      </c>
      <c r="Z25" s="6">
        <v>9.8000000000000007</v>
      </c>
      <c r="AA25" s="6">
        <v>8.3000000000000007</v>
      </c>
      <c r="AB25" s="6">
        <v>11.6</v>
      </c>
      <c r="AC25" s="6">
        <v>8.6999999999999993</v>
      </c>
      <c r="AD25" s="6">
        <v>7.3</v>
      </c>
      <c r="AE25" s="6">
        <v>10.3</v>
      </c>
      <c r="AF25" s="5">
        <v>5593</v>
      </c>
      <c r="AG25" s="6">
        <v>10.199999999999999</v>
      </c>
      <c r="AH25" s="6">
        <v>8.4</v>
      </c>
      <c r="AI25" s="6">
        <v>12</v>
      </c>
      <c r="AJ25" s="6">
        <v>8.9</v>
      </c>
      <c r="AK25" s="6">
        <v>7.3</v>
      </c>
      <c r="AL25" s="6">
        <v>10.6</v>
      </c>
      <c r="AM25" s="5">
        <v>5858</v>
      </c>
      <c r="AN25" s="6">
        <v>10.6</v>
      </c>
      <c r="AO25" s="6">
        <v>9</v>
      </c>
      <c r="AP25" s="6">
        <v>12.3</v>
      </c>
      <c r="AQ25" s="6">
        <v>9</v>
      </c>
      <c r="AR25" s="6">
        <v>7.7</v>
      </c>
      <c r="AS25" s="6">
        <v>10.6</v>
      </c>
      <c r="AT25" s="5">
        <v>5920</v>
      </c>
      <c r="AU25" s="6">
        <v>10.6</v>
      </c>
      <c r="AV25" s="6">
        <v>8.9</v>
      </c>
      <c r="AW25" s="6">
        <v>12.4</v>
      </c>
      <c r="AX25" s="6">
        <v>8.9</v>
      </c>
      <c r="AY25" s="6">
        <v>7.4</v>
      </c>
      <c r="AZ25" s="6">
        <v>10.4</v>
      </c>
      <c r="BA25" s="5">
        <v>5660</v>
      </c>
      <c r="BB25" s="6">
        <v>10</v>
      </c>
      <c r="BC25" s="6">
        <v>8.3000000000000007</v>
      </c>
      <c r="BD25" s="6">
        <v>11.8</v>
      </c>
      <c r="BE25" s="6">
        <v>8.3000000000000007</v>
      </c>
      <c r="BF25" s="6">
        <v>6.9</v>
      </c>
      <c r="BG25" s="6">
        <v>9.9</v>
      </c>
      <c r="BH25" s="5">
        <v>5827</v>
      </c>
      <c r="BI25" s="6">
        <v>10.3</v>
      </c>
      <c r="BJ25" s="6">
        <v>8.5</v>
      </c>
      <c r="BK25" s="6">
        <v>12.3</v>
      </c>
      <c r="BL25" s="6">
        <v>8.5</v>
      </c>
      <c r="BM25" s="6">
        <v>6.9</v>
      </c>
      <c r="BN25" s="6">
        <v>10.3</v>
      </c>
      <c r="BO25" s="5">
        <v>5401</v>
      </c>
      <c r="BP25" s="6">
        <v>9.5</v>
      </c>
      <c r="BQ25" s="6">
        <v>7.7</v>
      </c>
      <c r="BR25" s="6">
        <v>11.5</v>
      </c>
      <c r="BS25" s="6">
        <v>7.8</v>
      </c>
      <c r="BT25" s="6">
        <v>6.2</v>
      </c>
      <c r="BU25" s="11">
        <v>9.6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610</v>
      </c>
      <c r="E26" s="6">
        <v>7.7</v>
      </c>
      <c r="F26" s="6">
        <v>6.3</v>
      </c>
      <c r="G26" s="6">
        <v>9.4</v>
      </c>
      <c r="H26" s="6">
        <v>6.1</v>
      </c>
      <c r="I26" s="6">
        <v>4.9000000000000004</v>
      </c>
      <c r="J26" s="6">
        <v>7.5</v>
      </c>
      <c r="K26" s="5">
        <v>698</v>
      </c>
      <c r="L26" s="6">
        <v>8.8000000000000007</v>
      </c>
      <c r="M26" s="6">
        <v>7.1</v>
      </c>
      <c r="N26" s="6">
        <v>10.5</v>
      </c>
      <c r="O26" s="6">
        <v>6.9</v>
      </c>
      <c r="P26" s="6">
        <v>5.6</v>
      </c>
      <c r="Q26" s="6">
        <v>8.5</v>
      </c>
      <c r="R26" s="5">
        <v>777</v>
      </c>
      <c r="S26" s="6">
        <v>9.6999999999999993</v>
      </c>
      <c r="T26" s="6">
        <v>8</v>
      </c>
      <c r="U26" s="6">
        <v>11.7</v>
      </c>
      <c r="V26" s="6">
        <v>7.8</v>
      </c>
      <c r="W26" s="6">
        <v>6.3</v>
      </c>
      <c r="X26" s="6">
        <v>9.6</v>
      </c>
      <c r="Y26" s="5">
        <v>794.8</v>
      </c>
      <c r="Z26" s="6">
        <v>10.1</v>
      </c>
      <c r="AA26" s="6">
        <v>8.1999999999999993</v>
      </c>
      <c r="AB26" s="6">
        <v>12.1</v>
      </c>
      <c r="AC26" s="6">
        <v>8</v>
      </c>
      <c r="AD26" s="6">
        <v>6.4</v>
      </c>
      <c r="AE26" s="6">
        <v>9.6999999999999993</v>
      </c>
      <c r="AF26" s="5">
        <v>759.9</v>
      </c>
      <c r="AG26" s="6">
        <v>9.5</v>
      </c>
      <c r="AH26" s="6">
        <v>7.4</v>
      </c>
      <c r="AI26" s="6">
        <v>11.9</v>
      </c>
      <c r="AJ26" s="6">
        <v>7.6</v>
      </c>
      <c r="AK26" s="6">
        <v>5.9</v>
      </c>
      <c r="AL26" s="6">
        <v>9.6</v>
      </c>
      <c r="AM26" s="5">
        <v>726</v>
      </c>
      <c r="AN26" s="6">
        <v>9.5</v>
      </c>
      <c r="AO26" s="6">
        <v>7.9</v>
      </c>
      <c r="AP26" s="6">
        <v>11.3</v>
      </c>
      <c r="AQ26" s="6">
        <v>7.2</v>
      </c>
      <c r="AR26" s="6">
        <v>5.9</v>
      </c>
      <c r="AS26" s="6">
        <v>8.6999999999999993</v>
      </c>
      <c r="AT26" s="5">
        <v>851</v>
      </c>
      <c r="AU26" s="6">
        <v>10.7</v>
      </c>
      <c r="AV26" s="6">
        <v>8.9</v>
      </c>
      <c r="AW26" s="6">
        <v>12.7</v>
      </c>
      <c r="AX26" s="6">
        <v>8.1</v>
      </c>
      <c r="AY26" s="6">
        <v>6.7</v>
      </c>
      <c r="AZ26" s="6">
        <v>9.8000000000000007</v>
      </c>
      <c r="BA26" s="5">
        <v>826</v>
      </c>
      <c r="BB26" s="6">
        <v>10.4</v>
      </c>
      <c r="BC26" s="6">
        <v>8.5</v>
      </c>
      <c r="BD26" s="6">
        <v>12.5</v>
      </c>
      <c r="BE26" s="6">
        <v>7.8</v>
      </c>
      <c r="BF26" s="6">
        <v>6.3</v>
      </c>
      <c r="BG26" s="6">
        <v>9.6</v>
      </c>
      <c r="BH26" s="5">
        <v>855</v>
      </c>
      <c r="BI26" s="6">
        <v>10.8</v>
      </c>
      <c r="BJ26" s="6">
        <v>8.6999999999999993</v>
      </c>
      <c r="BK26" s="6">
        <v>13.1</v>
      </c>
      <c r="BL26" s="6">
        <v>8</v>
      </c>
      <c r="BM26" s="6">
        <v>6.3</v>
      </c>
      <c r="BN26" s="6">
        <v>10</v>
      </c>
      <c r="BO26" s="5">
        <v>813</v>
      </c>
      <c r="BP26" s="6">
        <v>10.4</v>
      </c>
      <c r="BQ26" s="6">
        <v>7.8</v>
      </c>
      <c r="BR26" s="6">
        <v>12.9</v>
      </c>
      <c r="BS26" s="6">
        <v>7.7</v>
      </c>
      <c r="BT26" s="6">
        <v>5.6</v>
      </c>
      <c r="BU26" s="11">
        <v>9.8000000000000007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3129</v>
      </c>
      <c r="E27" s="6">
        <v>7.8</v>
      </c>
      <c r="F27" s="6">
        <v>6.4</v>
      </c>
      <c r="G27" s="6">
        <v>9.3000000000000007</v>
      </c>
      <c r="H27" s="6">
        <v>6.8</v>
      </c>
      <c r="I27" s="6">
        <v>5.6</v>
      </c>
      <c r="J27" s="6">
        <v>8.1999999999999993</v>
      </c>
      <c r="K27" s="5">
        <v>3618</v>
      </c>
      <c r="L27" s="6">
        <v>8.6999999999999993</v>
      </c>
      <c r="M27" s="6">
        <v>7.2</v>
      </c>
      <c r="N27" s="6">
        <v>10.4</v>
      </c>
      <c r="O27" s="6">
        <v>7.8</v>
      </c>
      <c r="P27" s="6">
        <v>6.4</v>
      </c>
      <c r="Q27" s="6">
        <v>9.4</v>
      </c>
      <c r="R27" s="5">
        <v>3734</v>
      </c>
      <c r="S27" s="6">
        <v>8.6999999999999993</v>
      </c>
      <c r="T27" s="6">
        <v>7.2</v>
      </c>
      <c r="U27" s="6">
        <v>10.4</v>
      </c>
      <c r="V27" s="6">
        <v>7.8</v>
      </c>
      <c r="W27" s="6">
        <v>6.4</v>
      </c>
      <c r="X27" s="6">
        <v>9.6</v>
      </c>
      <c r="Y27" s="5">
        <v>3832</v>
      </c>
      <c r="Z27" s="6">
        <v>8.8000000000000007</v>
      </c>
      <c r="AA27" s="6">
        <v>7.3</v>
      </c>
      <c r="AB27" s="6">
        <v>10.6</v>
      </c>
      <c r="AC27" s="6">
        <v>7.9</v>
      </c>
      <c r="AD27" s="6">
        <v>6.5</v>
      </c>
      <c r="AE27" s="6">
        <v>9.5</v>
      </c>
      <c r="AF27" s="5">
        <v>3765</v>
      </c>
      <c r="AG27" s="6">
        <v>8.5</v>
      </c>
      <c r="AH27" s="6">
        <v>7</v>
      </c>
      <c r="AI27" s="6">
        <v>10.1</v>
      </c>
      <c r="AJ27" s="6">
        <v>7.6</v>
      </c>
      <c r="AK27" s="6">
        <v>6.2</v>
      </c>
      <c r="AL27" s="6">
        <v>9.1</v>
      </c>
      <c r="AM27" s="5">
        <v>4185</v>
      </c>
      <c r="AN27" s="6">
        <v>9.4</v>
      </c>
      <c r="AO27" s="6">
        <v>7.9</v>
      </c>
      <c r="AP27" s="6">
        <v>11.1</v>
      </c>
      <c r="AQ27" s="6">
        <v>7.9</v>
      </c>
      <c r="AR27" s="6">
        <v>6.6</v>
      </c>
      <c r="AS27" s="6">
        <v>9.4</v>
      </c>
      <c r="AT27" s="5">
        <v>4683</v>
      </c>
      <c r="AU27" s="6">
        <v>10</v>
      </c>
      <c r="AV27" s="6">
        <v>8.3000000000000007</v>
      </c>
      <c r="AW27" s="6">
        <v>11.7</v>
      </c>
      <c r="AX27" s="6">
        <v>8.1999999999999993</v>
      </c>
      <c r="AY27" s="6">
        <v>6.8</v>
      </c>
      <c r="AZ27" s="6">
        <v>9.8000000000000007</v>
      </c>
      <c r="BA27" s="5">
        <v>4803</v>
      </c>
      <c r="BB27" s="6">
        <v>10.1</v>
      </c>
      <c r="BC27" s="6">
        <v>8.3000000000000007</v>
      </c>
      <c r="BD27" s="6">
        <v>12.1</v>
      </c>
      <c r="BE27" s="6">
        <v>8.3000000000000007</v>
      </c>
      <c r="BF27" s="6">
        <v>6.8</v>
      </c>
      <c r="BG27" s="6">
        <v>10.1</v>
      </c>
      <c r="BH27" s="5">
        <v>4859</v>
      </c>
      <c r="BI27" s="6">
        <v>10.199999999999999</v>
      </c>
      <c r="BJ27" s="6">
        <v>8.4</v>
      </c>
      <c r="BK27" s="6">
        <v>12.3</v>
      </c>
      <c r="BL27" s="6">
        <v>8.1999999999999993</v>
      </c>
      <c r="BM27" s="6">
        <v>6.7</v>
      </c>
      <c r="BN27" s="6">
        <v>10</v>
      </c>
      <c r="BO27" s="5">
        <v>5254</v>
      </c>
      <c r="BP27" s="6">
        <v>11.1</v>
      </c>
      <c r="BQ27" s="6">
        <v>8.9</v>
      </c>
      <c r="BR27" s="6">
        <v>13.7</v>
      </c>
      <c r="BS27" s="6">
        <v>8.9</v>
      </c>
      <c r="BT27" s="6">
        <v>7</v>
      </c>
      <c r="BU27" s="11">
        <v>11.2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2347</v>
      </c>
      <c r="E28" s="6">
        <v>8.1999999999999993</v>
      </c>
      <c r="F28" s="6">
        <v>6.9</v>
      </c>
      <c r="G28" s="6">
        <v>9.6999999999999993</v>
      </c>
      <c r="H28" s="6">
        <v>7.2</v>
      </c>
      <c r="I28" s="6">
        <v>6.1</v>
      </c>
      <c r="J28" s="6">
        <v>8.5</v>
      </c>
      <c r="K28" s="5">
        <v>2527</v>
      </c>
      <c r="L28" s="6">
        <v>8.6999999999999993</v>
      </c>
      <c r="M28" s="6">
        <v>7.4</v>
      </c>
      <c r="N28" s="6">
        <v>10.1</v>
      </c>
      <c r="O28" s="6">
        <v>7.6</v>
      </c>
      <c r="P28" s="6">
        <v>6.4</v>
      </c>
      <c r="Q28" s="6">
        <v>8.9</v>
      </c>
      <c r="R28" s="5">
        <v>2721</v>
      </c>
      <c r="S28" s="6">
        <v>9.3000000000000007</v>
      </c>
      <c r="T28" s="6">
        <v>8</v>
      </c>
      <c r="U28" s="6">
        <v>10.7</v>
      </c>
      <c r="V28" s="6">
        <v>8</v>
      </c>
      <c r="W28" s="6">
        <v>6.8</v>
      </c>
      <c r="X28" s="6">
        <v>9.4</v>
      </c>
      <c r="Y28" s="5">
        <v>2702</v>
      </c>
      <c r="Z28" s="6">
        <v>9.1999999999999993</v>
      </c>
      <c r="AA28" s="6">
        <v>8</v>
      </c>
      <c r="AB28" s="6">
        <v>10.6</v>
      </c>
      <c r="AC28" s="6">
        <v>7.9</v>
      </c>
      <c r="AD28" s="6">
        <v>6.8</v>
      </c>
      <c r="AE28" s="6">
        <v>9.1999999999999993</v>
      </c>
      <c r="AF28" s="5">
        <v>2640</v>
      </c>
      <c r="AG28" s="6">
        <v>8.9</v>
      </c>
      <c r="AH28" s="6">
        <v>7.6</v>
      </c>
      <c r="AI28" s="6">
        <v>10.4</v>
      </c>
      <c r="AJ28" s="6">
        <v>7.7</v>
      </c>
      <c r="AK28" s="6">
        <v>6.5</v>
      </c>
      <c r="AL28" s="6">
        <v>9</v>
      </c>
      <c r="AM28" s="5">
        <v>2840</v>
      </c>
      <c r="AN28" s="6">
        <v>9.6</v>
      </c>
      <c r="AO28" s="6">
        <v>8.1999999999999993</v>
      </c>
      <c r="AP28" s="6">
        <v>11.1</v>
      </c>
      <c r="AQ28" s="6">
        <v>7.9</v>
      </c>
      <c r="AR28" s="6">
        <v>6.8</v>
      </c>
      <c r="AS28" s="6">
        <v>9.1999999999999993</v>
      </c>
      <c r="AT28" s="5">
        <v>2969</v>
      </c>
      <c r="AU28" s="6">
        <v>9.6999999999999993</v>
      </c>
      <c r="AV28" s="6">
        <v>8.1</v>
      </c>
      <c r="AW28" s="6">
        <v>11.4</v>
      </c>
      <c r="AX28" s="6">
        <v>8</v>
      </c>
      <c r="AY28" s="6">
        <v>6.7</v>
      </c>
      <c r="AZ28" s="6">
        <v>9.5</v>
      </c>
      <c r="BA28" s="5">
        <v>3114</v>
      </c>
      <c r="BB28" s="6">
        <v>10.1</v>
      </c>
      <c r="BC28" s="6">
        <v>8.4</v>
      </c>
      <c r="BD28" s="6">
        <v>12.1</v>
      </c>
      <c r="BE28" s="6">
        <v>8.3000000000000007</v>
      </c>
      <c r="BF28" s="6">
        <v>6.8</v>
      </c>
      <c r="BG28" s="6">
        <v>10</v>
      </c>
      <c r="BH28" s="5">
        <v>2818</v>
      </c>
      <c r="BI28" s="6">
        <v>9.1999999999999993</v>
      </c>
      <c r="BJ28" s="6">
        <v>7.4</v>
      </c>
      <c r="BK28" s="6">
        <v>11.2</v>
      </c>
      <c r="BL28" s="6">
        <v>7.4</v>
      </c>
      <c r="BM28" s="6">
        <v>5.9</v>
      </c>
      <c r="BN28" s="6">
        <v>9.1999999999999993</v>
      </c>
      <c r="BO28" s="5">
        <v>3218</v>
      </c>
      <c r="BP28" s="6">
        <v>10.5</v>
      </c>
      <c r="BQ28" s="6">
        <v>8.4</v>
      </c>
      <c r="BR28" s="6">
        <v>12.8</v>
      </c>
      <c r="BS28" s="6">
        <v>8.4</v>
      </c>
      <c r="BT28" s="6">
        <v>6.6</v>
      </c>
      <c r="BU28" s="11">
        <v>10.4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1471</v>
      </c>
      <c r="E29" s="6">
        <v>8.9</v>
      </c>
      <c r="F29" s="6">
        <v>7.4</v>
      </c>
      <c r="G29" s="6">
        <v>10.6</v>
      </c>
      <c r="H29" s="6">
        <v>7</v>
      </c>
      <c r="I29" s="6">
        <v>5.7</v>
      </c>
      <c r="J29" s="6">
        <v>8.4</v>
      </c>
      <c r="K29" s="5">
        <v>1681</v>
      </c>
      <c r="L29" s="6">
        <v>9.9</v>
      </c>
      <c r="M29" s="6">
        <v>8.1999999999999993</v>
      </c>
      <c r="N29" s="6">
        <v>11.8</v>
      </c>
      <c r="O29" s="6">
        <v>7.9</v>
      </c>
      <c r="P29" s="6">
        <v>6.4</v>
      </c>
      <c r="Q29" s="6">
        <v>9.6</v>
      </c>
      <c r="R29" s="5">
        <v>1724</v>
      </c>
      <c r="S29" s="6">
        <v>10.1</v>
      </c>
      <c r="T29" s="6">
        <v>8.4</v>
      </c>
      <c r="U29" s="6">
        <v>12</v>
      </c>
      <c r="V29" s="6">
        <v>8.1</v>
      </c>
      <c r="W29" s="6">
        <v>6.5</v>
      </c>
      <c r="X29" s="6">
        <v>9.9</v>
      </c>
      <c r="Y29" s="5">
        <v>2009</v>
      </c>
      <c r="Z29" s="6">
        <v>11.9</v>
      </c>
      <c r="AA29" s="6">
        <v>9.9</v>
      </c>
      <c r="AB29" s="6">
        <v>14</v>
      </c>
      <c r="AC29" s="6">
        <v>9.4</v>
      </c>
      <c r="AD29" s="6">
        <v>7.7</v>
      </c>
      <c r="AE29" s="6">
        <v>11.2</v>
      </c>
      <c r="AF29" s="5">
        <v>2051</v>
      </c>
      <c r="AG29" s="6">
        <v>12.2</v>
      </c>
      <c r="AH29" s="6">
        <v>10.199999999999999</v>
      </c>
      <c r="AI29" s="6">
        <v>14.4</v>
      </c>
      <c r="AJ29" s="6">
        <v>9.5</v>
      </c>
      <c r="AK29" s="6">
        <v>7.9</v>
      </c>
      <c r="AL29" s="6">
        <v>11.3</v>
      </c>
      <c r="AM29" s="5">
        <v>2311</v>
      </c>
      <c r="AN29" s="6">
        <v>13.6</v>
      </c>
      <c r="AO29" s="6">
        <v>11.7</v>
      </c>
      <c r="AP29" s="6">
        <v>15.7</v>
      </c>
      <c r="AQ29" s="6">
        <v>10.199999999999999</v>
      </c>
      <c r="AR29" s="6">
        <v>8.6</v>
      </c>
      <c r="AS29" s="6">
        <v>11.8</v>
      </c>
      <c r="AT29" s="5">
        <v>2160</v>
      </c>
      <c r="AU29" s="6">
        <v>12.9</v>
      </c>
      <c r="AV29" s="6">
        <v>11</v>
      </c>
      <c r="AW29" s="6">
        <v>15</v>
      </c>
      <c r="AX29" s="6">
        <v>9.6</v>
      </c>
      <c r="AY29" s="6">
        <v>8</v>
      </c>
      <c r="AZ29" s="6">
        <v>11.3</v>
      </c>
      <c r="BA29" s="5">
        <v>2167</v>
      </c>
      <c r="BB29" s="6">
        <v>13</v>
      </c>
      <c r="BC29" s="6">
        <v>11</v>
      </c>
      <c r="BD29" s="6">
        <v>15.2</v>
      </c>
      <c r="BE29" s="6">
        <v>9.6999999999999993</v>
      </c>
      <c r="BF29" s="6">
        <v>8</v>
      </c>
      <c r="BG29" s="6">
        <v>11.7</v>
      </c>
      <c r="BH29" s="5">
        <v>2103</v>
      </c>
      <c r="BI29" s="6">
        <v>12.7</v>
      </c>
      <c r="BJ29" s="6">
        <v>10.5</v>
      </c>
      <c r="BK29" s="6">
        <v>15.1</v>
      </c>
      <c r="BL29" s="6">
        <v>9.3000000000000007</v>
      </c>
      <c r="BM29" s="6">
        <v>7.5</v>
      </c>
      <c r="BN29" s="6">
        <v>11.4</v>
      </c>
      <c r="BO29" s="5">
        <v>2077</v>
      </c>
      <c r="BP29" s="6">
        <v>12.6</v>
      </c>
      <c r="BQ29" s="6">
        <v>10.1</v>
      </c>
      <c r="BR29" s="6">
        <v>15.5</v>
      </c>
      <c r="BS29" s="6">
        <v>9.1</v>
      </c>
      <c r="BT29" s="6">
        <v>7.1</v>
      </c>
      <c r="BU29" s="11">
        <v>11.5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765</v>
      </c>
      <c r="E30" s="6">
        <v>8.1999999999999993</v>
      </c>
      <c r="F30" s="6">
        <v>6.7</v>
      </c>
      <c r="G30" s="6">
        <v>9.9</v>
      </c>
      <c r="H30" s="6">
        <v>7.1</v>
      </c>
      <c r="I30" s="6">
        <v>5.8</v>
      </c>
      <c r="J30" s="6">
        <v>8.5</v>
      </c>
      <c r="K30" s="5">
        <v>831</v>
      </c>
      <c r="L30" s="6">
        <v>8.6</v>
      </c>
      <c r="M30" s="6">
        <v>7.1</v>
      </c>
      <c r="N30" s="6">
        <v>10.4</v>
      </c>
      <c r="O30" s="6">
        <v>7.5</v>
      </c>
      <c r="P30" s="6">
        <v>6.1</v>
      </c>
      <c r="Q30" s="6">
        <v>9.1999999999999993</v>
      </c>
      <c r="R30" s="5">
        <v>939</v>
      </c>
      <c r="S30" s="6">
        <v>9.5</v>
      </c>
      <c r="T30" s="6">
        <v>7.8</v>
      </c>
      <c r="U30" s="6">
        <v>11.5</v>
      </c>
      <c r="V30" s="6">
        <v>8.3000000000000007</v>
      </c>
      <c r="W30" s="6">
        <v>6.8</v>
      </c>
      <c r="X30" s="6">
        <v>10.199999999999999</v>
      </c>
      <c r="Y30" s="5">
        <v>975.1</v>
      </c>
      <c r="Z30" s="6">
        <v>10</v>
      </c>
      <c r="AA30" s="6">
        <v>8.1999999999999993</v>
      </c>
      <c r="AB30" s="6">
        <v>12</v>
      </c>
      <c r="AC30" s="6">
        <v>8.5</v>
      </c>
      <c r="AD30" s="6">
        <v>7</v>
      </c>
      <c r="AE30" s="6">
        <v>10.3</v>
      </c>
      <c r="AF30" s="5">
        <v>968.9</v>
      </c>
      <c r="AG30" s="6">
        <v>9.8000000000000007</v>
      </c>
      <c r="AH30" s="6">
        <v>8</v>
      </c>
      <c r="AI30" s="6">
        <v>11.8</v>
      </c>
      <c r="AJ30" s="6">
        <v>8.4</v>
      </c>
      <c r="AK30" s="6">
        <v>6.8</v>
      </c>
      <c r="AL30" s="6">
        <v>10.199999999999999</v>
      </c>
      <c r="AM30" s="5">
        <v>950</v>
      </c>
      <c r="AN30" s="6">
        <v>9.8000000000000007</v>
      </c>
      <c r="AO30" s="6">
        <v>8.1999999999999993</v>
      </c>
      <c r="AP30" s="6">
        <v>11.6</v>
      </c>
      <c r="AQ30" s="6">
        <v>7.7</v>
      </c>
      <c r="AR30" s="6">
        <v>6.4</v>
      </c>
      <c r="AS30" s="6">
        <v>9.1999999999999993</v>
      </c>
      <c r="AT30" s="5">
        <v>958</v>
      </c>
      <c r="AU30" s="6">
        <v>9.6</v>
      </c>
      <c r="AV30" s="6">
        <v>7.8</v>
      </c>
      <c r="AW30" s="6">
        <v>11.7</v>
      </c>
      <c r="AX30" s="6">
        <v>7.5</v>
      </c>
      <c r="AY30" s="6">
        <v>6</v>
      </c>
      <c r="AZ30" s="6">
        <v>9.1999999999999993</v>
      </c>
      <c r="BA30" s="5">
        <v>987</v>
      </c>
      <c r="BB30" s="6">
        <v>9.9</v>
      </c>
      <c r="BC30" s="6">
        <v>7.9</v>
      </c>
      <c r="BD30" s="6">
        <v>12.3</v>
      </c>
      <c r="BE30" s="6">
        <v>7.6</v>
      </c>
      <c r="BF30" s="6">
        <v>6</v>
      </c>
      <c r="BG30" s="6">
        <v>9.6</v>
      </c>
      <c r="BH30" s="5">
        <v>1215</v>
      </c>
      <c r="BI30" s="6">
        <v>12.2</v>
      </c>
      <c r="BJ30" s="6">
        <v>9.5</v>
      </c>
      <c r="BK30" s="6">
        <v>15.3</v>
      </c>
      <c r="BL30" s="6">
        <v>9.1999999999999993</v>
      </c>
      <c r="BM30" s="6">
        <v>7.1</v>
      </c>
      <c r="BN30" s="6">
        <v>11.9</v>
      </c>
      <c r="BO30" s="5">
        <v>1385</v>
      </c>
      <c r="BP30" s="6">
        <v>13.9</v>
      </c>
      <c r="BQ30" s="6">
        <v>10.9</v>
      </c>
      <c r="BR30" s="6">
        <v>17.3</v>
      </c>
      <c r="BS30" s="6">
        <v>10.5</v>
      </c>
      <c r="BT30" s="6">
        <v>8</v>
      </c>
      <c r="BU30" s="11">
        <v>13.4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42090</v>
      </c>
      <c r="E31" s="6">
        <v>7.9</v>
      </c>
      <c r="F31" s="6">
        <v>7.2</v>
      </c>
      <c r="G31" s="6">
        <v>8.6999999999999993</v>
      </c>
      <c r="H31" s="6">
        <v>8.1999999999999993</v>
      </c>
      <c r="I31" s="6">
        <v>7.5</v>
      </c>
      <c r="J31" s="6">
        <v>9</v>
      </c>
      <c r="K31" s="5">
        <v>43820</v>
      </c>
      <c r="L31" s="6">
        <v>8.1</v>
      </c>
      <c r="M31" s="6">
        <v>7.4</v>
      </c>
      <c r="N31" s="6">
        <v>8.9</v>
      </c>
      <c r="O31" s="6">
        <v>8.1999999999999993</v>
      </c>
      <c r="P31" s="6">
        <v>7.5</v>
      </c>
      <c r="Q31" s="6">
        <v>9</v>
      </c>
      <c r="R31" s="5">
        <v>45950</v>
      </c>
      <c r="S31" s="6">
        <v>8.3000000000000007</v>
      </c>
      <c r="T31" s="6">
        <v>7.6</v>
      </c>
      <c r="U31" s="6">
        <v>9</v>
      </c>
      <c r="V31" s="6">
        <v>8.4</v>
      </c>
      <c r="W31" s="6">
        <v>7.7</v>
      </c>
      <c r="X31" s="6">
        <v>9.1</v>
      </c>
      <c r="Y31" s="5">
        <v>46520</v>
      </c>
      <c r="Z31" s="6">
        <v>8.4</v>
      </c>
      <c r="AA31" s="6">
        <v>7.6</v>
      </c>
      <c r="AB31" s="6">
        <v>9.1</v>
      </c>
      <c r="AC31" s="6">
        <v>8.4</v>
      </c>
      <c r="AD31" s="6">
        <v>7.6</v>
      </c>
      <c r="AE31" s="6">
        <v>9.1</v>
      </c>
      <c r="AF31" s="5">
        <v>51090</v>
      </c>
      <c r="AG31" s="6">
        <v>9</v>
      </c>
      <c r="AH31" s="6">
        <v>8.3000000000000007</v>
      </c>
      <c r="AI31" s="6">
        <v>9.6999999999999993</v>
      </c>
      <c r="AJ31" s="6">
        <v>8.9</v>
      </c>
      <c r="AK31" s="6">
        <v>8.1999999999999993</v>
      </c>
      <c r="AL31" s="6">
        <v>9.6999999999999993</v>
      </c>
      <c r="AM31" s="5">
        <v>53154</v>
      </c>
      <c r="AN31" s="6">
        <v>9.1999999999999993</v>
      </c>
      <c r="AO31" s="6">
        <v>8.5</v>
      </c>
      <c r="AP31" s="6">
        <v>9.9</v>
      </c>
      <c r="AQ31" s="6">
        <v>9.1999999999999993</v>
      </c>
      <c r="AR31" s="6">
        <v>8.5</v>
      </c>
      <c r="AS31" s="6">
        <v>9.9</v>
      </c>
      <c r="AT31" s="5">
        <v>58875</v>
      </c>
      <c r="AU31" s="6">
        <v>10.199999999999999</v>
      </c>
      <c r="AV31" s="6">
        <v>9.4</v>
      </c>
      <c r="AW31" s="6">
        <v>11.1</v>
      </c>
      <c r="AX31" s="6">
        <v>10</v>
      </c>
      <c r="AY31" s="6">
        <v>9.1999999999999993</v>
      </c>
      <c r="AZ31" s="6">
        <v>10.8</v>
      </c>
      <c r="BA31" s="5">
        <v>56107</v>
      </c>
      <c r="BB31" s="6">
        <v>9.6</v>
      </c>
      <c r="BC31" s="6">
        <v>8.8000000000000007</v>
      </c>
      <c r="BD31" s="6">
        <v>10.4</v>
      </c>
      <c r="BE31" s="6">
        <v>9.3000000000000007</v>
      </c>
      <c r="BF31" s="6">
        <v>8.5</v>
      </c>
      <c r="BG31" s="6">
        <v>10.199999999999999</v>
      </c>
      <c r="BH31" s="5">
        <v>58824</v>
      </c>
      <c r="BI31" s="6">
        <v>9.9</v>
      </c>
      <c r="BJ31" s="6">
        <v>9</v>
      </c>
      <c r="BK31" s="6">
        <v>10.9</v>
      </c>
      <c r="BL31" s="6">
        <v>9.5</v>
      </c>
      <c r="BM31" s="6">
        <v>8.6999999999999993</v>
      </c>
      <c r="BN31" s="6">
        <v>10.5</v>
      </c>
      <c r="BO31" s="5">
        <v>56316</v>
      </c>
      <c r="BP31" s="6">
        <v>9.4</v>
      </c>
      <c r="BQ31" s="6">
        <v>8.5</v>
      </c>
      <c r="BR31" s="6">
        <v>10.3</v>
      </c>
      <c r="BS31" s="6">
        <v>9</v>
      </c>
      <c r="BT31" s="6">
        <v>8.1999999999999993</v>
      </c>
      <c r="BU31" s="11">
        <v>9.9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790</v>
      </c>
      <c r="E32" s="6">
        <v>6.4</v>
      </c>
      <c r="F32" s="6">
        <v>5.0999999999999996</v>
      </c>
      <c r="G32" s="6">
        <v>7.8</v>
      </c>
      <c r="H32" s="6">
        <v>5</v>
      </c>
      <c r="I32" s="6">
        <v>3.9</v>
      </c>
      <c r="J32" s="6">
        <v>6.1</v>
      </c>
      <c r="K32" s="5">
        <v>838</v>
      </c>
      <c r="L32" s="6">
        <v>6.7</v>
      </c>
      <c r="M32" s="6">
        <v>5.4</v>
      </c>
      <c r="N32" s="6">
        <v>8.1999999999999993</v>
      </c>
      <c r="O32" s="6">
        <v>5.0999999999999996</v>
      </c>
      <c r="P32" s="6">
        <v>4</v>
      </c>
      <c r="Q32" s="6">
        <v>6.4</v>
      </c>
      <c r="R32" s="5">
        <v>833</v>
      </c>
      <c r="S32" s="6">
        <v>6.6</v>
      </c>
      <c r="T32" s="6">
        <v>5.3</v>
      </c>
      <c r="U32" s="6">
        <v>8.1</v>
      </c>
      <c r="V32" s="6">
        <v>5</v>
      </c>
      <c r="W32" s="6">
        <v>3.9</v>
      </c>
      <c r="X32" s="6">
        <v>6.3</v>
      </c>
      <c r="Y32" s="5">
        <v>761.4</v>
      </c>
      <c r="Z32" s="6">
        <v>6.1</v>
      </c>
      <c r="AA32" s="6">
        <v>4.8</v>
      </c>
      <c r="AB32" s="6">
        <v>7.5</v>
      </c>
      <c r="AC32" s="6">
        <v>4.5999999999999996</v>
      </c>
      <c r="AD32" s="6">
        <v>3.6</v>
      </c>
      <c r="AE32" s="6">
        <v>5.8</v>
      </c>
      <c r="AF32" s="5">
        <v>768.9</v>
      </c>
      <c r="AG32" s="6">
        <v>6.1</v>
      </c>
      <c r="AH32" s="6">
        <v>4.7</v>
      </c>
      <c r="AI32" s="6">
        <v>7.6</v>
      </c>
      <c r="AJ32" s="6">
        <v>4.7</v>
      </c>
      <c r="AK32" s="6">
        <v>3.6</v>
      </c>
      <c r="AL32" s="6">
        <v>6</v>
      </c>
      <c r="AM32" s="5">
        <v>857</v>
      </c>
      <c r="AN32" s="6">
        <v>6.7</v>
      </c>
      <c r="AO32" s="6">
        <v>5.5</v>
      </c>
      <c r="AP32" s="6">
        <v>8.1999999999999993</v>
      </c>
      <c r="AQ32" s="6">
        <v>4.9000000000000004</v>
      </c>
      <c r="AR32" s="6">
        <v>3.9</v>
      </c>
      <c r="AS32" s="6">
        <v>6</v>
      </c>
      <c r="AT32" s="5">
        <v>875</v>
      </c>
      <c r="AU32" s="6">
        <v>6.7</v>
      </c>
      <c r="AV32" s="6">
        <v>5.4</v>
      </c>
      <c r="AW32" s="6">
        <v>8.1999999999999993</v>
      </c>
      <c r="AX32" s="6">
        <v>4.9000000000000004</v>
      </c>
      <c r="AY32" s="6">
        <v>3.9</v>
      </c>
      <c r="AZ32" s="6">
        <v>6.1</v>
      </c>
      <c r="BA32" s="5">
        <v>923</v>
      </c>
      <c r="BB32" s="6">
        <v>7</v>
      </c>
      <c r="BC32" s="6">
        <v>5.6</v>
      </c>
      <c r="BD32" s="6">
        <v>8.6</v>
      </c>
      <c r="BE32" s="6">
        <v>5</v>
      </c>
      <c r="BF32" s="6">
        <v>3.9</v>
      </c>
      <c r="BG32" s="6">
        <v>6.1</v>
      </c>
      <c r="BH32" s="5">
        <v>1078</v>
      </c>
      <c r="BI32" s="6">
        <v>8.1999999999999993</v>
      </c>
      <c r="BJ32" s="6">
        <v>6.4</v>
      </c>
      <c r="BK32" s="6">
        <v>10.1</v>
      </c>
      <c r="BL32" s="6">
        <v>5.6</v>
      </c>
      <c r="BM32" s="6">
        <v>4.3</v>
      </c>
      <c r="BN32" s="6">
        <v>7.1</v>
      </c>
      <c r="BO32" s="5">
        <v>1358</v>
      </c>
      <c r="BP32" s="6">
        <v>10.199999999999999</v>
      </c>
      <c r="BQ32" s="6">
        <v>8</v>
      </c>
      <c r="BR32" s="6">
        <v>12.7</v>
      </c>
      <c r="BS32" s="6">
        <v>7.1</v>
      </c>
      <c r="BT32" s="6">
        <v>5.5</v>
      </c>
      <c r="BU32" s="11">
        <v>9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5907</v>
      </c>
      <c r="E33" s="6">
        <v>7.3</v>
      </c>
      <c r="F33" s="6">
        <v>6</v>
      </c>
      <c r="G33" s="6">
        <v>8.6999999999999993</v>
      </c>
      <c r="H33" s="6">
        <v>6.7</v>
      </c>
      <c r="I33" s="6">
        <v>5.6</v>
      </c>
      <c r="J33" s="6">
        <v>8</v>
      </c>
      <c r="K33" s="5">
        <v>5870</v>
      </c>
      <c r="L33" s="6">
        <v>7</v>
      </c>
      <c r="M33" s="6">
        <v>5.9</v>
      </c>
      <c r="N33" s="6">
        <v>8.4</v>
      </c>
      <c r="O33" s="6">
        <v>6.5</v>
      </c>
      <c r="P33" s="6">
        <v>5.4</v>
      </c>
      <c r="Q33" s="6">
        <v>7.8</v>
      </c>
      <c r="R33" s="5">
        <v>6800</v>
      </c>
      <c r="S33" s="6">
        <v>7.9</v>
      </c>
      <c r="T33" s="6">
        <v>6.6</v>
      </c>
      <c r="U33" s="6">
        <v>9.4</v>
      </c>
      <c r="V33" s="6">
        <v>7.4</v>
      </c>
      <c r="W33" s="6">
        <v>6.1</v>
      </c>
      <c r="X33" s="6">
        <v>8.9</v>
      </c>
      <c r="Y33" s="5">
        <v>6845</v>
      </c>
      <c r="Z33" s="6">
        <v>8</v>
      </c>
      <c r="AA33" s="6">
        <v>6.7</v>
      </c>
      <c r="AB33" s="6">
        <v>9.4</v>
      </c>
      <c r="AC33" s="6">
        <v>7.3</v>
      </c>
      <c r="AD33" s="6">
        <v>6.1</v>
      </c>
      <c r="AE33" s="6">
        <v>8.6999999999999993</v>
      </c>
      <c r="AF33" s="5">
        <v>6875</v>
      </c>
      <c r="AG33" s="6">
        <v>7.9</v>
      </c>
      <c r="AH33" s="6">
        <v>6.5</v>
      </c>
      <c r="AI33" s="6">
        <v>9.3000000000000007</v>
      </c>
      <c r="AJ33" s="6">
        <v>7.2</v>
      </c>
      <c r="AK33" s="6">
        <v>5.9</v>
      </c>
      <c r="AL33" s="6">
        <v>8.5</v>
      </c>
      <c r="AM33" s="5">
        <v>6792</v>
      </c>
      <c r="AN33" s="6">
        <v>7.7</v>
      </c>
      <c r="AO33" s="6">
        <v>6.4</v>
      </c>
      <c r="AP33" s="6">
        <v>9.1</v>
      </c>
      <c r="AQ33" s="6">
        <v>6.8</v>
      </c>
      <c r="AR33" s="6">
        <v>5.7</v>
      </c>
      <c r="AS33" s="6">
        <v>8.1</v>
      </c>
      <c r="AT33" s="5">
        <v>7019</v>
      </c>
      <c r="AU33" s="6">
        <v>8.1</v>
      </c>
      <c r="AV33" s="6">
        <v>6.9</v>
      </c>
      <c r="AW33" s="6">
        <v>9.5</v>
      </c>
      <c r="AX33" s="6">
        <v>7</v>
      </c>
      <c r="AY33" s="6">
        <v>5.9</v>
      </c>
      <c r="AZ33" s="6">
        <v>8.3000000000000007</v>
      </c>
      <c r="BA33" s="5">
        <v>7267</v>
      </c>
      <c r="BB33" s="6">
        <v>8.3000000000000007</v>
      </c>
      <c r="BC33" s="6">
        <v>7</v>
      </c>
      <c r="BD33" s="6">
        <v>9.6999999999999993</v>
      </c>
      <c r="BE33" s="6">
        <v>7.1</v>
      </c>
      <c r="BF33" s="6">
        <v>5.9</v>
      </c>
      <c r="BG33" s="6">
        <v>8.4</v>
      </c>
      <c r="BH33" s="5">
        <v>7762</v>
      </c>
      <c r="BI33" s="6">
        <v>8.8000000000000007</v>
      </c>
      <c r="BJ33" s="6">
        <v>7.4</v>
      </c>
      <c r="BK33" s="6">
        <v>10.4</v>
      </c>
      <c r="BL33" s="6">
        <v>7.4</v>
      </c>
      <c r="BM33" s="6">
        <v>6.2</v>
      </c>
      <c r="BN33" s="6">
        <v>8.8000000000000007</v>
      </c>
      <c r="BO33" s="5">
        <v>8083</v>
      </c>
      <c r="BP33" s="6">
        <v>9.1</v>
      </c>
      <c r="BQ33" s="6">
        <v>7.4</v>
      </c>
      <c r="BR33" s="6">
        <v>10.7</v>
      </c>
      <c r="BS33" s="6">
        <v>7.6</v>
      </c>
      <c r="BT33" s="6">
        <v>6.1</v>
      </c>
      <c r="BU33" s="11">
        <v>9.1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491</v>
      </c>
      <c r="E34" s="6">
        <v>6.3</v>
      </c>
      <c r="F34" s="6">
        <v>5</v>
      </c>
      <c r="G34" s="6">
        <v>7.8</v>
      </c>
      <c r="H34" s="6">
        <v>6</v>
      </c>
      <c r="I34" s="6">
        <v>4.8</v>
      </c>
      <c r="J34" s="6">
        <v>7.4</v>
      </c>
      <c r="K34" s="5">
        <v>503</v>
      </c>
      <c r="L34" s="6">
        <v>6.3</v>
      </c>
      <c r="M34" s="6">
        <v>5</v>
      </c>
      <c r="N34" s="6">
        <v>7.8</v>
      </c>
      <c r="O34" s="6">
        <v>6</v>
      </c>
      <c r="P34" s="6">
        <v>4.7</v>
      </c>
      <c r="Q34" s="6">
        <v>7.4</v>
      </c>
      <c r="R34" s="5">
        <v>566</v>
      </c>
      <c r="S34" s="6">
        <v>6.9</v>
      </c>
      <c r="T34" s="6">
        <v>5.5</v>
      </c>
      <c r="U34" s="6">
        <v>8.4</v>
      </c>
      <c r="V34" s="6">
        <v>6.5</v>
      </c>
      <c r="W34" s="6">
        <v>5.2</v>
      </c>
      <c r="X34" s="6">
        <v>8</v>
      </c>
      <c r="Y34" s="5">
        <v>630.1</v>
      </c>
      <c r="Z34" s="6">
        <v>7.8</v>
      </c>
      <c r="AA34" s="6">
        <v>6.2</v>
      </c>
      <c r="AB34" s="6">
        <v>9.5</v>
      </c>
      <c r="AC34" s="6">
        <v>7.3</v>
      </c>
      <c r="AD34" s="6">
        <v>5.8</v>
      </c>
      <c r="AE34" s="6">
        <v>8.9</v>
      </c>
      <c r="AF34" s="5">
        <v>646.79999999999995</v>
      </c>
      <c r="AG34" s="6">
        <v>7.9</v>
      </c>
      <c r="AH34" s="6">
        <v>6</v>
      </c>
      <c r="AI34" s="6">
        <v>9.9</v>
      </c>
      <c r="AJ34" s="6">
        <v>7.3</v>
      </c>
      <c r="AK34" s="6">
        <v>5.6</v>
      </c>
      <c r="AL34" s="6">
        <v>9.3000000000000007</v>
      </c>
      <c r="AM34" s="5">
        <v>696</v>
      </c>
      <c r="AN34" s="6">
        <v>8.5</v>
      </c>
      <c r="AO34" s="6">
        <v>7</v>
      </c>
      <c r="AP34" s="6">
        <v>10.1</v>
      </c>
      <c r="AQ34" s="6">
        <v>7.4</v>
      </c>
      <c r="AR34" s="6">
        <v>6.1</v>
      </c>
      <c r="AS34" s="6">
        <v>8.9</v>
      </c>
      <c r="AT34" s="5">
        <v>704</v>
      </c>
      <c r="AU34" s="6">
        <v>8.4</v>
      </c>
      <c r="AV34" s="6">
        <v>6.9</v>
      </c>
      <c r="AW34" s="6">
        <v>10.1</v>
      </c>
      <c r="AX34" s="6">
        <v>7.2</v>
      </c>
      <c r="AY34" s="6">
        <v>5.8</v>
      </c>
      <c r="AZ34" s="6">
        <v>8.6999999999999993</v>
      </c>
      <c r="BA34" s="5">
        <v>705</v>
      </c>
      <c r="BB34" s="6">
        <v>8.3000000000000007</v>
      </c>
      <c r="BC34" s="6">
        <v>6.7</v>
      </c>
      <c r="BD34" s="6">
        <v>10.199999999999999</v>
      </c>
      <c r="BE34" s="6">
        <v>7</v>
      </c>
      <c r="BF34" s="6">
        <v>5.6</v>
      </c>
      <c r="BG34" s="6">
        <v>8.6</v>
      </c>
      <c r="BH34" s="5">
        <v>724</v>
      </c>
      <c r="BI34" s="6">
        <v>8.5</v>
      </c>
      <c r="BJ34" s="6">
        <v>6.8</v>
      </c>
      <c r="BK34" s="6">
        <v>10.5</v>
      </c>
      <c r="BL34" s="6">
        <v>7</v>
      </c>
      <c r="BM34" s="6">
        <v>5.5</v>
      </c>
      <c r="BN34" s="6">
        <v>8.6999999999999993</v>
      </c>
      <c r="BO34" s="5">
        <v>792</v>
      </c>
      <c r="BP34" s="6">
        <v>9.1</v>
      </c>
      <c r="BQ34" s="6">
        <v>7.1</v>
      </c>
      <c r="BR34" s="6">
        <v>11.6</v>
      </c>
      <c r="BS34" s="6">
        <v>7.4</v>
      </c>
      <c r="BT34" s="6">
        <v>5.8</v>
      </c>
      <c r="BU34" s="11">
        <v>9.6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29130</v>
      </c>
      <c r="E35" s="6">
        <v>6.3</v>
      </c>
      <c r="F35" s="6">
        <v>5.7</v>
      </c>
      <c r="G35" s="6">
        <v>7</v>
      </c>
      <c r="H35" s="6">
        <v>6.6</v>
      </c>
      <c r="I35" s="6">
        <v>6</v>
      </c>
      <c r="J35" s="6">
        <v>7.3</v>
      </c>
      <c r="K35" s="5">
        <v>30660</v>
      </c>
      <c r="L35" s="6">
        <v>6.5</v>
      </c>
      <c r="M35" s="6">
        <v>5.8</v>
      </c>
      <c r="N35" s="6">
        <v>7.2</v>
      </c>
      <c r="O35" s="6">
        <v>6.7</v>
      </c>
      <c r="P35" s="6">
        <v>6.1</v>
      </c>
      <c r="Q35" s="6">
        <v>7.4</v>
      </c>
      <c r="R35" s="5">
        <v>33910</v>
      </c>
      <c r="S35" s="6">
        <v>7</v>
      </c>
      <c r="T35" s="6">
        <v>6.4</v>
      </c>
      <c r="U35" s="6">
        <v>7.7</v>
      </c>
      <c r="V35" s="6">
        <v>7.1</v>
      </c>
      <c r="W35" s="6">
        <v>6.5</v>
      </c>
      <c r="X35" s="6">
        <v>7.8</v>
      </c>
      <c r="Y35" s="5">
        <v>36660</v>
      </c>
      <c r="Z35" s="6">
        <v>7.5</v>
      </c>
      <c r="AA35" s="6">
        <v>6.9</v>
      </c>
      <c r="AB35" s="6">
        <v>8.1</v>
      </c>
      <c r="AC35" s="6">
        <v>7.5</v>
      </c>
      <c r="AD35" s="6">
        <v>6.9</v>
      </c>
      <c r="AE35" s="6">
        <v>8.1999999999999993</v>
      </c>
      <c r="AF35" s="5">
        <v>38570</v>
      </c>
      <c r="AG35" s="6">
        <v>7.8</v>
      </c>
      <c r="AH35" s="6">
        <v>7.1</v>
      </c>
      <c r="AI35" s="6">
        <v>8.4</v>
      </c>
      <c r="AJ35" s="6">
        <v>7.8</v>
      </c>
      <c r="AK35" s="6">
        <v>7.1</v>
      </c>
      <c r="AL35" s="6">
        <v>8.4</v>
      </c>
      <c r="AM35" s="5">
        <v>39464</v>
      </c>
      <c r="AN35" s="6">
        <v>7.8</v>
      </c>
      <c r="AO35" s="6">
        <v>7.1</v>
      </c>
      <c r="AP35" s="6">
        <v>8.5</v>
      </c>
      <c r="AQ35" s="6">
        <v>7.8</v>
      </c>
      <c r="AR35" s="6">
        <v>7.2</v>
      </c>
      <c r="AS35" s="6">
        <v>8.5</v>
      </c>
      <c r="AT35" s="5">
        <v>42698</v>
      </c>
      <c r="AU35" s="6">
        <v>8.1999999999999993</v>
      </c>
      <c r="AV35" s="6">
        <v>7.4</v>
      </c>
      <c r="AW35" s="6">
        <v>9</v>
      </c>
      <c r="AX35" s="6">
        <v>8</v>
      </c>
      <c r="AY35" s="6">
        <v>7.3</v>
      </c>
      <c r="AZ35" s="6">
        <v>8.8000000000000007</v>
      </c>
      <c r="BA35" s="5">
        <v>45839</v>
      </c>
      <c r="BB35" s="6">
        <v>8.6</v>
      </c>
      <c r="BC35" s="6">
        <v>7.8</v>
      </c>
      <c r="BD35" s="6">
        <v>9.4</v>
      </c>
      <c r="BE35" s="6">
        <v>8.4</v>
      </c>
      <c r="BF35" s="6">
        <v>7.6</v>
      </c>
      <c r="BG35" s="6">
        <v>9.1999999999999993</v>
      </c>
      <c r="BH35" s="5">
        <v>52523</v>
      </c>
      <c r="BI35" s="6">
        <v>9.6999999999999993</v>
      </c>
      <c r="BJ35" s="6">
        <v>8.6999999999999993</v>
      </c>
      <c r="BK35" s="6">
        <v>10.7</v>
      </c>
      <c r="BL35" s="6">
        <v>9.3000000000000007</v>
      </c>
      <c r="BM35" s="6">
        <v>8.4</v>
      </c>
      <c r="BN35" s="6">
        <v>10.3</v>
      </c>
      <c r="BO35" s="5">
        <v>54847</v>
      </c>
      <c r="BP35" s="6">
        <v>9.9</v>
      </c>
      <c r="BQ35" s="6">
        <v>8.9</v>
      </c>
      <c r="BR35" s="6">
        <v>10.8</v>
      </c>
      <c r="BS35" s="6">
        <v>9.5</v>
      </c>
      <c r="BT35" s="6">
        <v>8.6</v>
      </c>
      <c r="BU35" s="11">
        <v>10.4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22930</v>
      </c>
      <c r="E36" s="6">
        <v>7.2</v>
      </c>
      <c r="F36" s="6">
        <v>6.5</v>
      </c>
      <c r="G36" s="6">
        <v>8.1</v>
      </c>
      <c r="H36" s="6">
        <v>7.1</v>
      </c>
      <c r="I36" s="6">
        <v>6.3</v>
      </c>
      <c r="J36" s="6">
        <v>7.9</v>
      </c>
      <c r="K36" s="5">
        <v>25650</v>
      </c>
      <c r="L36" s="6">
        <v>7.9</v>
      </c>
      <c r="M36" s="6">
        <v>7.1</v>
      </c>
      <c r="N36" s="6">
        <v>8.8000000000000007</v>
      </c>
      <c r="O36" s="6">
        <v>7.7</v>
      </c>
      <c r="P36" s="6">
        <v>6.9</v>
      </c>
      <c r="Q36" s="6">
        <v>8.6</v>
      </c>
      <c r="R36" s="5">
        <v>25440</v>
      </c>
      <c r="S36" s="6">
        <v>7.8</v>
      </c>
      <c r="T36" s="6">
        <v>7</v>
      </c>
      <c r="U36" s="6">
        <v>8.6</v>
      </c>
      <c r="V36" s="6">
        <v>7.4</v>
      </c>
      <c r="W36" s="6">
        <v>6.7</v>
      </c>
      <c r="X36" s="6">
        <v>8.1999999999999993</v>
      </c>
      <c r="Y36" s="5">
        <v>27470</v>
      </c>
      <c r="Z36" s="6">
        <v>8.1999999999999993</v>
      </c>
      <c r="AA36" s="6">
        <v>7.4</v>
      </c>
      <c r="AB36" s="6">
        <v>9</v>
      </c>
      <c r="AC36" s="6">
        <v>7.8</v>
      </c>
      <c r="AD36" s="6">
        <v>7.1</v>
      </c>
      <c r="AE36" s="6">
        <v>8.6</v>
      </c>
      <c r="AF36" s="5">
        <v>26930</v>
      </c>
      <c r="AG36" s="6">
        <v>7.9</v>
      </c>
      <c r="AH36" s="6">
        <v>7.1</v>
      </c>
      <c r="AI36" s="6">
        <v>8.6999999999999993</v>
      </c>
      <c r="AJ36" s="6">
        <v>7.5</v>
      </c>
      <c r="AK36" s="6">
        <v>6.8</v>
      </c>
      <c r="AL36" s="6">
        <v>8.3000000000000007</v>
      </c>
      <c r="AM36" s="5">
        <v>28806</v>
      </c>
      <c r="AN36" s="6">
        <v>8.3000000000000007</v>
      </c>
      <c r="AO36" s="6">
        <v>7.5</v>
      </c>
      <c r="AP36" s="6">
        <v>9.1999999999999993</v>
      </c>
      <c r="AQ36" s="6">
        <v>7.9</v>
      </c>
      <c r="AR36" s="6">
        <v>7.1</v>
      </c>
      <c r="AS36" s="6">
        <v>8.6999999999999993</v>
      </c>
      <c r="AT36" s="5">
        <v>30515</v>
      </c>
      <c r="AU36" s="6">
        <v>8.8000000000000007</v>
      </c>
      <c r="AV36" s="6">
        <v>8</v>
      </c>
      <c r="AW36" s="6">
        <v>9.6</v>
      </c>
      <c r="AX36" s="6">
        <v>8.3000000000000007</v>
      </c>
      <c r="AY36" s="6">
        <v>7.5</v>
      </c>
      <c r="AZ36" s="6">
        <v>9.1</v>
      </c>
      <c r="BA36" s="5">
        <v>31681</v>
      </c>
      <c r="BB36" s="6">
        <v>9</v>
      </c>
      <c r="BC36" s="6">
        <v>8.1999999999999993</v>
      </c>
      <c r="BD36" s="6">
        <v>9.9</v>
      </c>
      <c r="BE36" s="6">
        <v>8.5</v>
      </c>
      <c r="BF36" s="6">
        <v>7.6</v>
      </c>
      <c r="BG36" s="6">
        <v>9.3000000000000007</v>
      </c>
      <c r="BH36" s="5">
        <v>32133</v>
      </c>
      <c r="BI36" s="6">
        <v>9.1</v>
      </c>
      <c r="BJ36" s="6">
        <v>8.1999999999999993</v>
      </c>
      <c r="BK36" s="6">
        <v>10</v>
      </c>
      <c r="BL36" s="6">
        <v>8.4</v>
      </c>
      <c r="BM36" s="6">
        <v>7.6</v>
      </c>
      <c r="BN36" s="6">
        <v>9.3000000000000007</v>
      </c>
      <c r="BO36" s="5">
        <v>33386</v>
      </c>
      <c r="BP36" s="6">
        <v>9.3000000000000007</v>
      </c>
      <c r="BQ36" s="6">
        <v>8.3000000000000007</v>
      </c>
      <c r="BR36" s="6">
        <v>10.4</v>
      </c>
      <c r="BS36" s="6">
        <v>8.6</v>
      </c>
      <c r="BT36" s="6">
        <v>7.6</v>
      </c>
      <c r="BU36" s="11">
        <v>9.6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2366</v>
      </c>
      <c r="E37" s="6">
        <v>7.9</v>
      </c>
      <c r="F37" s="6">
        <v>6.6</v>
      </c>
      <c r="G37" s="6">
        <v>9.3000000000000007</v>
      </c>
      <c r="H37" s="6">
        <v>6.9</v>
      </c>
      <c r="I37" s="6">
        <v>5.7</v>
      </c>
      <c r="J37" s="6">
        <v>8.1999999999999993</v>
      </c>
      <c r="K37" s="5">
        <v>2612</v>
      </c>
      <c r="L37" s="6">
        <v>8.5</v>
      </c>
      <c r="M37" s="6">
        <v>7.1</v>
      </c>
      <c r="N37" s="6">
        <v>10</v>
      </c>
      <c r="O37" s="6">
        <v>7.5</v>
      </c>
      <c r="P37" s="6">
        <v>6.2</v>
      </c>
      <c r="Q37" s="6">
        <v>8.9</v>
      </c>
      <c r="R37" s="5">
        <v>2504</v>
      </c>
      <c r="S37" s="6">
        <v>7.9</v>
      </c>
      <c r="T37" s="6">
        <v>6.6</v>
      </c>
      <c r="U37" s="6">
        <v>9.5</v>
      </c>
      <c r="V37" s="6">
        <v>7</v>
      </c>
      <c r="W37" s="6">
        <v>5.7</v>
      </c>
      <c r="X37" s="6">
        <v>8.4</v>
      </c>
      <c r="Y37" s="5">
        <v>2601</v>
      </c>
      <c r="Z37" s="6">
        <v>8.3000000000000007</v>
      </c>
      <c r="AA37" s="6">
        <v>6.9</v>
      </c>
      <c r="AB37" s="6">
        <v>9.9</v>
      </c>
      <c r="AC37" s="6">
        <v>7.2</v>
      </c>
      <c r="AD37" s="6">
        <v>5.9</v>
      </c>
      <c r="AE37" s="6">
        <v>8.6</v>
      </c>
      <c r="AF37" s="5">
        <v>2690</v>
      </c>
      <c r="AG37" s="6">
        <v>8.5</v>
      </c>
      <c r="AH37" s="6">
        <v>7.1</v>
      </c>
      <c r="AI37" s="6">
        <v>10.199999999999999</v>
      </c>
      <c r="AJ37" s="6">
        <v>7.4</v>
      </c>
      <c r="AK37" s="6">
        <v>6.1</v>
      </c>
      <c r="AL37" s="6">
        <v>8.8000000000000007</v>
      </c>
      <c r="AM37" s="5">
        <v>2939</v>
      </c>
      <c r="AN37" s="6">
        <v>9.5</v>
      </c>
      <c r="AO37" s="6">
        <v>8.1</v>
      </c>
      <c r="AP37" s="6">
        <v>11.1</v>
      </c>
      <c r="AQ37" s="6">
        <v>7.7</v>
      </c>
      <c r="AR37" s="6">
        <v>6.6</v>
      </c>
      <c r="AS37" s="6">
        <v>9.1</v>
      </c>
      <c r="AT37" s="5">
        <v>3090</v>
      </c>
      <c r="AU37" s="6">
        <v>9.6</v>
      </c>
      <c r="AV37" s="6">
        <v>8.1</v>
      </c>
      <c r="AW37" s="6">
        <v>11.4</v>
      </c>
      <c r="AX37" s="6">
        <v>7.7</v>
      </c>
      <c r="AY37" s="6">
        <v>6.5</v>
      </c>
      <c r="AZ37" s="6">
        <v>9.1999999999999993</v>
      </c>
      <c r="BA37" s="5">
        <v>3066</v>
      </c>
      <c r="BB37" s="6">
        <v>9.5</v>
      </c>
      <c r="BC37" s="6">
        <v>7.8</v>
      </c>
      <c r="BD37" s="6">
        <v>11.4</v>
      </c>
      <c r="BE37" s="6">
        <v>7.5</v>
      </c>
      <c r="BF37" s="6">
        <v>6.1</v>
      </c>
      <c r="BG37" s="6">
        <v>9.1</v>
      </c>
      <c r="BH37" s="5">
        <v>3422</v>
      </c>
      <c r="BI37" s="6">
        <v>10.5</v>
      </c>
      <c r="BJ37" s="6">
        <v>8.5</v>
      </c>
      <c r="BK37" s="6">
        <v>12.8</v>
      </c>
      <c r="BL37" s="6">
        <v>8.1999999999999993</v>
      </c>
      <c r="BM37" s="6">
        <v>6.6</v>
      </c>
      <c r="BN37" s="6">
        <v>10.1</v>
      </c>
      <c r="BO37" s="5">
        <v>3452</v>
      </c>
      <c r="BP37" s="6">
        <v>10.6</v>
      </c>
      <c r="BQ37" s="6">
        <v>8.3000000000000007</v>
      </c>
      <c r="BR37" s="6">
        <v>13.2</v>
      </c>
      <c r="BS37" s="6">
        <v>8.1</v>
      </c>
      <c r="BT37" s="6">
        <v>6.3</v>
      </c>
      <c r="BU37" s="11">
        <v>10.3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11070</v>
      </c>
      <c r="E38" s="6">
        <v>6.6</v>
      </c>
      <c r="F38" s="6">
        <v>5.9</v>
      </c>
      <c r="G38" s="6">
        <v>7.4</v>
      </c>
      <c r="H38" s="6">
        <v>6.5</v>
      </c>
      <c r="I38" s="6">
        <v>5.8</v>
      </c>
      <c r="J38" s="6">
        <v>7.3</v>
      </c>
      <c r="K38" s="5">
        <v>11930</v>
      </c>
      <c r="L38" s="6">
        <v>7</v>
      </c>
      <c r="M38" s="6">
        <v>6.3</v>
      </c>
      <c r="N38" s="6">
        <v>7.7</v>
      </c>
      <c r="O38" s="6">
        <v>6.8</v>
      </c>
      <c r="P38" s="6">
        <v>6.1</v>
      </c>
      <c r="Q38" s="6">
        <v>7.5</v>
      </c>
      <c r="R38" s="5">
        <v>13000</v>
      </c>
      <c r="S38" s="6">
        <v>7.4</v>
      </c>
      <c r="T38" s="6">
        <v>6.7</v>
      </c>
      <c r="U38" s="6">
        <v>8.1</v>
      </c>
      <c r="V38" s="6">
        <v>7.1</v>
      </c>
      <c r="W38" s="6">
        <v>6.4</v>
      </c>
      <c r="X38" s="6">
        <v>7.8</v>
      </c>
      <c r="Y38" s="5">
        <v>13830</v>
      </c>
      <c r="Z38" s="6">
        <v>7.7</v>
      </c>
      <c r="AA38" s="6">
        <v>7</v>
      </c>
      <c r="AB38" s="6">
        <v>8.4</v>
      </c>
      <c r="AC38" s="6">
        <v>7.3</v>
      </c>
      <c r="AD38" s="6">
        <v>6.7</v>
      </c>
      <c r="AE38" s="6">
        <v>8</v>
      </c>
      <c r="AF38" s="5">
        <v>14950</v>
      </c>
      <c r="AG38" s="6">
        <v>8.1</v>
      </c>
      <c r="AH38" s="6">
        <v>7.3</v>
      </c>
      <c r="AI38" s="6">
        <v>8.9</v>
      </c>
      <c r="AJ38" s="6">
        <v>7.7</v>
      </c>
      <c r="AK38" s="6">
        <v>7</v>
      </c>
      <c r="AL38" s="6">
        <v>8.5</v>
      </c>
      <c r="AM38" s="5">
        <v>16300</v>
      </c>
      <c r="AN38" s="6">
        <v>8.6999999999999993</v>
      </c>
      <c r="AO38" s="6">
        <v>7.8</v>
      </c>
      <c r="AP38" s="6">
        <v>9.6</v>
      </c>
      <c r="AQ38" s="6">
        <v>8.1999999999999993</v>
      </c>
      <c r="AR38" s="6">
        <v>7.3</v>
      </c>
      <c r="AS38" s="6">
        <v>9.1</v>
      </c>
      <c r="AT38" s="5">
        <v>17510</v>
      </c>
      <c r="AU38" s="6">
        <v>9.3000000000000007</v>
      </c>
      <c r="AV38" s="6">
        <v>8.3000000000000007</v>
      </c>
      <c r="AW38" s="6">
        <v>10.4</v>
      </c>
      <c r="AX38" s="6">
        <v>8.6999999999999993</v>
      </c>
      <c r="AY38" s="6">
        <v>7.7</v>
      </c>
      <c r="AZ38" s="6">
        <v>9.6999999999999993</v>
      </c>
      <c r="BA38" s="5">
        <v>18765</v>
      </c>
      <c r="BB38" s="6">
        <v>9.8000000000000007</v>
      </c>
      <c r="BC38" s="6">
        <v>8.6</v>
      </c>
      <c r="BD38" s="6">
        <v>11</v>
      </c>
      <c r="BE38" s="6">
        <v>9</v>
      </c>
      <c r="BF38" s="6">
        <v>8</v>
      </c>
      <c r="BG38" s="6">
        <v>10.199999999999999</v>
      </c>
      <c r="BH38" s="5">
        <v>17905</v>
      </c>
      <c r="BI38" s="6">
        <v>9.1999999999999993</v>
      </c>
      <c r="BJ38" s="6">
        <v>8</v>
      </c>
      <c r="BK38" s="6">
        <v>10.5</v>
      </c>
      <c r="BL38" s="6">
        <v>8.5</v>
      </c>
      <c r="BM38" s="6">
        <v>7.3</v>
      </c>
      <c r="BN38" s="6">
        <v>9.6999999999999993</v>
      </c>
      <c r="BO38" s="5">
        <v>17475</v>
      </c>
      <c r="BP38" s="6">
        <v>8.8000000000000007</v>
      </c>
      <c r="BQ38" s="6">
        <v>7.6</v>
      </c>
      <c r="BR38" s="6">
        <v>10.1</v>
      </c>
      <c r="BS38" s="6">
        <v>8</v>
      </c>
      <c r="BT38" s="6">
        <v>6.9</v>
      </c>
      <c r="BU38" s="11">
        <v>9.3000000000000007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266</v>
      </c>
      <c r="E39" s="6">
        <v>9.1</v>
      </c>
      <c r="F39" s="6">
        <v>7.3</v>
      </c>
      <c r="G39" s="6">
        <v>11</v>
      </c>
      <c r="H39" s="6">
        <v>7.3</v>
      </c>
      <c r="I39" s="6">
        <v>5.8</v>
      </c>
      <c r="J39" s="6">
        <v>8.9</v>
      </c>
      <c r="K39" s="5">
        <v>282</v>
      </c>
      <c r="L39" s="6">
        <v>9.3000000000000007</v>
      </c>
      <c r="M39" s="6">
        <v>7.5</v>
      </c>
      <c r="N39" s="6">
        <v>11.3</v>
      </c>
      <c r="O39" s="6">
        <v>7.5</v>
      </c>
      <c r="P39" s="6">
        <v>5.9</v>
      </c>
      <c r="Q39" s="6">
        <v>9.3000000000000007</v>
      </c>
      <c r="R39" s="5">
        <v>329</v>
      </c>
      <c r="S39" s="6">
        <v>10.4</v>
      </c>
      <c r="T39" s="6">
        <v>8.5</v>
      </c>
      <c r="U39" s="6">
        <v>12.4</v>
      </c>
      <c r="V39" s="6">
        <v>8.3000000000000007</v>
      </c>
      <c r="W39" s="6">
        <v>6.7</v>
      </c>
      <c r="X39" s="6">
        <v>10.199999999999999</v>
      </c>
      <c r="Y39" s="5">
        <v>378.3</v>
      </c>
      <c r="Z39" s="6">
        <v>11.7</v>
      </c>
      <c r="AA39" s="6">
        <v>9.6</v>
      </c>
      <c r="AB39" s="6">
        <v>14.2</v>
      </c>
      <c r="AC39" s="6">
        <v>9.5</v>
      </c>
      <c r="AD39" s="6">
        <v>7.7</v>
      </c>
      <c r="AE39" s="6">
        <v>11.7</v>
      </c>
      <c r="AF39" s="5">
        <v>390.9</v>
      </c>
      <c r="AG39" s="6">
        <v>11.8</v>
      </c>
      <c r="AH39" s="6">
        <v>9.4</v>
      </c>
      <c r="AI39" s="6">
        <v>14.6</v>
      </c>
      <c r="AJ39" s="6">
        <v>9.6</v>
      </c>
      <c r="AK39" s="6">
        <v>7.5</v>
      </c>
      <c r="AL39" s="6">
        <v>12.1</v>
      </c>
      <c r="AM39" s="5">
        <v>393</v>
      </c>
      <c r="AN39" s="6">
        <v>12.2</v>
      </c>
      <c r="AO39" s="6">
        <v>10.4</v>
      </c>
      <c r="AP39" s="6">
        <v>14.2</v>
      </c>
      <c r="AQ39" s="6">
        <v>9.1</v>
      </c>
      <c r="AR39" s="6">
        <v>7.6</v>
      </c>
      <c r="AS39" s="6">
        <v>10.8</v>
      </c>
      <c r="AT39" s="5">
        <v>391</v>
      </c>
      <c r="AU39" s="6">
        <v>12.3</v>
      </c>
      <c r="AV39" s="6">
        <v>10.4</v>
      </c>
      <c r="AW39" s="6">
        <v>14.4</v>
      </c>
      <c r="AX39" s="6">
        <v>8.8000000000000007</v>
      </c>
      <c r="AY39" s="6">
        <v>7.3</v>
      </c>
      <c r="AZ39" s="6">
        <v>10.5</v>
      </c>
      <c r="BA39" s="5">
        <v>394</v>
      </c>
      <c r="BB39" s="6">
        <v>12.2</v>
      </c>
      <c r="BC39" s="6">
        <v>10.199999999999999</v>
      </c>
      <c r="BD39" s="6">
        <v>14.3</v>
      </c>
      <c r="BE39" s="6">
        <v>8.6</v>
      </c>
      <c r="BF39" s="6">
        <v>7.1</v>
      </c>
      <c r="BG39" s="6">
        <v>10.4</v>
      </c>
      <c r="BH39" s="5">
        <v>377</v>
      </c>
      <c r="BI39" s="6">
        <v>11.8</v>
      </c>
      <c r="BJ39" s="6">
        <v>9.8000000000000007</v>
      </c>
      <c r="BK39" s="6">
        <v>14.2</v>
      </c>
      <c r="BL39" s="6">
        <v>8.1</v>
      </c>
      <c r="BM39" s="6">
        <v>6.6</v>
      </c>
      <c r="BN39" s="6">
        <v>10</v>
      </c>
      <c r="BO39" s="5">
        <v>417</v>
      </c>
      <c r="BP39" s="6">
        <v>12.8</v>
      </c>
      <c r="BQ39" s="6">
        <v>10.3</v>
      </c>
      <c r="BR39" s="6">
        <v>15.6</v>
      </c>
      <c r="BS39" s="6">
        <v>8.8000000000000007</v>
      </c>
      <c r="BT39" s="6">
        <v>6.9</v>
      </c>
      <c r="BU39" s="11">
        <v>10.9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2976</v>
      </c>
      <c r="E40" s="6">
        <v>7.1</v>
      </c>
      <c r="F40" s="6">
        <v>5.9</v>
      </c>
      <c r="G40" s="6">
        <v>8.6</v>
      </c>
      <c r="H40" s="6">
        <v>6.8</v>
      </c>
      <c r="I40" s="6">
        <v>5.5</v>
      </c>
      <c r="J40" s="6">
        <v>8.1999999999999993</v>
      </c>
      <c r="K40" s="5">
        <v>2963</v>
      </c>
      <c r="L40" s="6">
        <v>7</v>
      </c>
      <c r="M40" s="6">
        <v>5.7</v>
      </c>
      <c r="N40" s="6">
        <v>8.5</v>
      </c>
      <c r="O40" s="6">
        <v>6.7</v>
      </c>
      <c r="P40" s="6">
        <v>5.4</v>
      </c>
      <c r="Q40" s="6">
        <v>8.1</v>
      </c>
      <c r="R40" s="5">
        <v>3216</v>
      </c>
      <c r="S40" s="6">
        <v>7.6</v>
      </c>
      <c r="T40" s="6">
        <v>6.3</v>
      </c>
      <c r="U40" s="6">
        <v>9.3000000000000007</v>
      </c>
      <c r="V40" s="6">
        <v>7.3</v>
      </c>
      <c r="W40" s="6">
        <v>5.9</v>
      </c>
      <c r="X40" s="6">
        <v>8.9</v>
      </c>
      <c r="Y40" s="5">
        <v>3457</v>
      </c>
      <c r="Z40" s="6">
        <v>8.1999999999999993</v>
      </c>
      <c r="AA40" s="6">
        <v>6.8</v>
      </c>
      <c r="AB40" s="6">
        <v>9.8000000000000007</v>
      </c>
      <c r="AC40" s="6">
        <v>7.7</v>
      </c>
      <c r="AD40" s="6">
        <v>6.3</v>
      </c>
      <c r="AE40" s="6">
        <v>9.3000000000000007</v>
      </c>
      <c r="AF40" s="5">
        <v>3658</v>
      </c>
      <c r="AG40" s="6">
        <v>8.6999999999999993</v>
      </c>
      <c r="AH40" s="6">
        <v>7.1</v>
      </c>
      <c r="AI40" s="6">
        <v>10.4</v>
      </c>
      <c r="AJ40" s="6">
        <v>8.1</v>
      </c>
      <c r="AK40" s="6">
        <v>6.7</v>
      </c>
      <c r="AL40" s="6">
        <v>9.6999999999999993</v>
      </c>
      <c r="AM40" s="5">
        <v>4020</v>
      </c>
      <c r="AN40" s="6">
        <v>9.3000000000000007</v>
      </c>
      <c r="AO40" s="6">
        <v>7.8</v>
      </c>
      <c r="AP40" s="6">
        <v>10.9</v>
      </c>
      <c r="AQ40" s="6">
        <v>8.5</v>
      </c>
      <c r="AR40" s="6">
        <v>7.1</v>
      </c>
      <c r="AS40" s="6">
        <v>10</v>
      </c>
      <c r="AT40" s="5">
        <v>3875</v>
      </c>
      <c r="AU40" s="6">
        <v>9</v>
      </c>
      <c r="AV40" s="6">
        <v>7.5</v>
      </c>
      <c r="AW40" s="6">
        <v>10.6</v>
      </c>
      <c r="AX40" s="6">
        <v>8.1999999999999993</v>
      </c>
      <c r="AY40" s="6">
        <v>6.8</v>
      </c>
      <c r="AZ40" s="6">
        <v>9.6999999999999993</v>
      </c>
      <c r="BA40" s="5">
        <v>4155</v>
      </c>
      <c r="BB40" s="6">
        <v>9.5</v>
      </c>
      <c r="BC40" s="6">
        <v>7.9</v>
      </c>
      <c r="BD40" s="6">
        <v>11.3</v>
      </c>
      <c r="BE40" s="6">
        <v>8.6</v>
      </c>
      <c r="BF40" s="6">
        <v>7.1</v>
      </c>
      <c r="BG40" s="6">
        <v>10.3</v>
      </c>
      <c r="BH40" s="5">
        <v>4108</v>
      </c>
      <c r="BI40" s="6">
        <v>9.4</v>
      </c>
      <c r="BJ40" s="6">
        <v>7.6</v>
      </c>
      <c r="BK40" s="6">
        <v>11.4</v>
      </c>
      <c r="BL40" s="6">
        <v>8.5</v>
      </c>
      <c r="BM40" s="6">
        <v>6.8</v>
      </c>
      <c r="BN40" s="6">
        <v>10.4</v>
      </c>
      <c r="BO40" s="5">
        <v>4580</v>
      </c>
      <c r="BP40" s="6">
        <v>10.4</v>
      </c>
      <c r="BQ40" s="6">
        <v>8.1999999999999993</v>
      </c>
      <c r="BR40" s="6">
        <v>12.7</v>
      </c>
      <c r="BS40" s="6">
        <v>9.4</v>
      </c>
      <c r="BT40" s="6">
        <v>7.3</v>
      </c>
      <c r="BU40" s="11">
        <v>11.6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8228</v>
      </c>
      <c r="E41" s="6">
        <v>6.2</v>
      </c>
      <c r="F41" s="6">
        <v>5.2</v>
      </c>
      <c r="G41" s="6">
        <v>7.3</v>
      </c>
      <c r="H41" s="6">
        <v>6.1</v>
      </c>
      <c r="I41" s="6">
        <v>5.0999999999999996</v>
      </c>
      <c r="J41" s="6">
        <v>7.2</v>
      </c>
      <c r="K41" s="5">
        <v>8412</v>
      </c>
      <c r="L41" s="6">
        <v>6.1</v>
      </c>
      <c r="M41" s="6">
        <v>5.0999999999999996</v>
      </c>
      <c r="N41" s="6">
        <v>7.3</v>
      </c>
      <c r="O41" s="6">
        <v>6.1</v>
      </c>
      <c r="P41" s="6">
        <v>5.0999999999999996</v>
      </c>
      <c r="Q41" s="6">
        <v>7.3</v>
      </c>
      <c r="R41" s="5">
        <v>8702</v>
      </c>
      <c r="S41" s="6">
        <v>6.3</v>
      </c>
      <c r="T41" s="6">
        <v>5.4</v>
      </c>
      <c r="U41" s="6">
        <v>7.3</v>
      </c>
      <c r="V41" s="6">
        <v>6.2</v>
      </c>
      <c r="W41" s="6">
        <v>5.3</v>
      </c>
      <c r="X41" s="6">
        <v>7.1</v>
      </c>
      <c r="Y41" s="5">
        <v>8862</v>
      </c>
      <c r="Z41" s="6">
        <v>6.1</v>
      </c>
      <c r="AA41" s="6">
        <v>5.3</v>
      </c>
      <c r="AB41" s="6">
        <v>7.1</v>
      </c>
      <c r="AC41" s="6">
        <v>6</v>
      </c>
      <c r="AD41" s="6">
        <v>5.2</v>
      </c>
      <c r="AE41" s="6">
        <v>7</v>
      </c>
      <c r="AF41" s="5">
        <v>9948</v>
      </c>
      <c r="AG41" s="6">
        <v>6.8</v>
      </c>
      <c r="AH41" s="6">
        <v>5.9</v>
      </c>
      <c r="AI41" s="6">
        <v>7.8</v>
      </c>
      <c r="AJ41" s="6">
        <v>6.6</v>
      </c>
      <c r="AK41" s="6">
        <v>5.7</v>
      </c>
      <c r="AL41" s="6">
        <v>7.6</v>
      </c>
      <c r="AM41" s="5">
        <v>10560</v>
      </c>
      <c r="AN41" s="6">
        <v>7</v>
      </c>
      <c r="AO41" s="6">
        <v>6</v>
      </c>
      <c r="AP41" s="6">
        <v>8.1</v>
      </c>
      <c r="AQ41" s="6">
        <v>6.8</v>
      </c>
      <c r="AR41" s="6">
        <v>5.8</v>
      </c>
      <c r="AS41" s="6">
        <v>7.8</v>
      </c>
      <c r="AT41" s="5">
        <v>12836</v>
      </c>
      <c r="AU41" s="6">
        <v>8.5</v>
      </c>
      <c r="AV41" s="6">
        <v>7.3</v>
      </c>
      <c r="AW41" s="6">
        <v>9.9</v>
      </c>
      <c r="AX41" s="6">
        <v>8.1</v>
      </c>
      <c r="AY41" s="6">
        <v>6.9</v>
      </c>
      <c r="AZ41" s="6">
        <v>9.4</v>
      </c>
      <c r="BA41" s="5">
        <v>12623</v>
      </c>
      <c r="BB41" s="6">
        <v>8.1999999999999993</v>
      </c>
      <c r="BC41" s="6">
        <v>7.1</v>
      </c>
      <c r="BD41" s="6">
        <v>9.3000000000000007</v>
      </c>
      <c r="BE41" s="6">
        <v>7.8</v>
      </c>
      <c r="BF41" s="6">
        <v>6.7</v>
      </c>
      <c r="BG41" s="6">
        <v>8.8000000000000007</v>
      </c>
      <c r="BH41" s="5">
        <v>13207</v>
      </c>
      <c r="BI41" s="6">
        <v>8.5</v>
      </c>
      <c r="BJ41" s="6">
        <v>7.3</v>
      </c>
      <c r="BK41" s="6">
        <v>9.8000000000000007</v>
      </c>
      <c r="BL41" s="6">
        <v>8</v>
      </c>
      <c r="BM41" s="6">
        <v>6.8</v>
      </c>
      <c r="BN41" s="6">
        <v>9.1999999999999993</v>
      </c>
      <c r="BO41" s="5">
        <v>12398</v>
      </c>
      <c r="BP41" s="6">
        <v>7.9</v>
      </c>
      <c r="BQ41" s="6">
        <v>6.9</v>
      </c>
      <c r="BR41" s="6">
        <v>9.1</v>
      </c>
      <c r="BS41" s="6">
        <v>7.4</v>
      </c>
      <c r="BT41" s="6">
        <v>6.4</v>
      </c>
      <c r="BU41" s="11">
        <v>8.5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1990</v>
      </c>
      <c r="E42" s="6">
        <v>6.5</v>
      </c>
      <c r="F42" s="6">
        <v>5.3</v>
      </c>
      <c r="G42" s="6">
        <v>7.9</v>
      </c>
      <c r="H42" s="6">
        <v>7.9</v>
      </c>
      <c r="I42" s="6">
        <v>6.5</v>
      </c>
      <c r="J42" s="6">
        <v>9.5</v>
      </c>
      <c r="K42" s="5">
        <v>1752</v>
      </c>
      <c r="L42" s="6">
        <v>5.7</v>
      </c>
      <c r="M42" s="6">
        <v>4.5999999999999996</v>
      </c>
      <c r="N42" s="6">
        <v>7</v>
      </c>
      <c r="O42" s="6">
        <v>7</v>
      </c>
      <c r="P42" s="6">
        <v>5.7</v>
      </c>
      <c r="Q42" s="6">
        <v>8.5</v>
      </c>
      <c r="R42" s="5">
        <v>1607</v>
      </c>
      <c r="S42" s="6">
        <v>5.4</v>
      </c>
      <c r="T42" s="6">
        <v>4.3</v>
      </c>
      <c r="U42" s="6">
        <v>6.6</v>
      </c>
      <c r="V42" s="6">
        <v>6.5</v>
      </c>
      <c r="W42" s="6">
        <v>5.3</v>
      </c>
      <c r="X42" s="6">
        <v>7.9</v>
      </c>
      <c r="Y42" s="5">
        <v>1705</v>
      </c>
      <c r="Z42" s="6">
        <v>5.4</v>
      </c>
      <c r="AA42" s="6">
        <v>4.4000000000000004</v>
      </c>
      <c r="AB42" s="6">
        <v>6.7</v>
      </c>
      <c r="AC42" s="6">
        <v>6.7</v>
      </c>
      <c r="AD42" s="6">
        <v>5.5</v>
      </c>
      <c r="AE42" s="6">
        <v>8.1</v>
      </c>
      <c r="AF42" s="5">
        <v>1967</v>
      </c>
      <c r="AG42" s="6">
        <v>6.2</v>
      </c>
      <c r="AH42" s="6">
        <v>5</v>
      </c>
      <c r="AI42" s="6">
        <v>7.6</v>
      </c>
      <c r="AJ42" s="6">
        <v>7.5</v>
      </c>
      <c r="AK42" s="6">
        <v>6.1</v>
      </c>
      <c r="AL42" s="6">
        <v>9.1</v>
      </c>
      <c r="AM42" s="5">
        <v>2203</v>
      </c>
      <c r="AN42" s="6">
        <v>6.8</v>
      </c>
      <c r="AO42" s="6">
        <v>5.7</v>
      </c>
      <c r="AP42" s="6">
        <v>8.1999999999999993</v>
      </c>
      <c r="AQ42" s="6">
        <v>8.1999999999999993</v>
      </c>
      <c r="AR42" s="6">
        <v>6.9</v>
      </c>
      <c r="AS42" s="6">
        <v>9.6999999999999993</v>
      </c>
      <c r="AT42" s="5">
        <v>2377</v>
      </c>
      <c r="AU42" s="6">
        <v>7.1</v>
      </c>
      <c r="AV42" s="6">
        <v>5.8</v>
      </c>
      <c r="AW42" s="6">
        <v>8.6</v>
      </c>
      <c r="AX42" s="6">
        <v>8.3000000000000007</v>
      </c>
      <c r="AY42" s="6">
        <v>6.9</v>
      </c>
      <c r="AZ42" s="6">
        <v>9.9</v>
      </c>
      <c r="BA42" s="5">
        <v>2438</v>
      </c>
      <c r="BB42" s="6">
        <v>7.2</v>
      </c>
      <c r="BC42" s="6">
        <v>5.8</v>
      </c>
      <c r="BD42" s="6">
        <v>8.6999999999999993</v>
      </c>
      <c r="BE42" s="6">
        <v>8.5</v>
      </c>
      <c r="BF42" s="6">
        <v>6.9</v>
      </c>
      <c r="BG42" s="6">
        <v>10.199999999999999</v>
      </c>
      <c r="BH42" s="5">
        <v>2241</v>
      </c>
      <c r="BI42" s="6">
        <v>6.5</v>
      </c>
      <c r="BJ42" s="6">
        <v>5.0999999999999996</v>
      </c>
      <c r="BK42" s="6">
        <v>8.1</v>
      </c>
      <c r="BL42" s="6">
        <v>7.8</v>
      </c>
      <c r="BM42" s="6">
        <v>6.1</v>
      </c>
      <c r="BN42" s="6">
        <v>9.6</v>
      </c>
      <c r="BO42" s="5">
        <v>2284</v>
      </c>
      <c r="BP42" s="6">
        <v>6.6</v>
      </c>
      <c r="BQ42" s="6">
        <v>5</v>
      </c>
      <c r="BR42" s="6">
        <v>8.5</v>
      </c>
      <c r="BS42" s="6">
        <v>7.9</v>
      </c>
      <c r="BT42" s="6">
        <v>6.1</v>
      </c>
      <c r="BU42" s="11">
        <v>10.1</v>
      </c>
    </row>
    <row r="43" spans="1:73" ht="15" thickBot="1" x14ac:dyDescent="0.2">
      <c r="A43" s="12" t="s">
        <v>11</v>
      </c>
      <c r="B43" s="13" t="s">
        <v>88</v>
      </c>
      <c r="C43" s="14" t="s">
        <v>89</v>
      </c>
      <c r="D43" s="15">
        <v>10940</v>
      </c>
      <c r="E43" s="16">
        <v>7.2</v>
      </c>
      <c r="F43" s="16">
        <v>6.2</v>
      </c>
      <c r="G43" s="16">
        <v>8.1999999999999993</v>
      </c>
      <c r="H43" s="16">
        <v>7.1</v>
      </c>
      <c r="I43" s="16">
        <v>6.2</v>
      </c>
      <c r="J43" s="16">
        <v>8.1999999999999993</v>
      </c>
      <c r="K43" s="15">
        <v>12030</v>
      </c>
      <c r="L43" s="16">
        <v>7.8</v>
      </c>
      <c r="M43" s="16">
        <v>6.8</v>
      </c>
      <c r="N43" s="16">
        <v>8.9</v>
      </c>
      <c r="O43" s="16">
        <v>7.7</v>
      </c>
      <c r="P43" s="16">
        <v>6.7</v>
      </c>
      <c r="Q43" s="16">
        <v>8.8000000000000007</v>
      </c>
      <c r="R43" s="15">
        <v>13430</v>
      </c>
      <c r="S43" s="16">
        <v>8.6999999999999993</v>
      </c>
      <c r="T43" s="16">
        <v>7.6</v>
      </c>
      <c r="U43" s="16">
        <v>9.8000000000000007</v>
      </c>
      <c r="V43" s="16">
        <v>8.4</v>
      </c>
      <c r="W43" s="16">
        <v>7.4</v>
      </c>
      <c r="X43" s="16">
        <v>9.6</v>
      </c>
      <c r="Y43" s="15">
        <v>14320</v>
      </c>
      <c r="Z43" s="16">
        <v>9.1999999999999993</v>
      </c>
      <c r="AA43" s="16">
        <v>8.1</v>
      </c>
      <c r="AB43" s="16">
        <v>10.4</v>
      </c>
      <c r="AC43" s="16">
        <v>8.9</v>
      </c>
      <c r="AD43" s="16">
        <v>7.8</v>
      </c>
      <c r="AE43" s="16">
        <v>10.1</v>
      </c>
      <c r="AF43" s="15">
        <v>14850</v>
      </c>
      <c r="AG43" s="16">
        <v>9.5</v>
      </c>
      <c r="AH43" s="16">
        <v>8.4</v>
      </c>
      <c r="AI43" s="16">
        <v>10.7</v>
      </c>
      <c r="AJ43" s="16">
        <v>9.1</v>
      </c>
      <c r="AK43" s="16">
        <v>8</v>
      </c>
      <c r="AL43" s="16">
        <v>10.3</v>
      </c>
      <c r="AM43" s="15">
        <v>14713</v>
      </c>
      <c r="AN43" s="16">
        <v>9.4</v>
      </c>
      <c r="AO43" s="16">
        <v>8.4</v>
      </c>
      <c r="AP43" s="16">
        <v>10.4</v>
      </c>
      <c r="AQ43" s="16">
        <v>8.9</v>
      </c>
      <c r="AR43" s="16">
        <v>7.9</v>
      </c>
      <c r="AS43" s="16">
        <v>10</v>
      </c>
      <c r="AT43" s="15">
        <v>15633</v>
      </c>
      <c r="AU43" s="16">
        <v>9.6</v>
      </c>
      <c r="AV43" s="16">
        <v>8.5</v>
      </c>
      <c r="AW43" s="16">
        <v>10.9</v>
      </c>
      <c r="AX43" s="16">
        <v>9.3000000000000007</v>
      </c>
      <c r="AY43" s="16">
        <v>8.1999999999999993</v>
      </c>
      <c r="AZ43" s="16">
        <v>10.5</v>
      </c>
      <c r="BA43" s="15">
        <v>15646</v>
      </c>
      <c r="BB43" s="16">
        <v>9.5</v>
      </c>
      <c r="BC43" s="16">
        <v>8.3000000000000007</v>
      </c>
      <c r="BD43" s="16">
        <v>10.9</v>
      </c>
      <c r="BE43" s="16">
        <v>9.1999999999999993</v>
      </c>
      <c r="BF43" s="16">
        <v>7.9</v>
      </c>
      <c r="BG43" s="16">
        <v>10.5</v>
      </c>
      <c r="BH43" s="15">
        <v>15994</v>
      </c>
      <c r="BI43" s="16">
        <v>9.6999999999999993</v>
      </c>
      <c r="BJ43" s="16">
        <v>8.3000000000000007</v>
      </c>
      <c r="BK43" s="16">
        <v>11.2</v>
      </c>
      <c r="BL43" s="16">
        <v>9.3000000000000007</v>
      </c>
      <c r="BM43" s="16">
        <v>7.9</v>
      </c>
      <c r="BN43" s="16">
        <v>10.8</v>
      </c>
      <c r="BO43" s="15">
        <v>17004</v>
      </c>
      <c r="BP43" s="16">
        <v>10.199999999999999</v>
      </c>
      <c r="BQ43" s="16">
        <v>8.6999999999999993</v>
      </c>
      <c r="BR43" s="16">
        <v>11.8</v>
      </c>
      <c r="BS43" s="16">
        <v>9.6999999999999993</v>
      </c>
      <c r="BT43" s="16">
        <v>8.3000000000000007</v>
      </c>
      <c r="BU43" s="17">
        <v>11.3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data_Washington</vt:lpstr>
      <vt:lpstr>data_Washington!IDX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Washington Diagnosed Diabetes Prevalence data, by county, 2004-2013</dc:title>
  <dc:subject>Washington Diagnosed Diabetes Prevalence data, by county, 2004-2013</dc:subject>
  <dc:creator>Centers for Disease Control and Prevention (CDC), Division of Diabetes Translation</dc:creator>
  <cp:keywords>Washington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2016-02-08T18:36:05Z</dcterms:created>
  <dcterms:modified xsi:type="dcterms:W3CDTF">2019-07-12T00:56:37Z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