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pinzon\Downloads\"/>
    </mc:Choice>
  </mc:AlternateContent>
  <bookViews>
    <workbookView xWindow="0" yWindow="0" windowWidth="16815" windowHeight="7500" firstSheet="6" activeTab="9"/>
  </bookViews>
  <sheets>
    <sheet name="Comisiones- Base" sheetId="1" r:id="rId1"/>
    <sheet name="Hoja1" sheetId="2" r:id="rId2"/>
    <sheet name="TD" sheetId="3" r:id="rId3"/>
    <sheet name="Muestra total " sheetId="4" r:id="rId4"/>
    <sheet name="Modelo Coso" sheetId="5" r:id="rId5"/>
    <sheet name="Muestra total  (2)" sheetId="6" r:id="rId6"/>
    <sheet name="Opo Mejora " sheetId="7" r:id="rId7"/>
    <sheet name="Consolidado" sheetId="8" r:id="rId8"/>
    <sheet name="Hallazgos" sheetId="9" r:id="rId9"/>
    <sheet name="Soporte - Halazgos " sheetId="10" r:id="rId10"/>
    <sheet name="Evalu Procedimiento " sheetId="11" r:id="rId11"/>
    <sheet name="Riesgos CORE" sheetId="12" r:id="rId12"/>
    <sheet name="Riesgos acciones" sheetId="13" r:id="rId13"/>
  </sheets>
  <definedNames>
    <definedName name="_xlnm._FilterDatabase" localSheetId="0" hidden="1">'Comisiones- Base'!$A$2:$R$1854</definedName>
    <definedName name="_xlnm._FilterDatabase" localSheetId="3" hidden="1">'Muestra total '!$A$1:$T$99</definedName>
    <definedName name="_xlnm._FilterDatabase" localSheetId="5" hidden="1">'Muestra total  (2)'!$A$1:$U$98</definedName>
  </definedNames>
  <calcPr calcId="162913"/>
  <pivotCaches>
    <pivotCache cacheId="4" r:id="rId14"/>
  </pivotCaches>
  <extLst>
    <ext uri="GoogleSheetsCustomDataVersion2">
      <go:sheetsCustomData xmlns:go="http://customooxmlschemas.google.com/" r:id="rId18" roundtripDataChecksum="9MTvyOQmGdbH0RNPIEfEXjH3cN6mSLZFKI/YBBihpRo="/>
    </ext>
  </extLst>
</workbook>
</file>

<file path=xl/calcChain.xml><?xml version="1.0" encoding="utf-8"?>
<calcChain xmlns="http://schemas.openxmlformats.org/spreadsheetml/2006/main">
  <c r="C98" i="6" l="1"/>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L46"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2" i="6"/>
  <c r="N99" i="4"/>
  <c r="M99" i="4"/>
  <c r="L99" i="4"/>
  <c r="K99" i="4"/>
  <c r="J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H44" i="6"/>
  <c r="H42" i="6"/>
  <c r="H40" i="6"/>
  <c r="H38" i="6"/>
  <c r="H36" i="6"/>
  <c r="H34" i="6"/>
  <c r="H32" i="6"/>
  <c r="H30" i="6"/>
  <c r="H28" i="6"/>
  <c r="H26" i="6"/>
  <c r="H24" i="6"/>
  <c r="H22" i="6"/>
  <c r="H20" i="6"/>
  <c r="H18" i="6"/>
  <c r="H16" i="6"/>
  <c r="H14" i="6"/>
  <c r="H12" i="6"/>
  <c r="H10" i="6"/>
  <c r="H8" i="6"/>
  <c r="H6" i="6"/>
  <c r="H4" i="6"/>
  <c r="H2" i="6"/>
  <c r="H98" i="4"/>
  <c r="E93" i="4"/>
  <c r="H90" i="4"/>
  <c r="E85" i="4"/>
  <c r="H82" i="4"/>
  <c r="E77" i="4"/>
  <c r="H74" i="4"/>
  <c r="E69" i="4"/>
  <c r="H66" i="4"/>
  <c r="E61" i="4"/>
  <c r="H58" i="4"/>
  <c r="E53" i="4"/>
  <c r="H50" i="4"/>
  <c r="E45" i="4"/>
  <c r="H42" i="4"/>
  <c r="E37" i="4"/>
  <c r="H34" i="4"/>
  <c r="E29" i="4"/>
  <c r="H26" i="4"/>
  <c r="E21" i="4"/>
  <c r="H18" i="4"/>
  <c r="H15" i="4"/>
  <c r="E10" i="4"/>
  <c r="H7" i="4"/>
  <c r="E2" i="4"/>
  <c r="E4" i="4"/>
  <c r="E60" i="4"/>
  <c r="E44" i="4"/>
  <c r="H41" i="4"/>
  <c r="H98" i="6"/>
  <c r="H96" i="6"/>
  <c r="H94" i="6"/>
  <c r="H92" i="6"/>
  <c r="H90" i="6"/>
  <c r="H88" i="6"/>
  <c r="H86" i="6"/>
  <c r="H84" i="6"/>
  <c r="H82" i="6"/>
  <c r="H80" i="6"/>
  <c r="H78" i="6"/>
  <c r="H76" i="6"/>
  <c r="H74" i="6"/>
  <c r="H72" i="6"/>
  <c r="H70" i="6"/>
  <c r="H68" i="6"/>
  <c r="H66" i="6"/>
  <c r="H64" i="6"/>
  <c r="H62" i="6"/>
  <c r="H60" i="6"/>
  <c r="H58" i="6"/>
  <c r="H56" i="6"/>
  <c r="H54" i="6"/>
  <c r="H52" i="6"/>
  <c r="H50" i="6"/>
  <c r="H48" i="6"/>
  <c r="E46" i="6"/>
  <c r="E44" i="6"/>
  <c r="E42" i="6"/>
  <c r="E40" i="6"/>
  <c r="E38" i="6"/>
  <c r="E36" i="6"/>
  <c r="E34" i="6"/>
  <c r="E32" i="6"/>
  <c r="E30" i="6"/>
  <c r="E28" i="6"/>
  <c r="E26" i="6"/>
  <c r="E24" i="6"/>
  <c r="E22" i="6"/>
  <c r="E20" i="6"/>
  <c r="E18" i="6"/>
  <c r="E16" i="6"/>
  <c r="E14" i="6"/>
  <c r="E12" i="6"/>
  <c r="E10" i="6"/>
  <c r="E8" i="6"/>
  <c r="E6" i="6"/>
  <c r="E4" i="6"/>
  <c r="E2" i="6"/>
  <c r="E98" i="4"/>
  <c r="H95" i="4"/>
  <c r="E90" i="4"/>
  <c r="H87" i="4"/>
  <c r="E82" i="4"/>
  <c r="H79" i="4"/>
  <c r="E74" i="4"/>
  <c r="H71" i="4"/>
  <c r="E66" i="4"/>
  <c r="H63" i="4"/>
  <c r="E58" i="4"/>
  <c r="H55" i="4"/>
  <c r="E50" i="4"/>
  <c r="H47" i="4"/>
  <c r="E42" i="4"/>
  <c r="H39" i="4"/>
  <c r="E34" i="4"/>
  <c r="H31" i="4"/>
  <c r="E26" i="4"/>
  <c r="H23" i="4"/>
  <c r="E18" i="4"/>
  <c r="E15" i="4"/>
  <c r="H12" i="4"/>
  <c r="E7" i="4"/>
  <c r="H4" i="4"/>
  <c r="E87" i="4"/>
  <c r="H84" i="4"/>
  <c r="E79" i="4"/>
  <c r="E98" i="6"/>
  <c r="E96" i="6"/>
  <c r="E94" i="6"/>
  <c r="E92" i="6"/>
  <c r="E90" i="6"/>
  <c r="E88" i="6"/>
  <c r="E86" i="6"/>
  <c r="E84" i="6"/>
  <c r="E82" i="6"/>
  <c r="E80" i="6"/>
  <c r="E78" i="6"/>
  <c r="E76" i="6"/>
  <c r="E74" i="6"/>
  <c r="E72" i="6"/>
  <c r="E70" i="6"/>
  <c r="E68" i="6"/>
  <c r="E66" i="6"/>
  <c r="E64" i="6"/>
  <c r="E62" i="6"/>
  <c r="E60" i="6"/>
  <c r="E58" i="6"/>
  <c r="E56" i="6"/>
  <c r="E54" i="6"/>
  <c r="E52" i="6"/>
  <c r="E50" i="6"/>
  <c r="E48" i="6"/>
  <c r="H45" i="6"/>
  <c r="H43" i="6"/>
  <c r="H41" i="6"/>
  <c r="H39" i="6"/>
  <c r="H37" i="6"/>
  <c r="H35" i="6"/>
  <c r="H33" i="6"/>
  <c r="H31" i="6"/>
  <c r="H29" i="6"/>
  <c r="H27" i="6"/>
  <c r="H25" i="6"/>
  <c r="H23" i="6"/>
  <c r="H21" i="6"/>
  <c r="H19" i="6"/>
  <c r="H17" i="6"/>
  <c r="H15" i="6"/>
  <c r="H13" i="6"/>
  <c r="H11" i="6"/>
  <c r="H9" i="6"/>
  <c r="H7" i="6"/>
  <c r="H5" i="6"/>
  <c r="H3" i="6"/>
  <c r="E97" i="4"/>
  <c r="H94" i="4"/>
  <c r="E89" i="4"/>
  <c r="H86" i="4"/>
  <c r="E81" i="4"/>
  <c r="H78" i="4"/>
  <c r="E73" i="4"/>
  <c r="H70" i="4"/>
  <c r="E65" i="4"/>
  <c r="H62" i="4"/>
  <c r="E57" i="4"/>
  <c r="H54" i="4"/>
  <c r="E49" i="4"/>
  <c r="H46" i="4"/>
  <c r="E41" i="4"/>
  <c r="H38" i="4"/>
  <c r="E33" i="4"/>
  <c r="H30" i="4"/>
  <c r="E25" i="4"/>
  <c r="H22" i="4"/>
  <c r="E17" i="4"/>
  <c r="E14" i="4"/>
  <c r="H11" i="4"/>
  <c r="E6" i="4"/>
  <c r="H3" i="4"/>
  <c r="E19" i="4"/>
  <c r="E16" i="4"/>
  <c r="H13" i="4"/>
  <c r="E96" i="4"/>
  <c r="E64" i="4"/>
  <c r="H61" i="4"/>
  <c r="E32" i="4"/>
  <c r="H29" i="4"/>
  <c r="E5" i="4"/>
  <c r="E95" i="4"/>
  <c r="H28" i="4"/>
  <c r="E23" i="4"/>
  <c r="H20" i="4"/>
  <c r="E76" i="4"/>
  <c r="E36" i="4"/>
  <c r="H33" i="4"/>
  <c r="H97" i="6"/>
  <c r="H95" i="6"/>
  <c r="H93" i="6"/>
  <c r="H91" i="6"/>
  <c r="H89" i="6"/>
  <c r="H87" i="6"/>
  <c r="H85" i="6"/>
  <c r="H83" i="6"/>
  <c r="H81" i="6"/>
  <c r="H79" i="6"/>
  <c r="H77" i="6"/>
  <c r="H75" i="6"/>
  <c r="H73" i="6"/>
  <c r="H71" i="6"/>
  <c r="H69" i="6"/>
  <c r="H67" i="6"/>
  <c r="H65" i="6"/>
  <c r="H63" i="6"/>
  <c r="H61" i="6"/>
  <c r="H59" i="6"/>
  <c r="H57" i="6"/>
  <c r="H55" i="6"/>
  <c r="H53" i="6"/>
  <c r="H51" i="6"/>
  <c r="H49" i="6"/>
  <c r="H47" i="6"/>
  <c r="E45" i="6"/>
  <c r="E43" i="6"/>
  <c r="E41" i="6"/>
  <c r="E39" i="6"/>
  <c r="E37" i="6"/>
  <c r="E35" i="6"/>
  <c r="E33" i="6"/>
  <c r="E31" i="6"/>
  <c r="E29" i="6"/>
  <c r="E27" i="6"/>
  <c r="E25" i="6"/>
  <c r="E23" i="6"/>
  <c r="E21" i="6"/>
  <c r="E19" i="6"/>
  <c r="E17" i="6"/>
  <c r="E15" i="6"/>
  <c r="E13" i="6"/>
  <c r="E11" i="6"/>
  <c r="E9" i="6"/>
  <c r="E7" i="6"/>
  <c r="E5" i="6"/>
  <c r="E3" i="6"/>
  <c r="E94" i="4"/>
  <c r="H91" i="4"/>
  <c r="E86" i="4"/>
  <c r="H83" i="4"/>
  <c r="E78" i="4"/>
  <c r="H75" i="4"/>
  <c r="E70" i="4"/>
  <c r="H67" i="4"/>
  <c r="E62" i="4"/>
  <c r="H59" i="4"/>
  <c r="E54" i="4"/>
  <c r="H51" i="4"/>
  <c r="E46" i="4"/>
  <c r="H43" i="4"/>
  <c r="E38" i="4"/>
  <c r="H35" i="4"/>
  <c r="E30" i="4"/>
  <c r="H27" i="4"/>
  <c r="E22" i="4"/>
  <c r="H19" i="4"/>
  <c r="E11" i="4"/>
  <c r="H8" i="4"/>
  <c r="E3" i="4"/>
  <c r="E91" i="4"/>
  <c r="H88" i="4"/>
  <c r="E75" i="4"/>
  <c r="H72" i="4"/>
  <c r="H64" i="4"/>
  <c r="E59" i="4"/>
  <c r="H56" i="4"/>
  <c r="E51" i="4"/>
  <c r="H48" i="4"/>
  <c r="E43" i="4"/>
  <c r="H40" i="4"/>
  <c r="E35" i="4"/>
  <c r="H32" i="4"/>
  <c r="E8" i="4"/>
  <c r="H5" i="4"/>
  <c r="E80" i="4"/>
  <c r="H53" i="4"/>
  <c r="E48" i="4"/>
  <c r="H45" i="4"/>
  <c r="E24" i="4"/>
  <c r="H2" i="4"/>
  <c r="E63" i="4"/>
  <c r="H60" i="4"/>
  <c r="E55" i="4"/>
  <c r="H52" i="4"/>
  <c r="E31" i="4"/>
  <c r="H97" i="4"/>
  <c r="E92" i="4"/>
  <c r="H89" i="4"/>
  <c r="E84" i="4"/>
  <c r="H81" i="4"/>
  <c r="H57" i="4"/>
  <c r="E52" i="4"/>
  <c r="H49" i="4"/>
  <c r="E97" i="6"/>
  <c r="E95" i="6"/>
  <c r="E93" i="6"/>
  <c r="E91" i="6"/>
  <c r="E89" i="6"/>
  <c r="E87" i="6"/>
  <c r="E85" i="6"/>
  <c r="E83" i="6"/>
  <c r="E81" i="6"/>
  <c r="E79" i="6"/>
  <c r="E77" i="6"/>
  <c r="E75" i="6"/>
  <c r="E73" i="6"/>
  <c r="E71" i="6"/>
  <c r="E69" i="6"/>
  <c r="E67" i="6"/>
  <c r="E65" i="6"/>
  <c r="E63" i="6"/>
  <c r="E61" i="6"/>
  <c r="E59" i="6"/>
  <c r="E57" i="6"/>
  <c r="E55" i="6"/>
  <c r="E53" i="6"/>
  <c r="E51" i="6"/>
  <c r="E49" i="6"/>
  <c r="E47" i="6"/>
  <c r="H96" i="4"/>
  <c r="E83" i="4"/>
  <c r="H80" i="4"/>
  <c r="E67" i="4"/>
  <c r="E27" i="4"/>
  <c r="H24" i="4"/>
  <c r="H77" i="4"/>
  <c r="E72" i="4"/>
  <c r="H69" i="4"/>
  <c r="E40" i="4"/>
  <c r="H37" i="4"/>
  <c r="E13" i="4"/>
  <c r="H10" i="4"/>
  <c r="H76" i="4"/>
  <c r="E71" i="4"/>
  <c r="H68" i="4"/>
  <c r="E39" i="4"/>
  <c r="H36" i="4"/>
  <c r="E12" i="4"/>
  <c r="H9" i="4"/>
  <c r="H93" i="4"/>
  <c r="E88" i="4"/>
  <c r="H85" i="4"/>
  <c r="E56" i="4"/>
  <c r="H21" i="4"/>
  <c r="H92" i="4"/>
  <c r="E47" i="4"/>
  <c r="H44" i="4"/>
  <c r="H73" i="4"/>
  <c r="E68" i="4"/>
  <c r="H65" i="4"/>
  <c r="H6" i="4"/>
  <c r="H25" i="4"/>
  <c r="H17" i="4"/>
  <c r="E20" i="4"/>
  <c r="H14" i="4"/>
  <c r="E28" i="4"/>
  <c r="E9" i="4"/>
  <c r="L47" i="6" l="1"/>
  <c r="L49" i="6"/>
  <c r="L51" i="6"/>
  <c r="L53" i="6"/>
  <c r="L55" i="6"/>
  <c r="L57" i="6"/>
  <c r="L59" i="6"/>
  <c r="L61" i="6"/>
  <c r="L63" i="6"/>
  <c r="L65" i="6"/>
  <c r="L67" i="6"/>
  <c r="L69" i="6"/>
  <c r="L71" i="6"/>
  <c r="L73" i="6"/>
  <c r="L75" i="6"/>
  <c r="L77" i="6"/>
  <c r="L79" i="6"/>
  <c r="L81" i="6"/>
  <c r="L83" i="6"/>
  <c r="L85" i="6"/>
  <c r="L87" i="6"/>
  <c r="L89" i="6"/>
  <c r="L91" i="6"/>
  <c r="L93" i="6"/>
  <c r="L95" i="6"/>
  <c r="L97" i="6"/>
  <c r="L3" i="6"/>
  <c r="L5" i="6"/>
  <c r="L7" i="6"/>
  <c r="L9" i="6"/>
  <c r="L11" i="6"/>
  <c r="L13" i="6"/>
  <c r="L15" i="6"/>
  <c r="L17" i="6"/>
  <c r="L19" i="6"/>
  <c r="L21" i="6"/>
  <c r="L23" i="6"/>
  <c r="L25" i="6"/>
  <c r="L27" i="6"/>
  <c r="L29" i="6"/>
  <c r="L31" i="6"/>
  <c r="L33" i="6"/>
  <c r="L35" i="6"/>
  <c r="L37" i="6"/>
  <c r="L39" i="6"/>
  <c r="L41" i="6"/>
  <c r="L43" i="6"/>
  <c r="L45" i="6"/>
  <c r="L48" i="6"/>
  <c r="L50" i="6"/>
  <c r="L52" i="6"/>
  <c r="L54" i="6"/>
  <c r="L56" i="6"/>
  <c r="L58" i="6"/>
  <c r="L60" i="6"/>
  <c r="L62" i="6"/>
  <c r="L64" i="6"/>
  <c r="L66" i="6"/>
  <c r="L68" i="6"/>
  <c r="L70" i="6"/>
  <c r="L72" i="6"/>
  <c r="L74" i="6"/>
  <c r="L76" i="6"/>
  <c r="L78" i="6"/>
  <c r="L80" i="6"/>
  <c r="L82" i="6"/>
  <c r="L84" i="6"/>
  <c r="L86" i="6"/>
  <c r="L88" i="6"/>
  <c r="L90" i="6"/>
  <c r="L92" i="6"/>
  <c r="L94" i="6"/>
  <c r="L96" i="6"/>
  <c r="L98" i="6"/>
  <c r="L2" i="6"/>
  <c r="L4" i="6"/>
  <c r="L6" i="6"/>
  <c r="L8" i="6"/>
  <c r="L10" i="6"/>
  <c r="L12" i="6"/>
  <c r="L14" i="6"/>
  <c r="L16" i="6"/>
  <c r="L18" i="6"/>
  <c r="L20" i="6"/>
  <c r="L22" i="6"/>
  <c r="L24" i="6"/>
  <c r="L26" i="6"/>
  <c r="L28" i="6"/>
  <c r="L30" i="6"/>
  <c r="L32" i="6"/>
  <c r="L34" i="6"/>
  <c r="L36" i="6"/>
  <c r="L38" i="6"/>
  <c r="L40" i="6"/>
  <c r="L42" i="6"/>
  <c r="L44" i="6"/>
</calcChain>
</file>

<file path=xl/comments1.xml><?xml version="1.0" encoding="utf-8"?>
<comments xmlns="http://schemas.openxmlformats.org/spreadsheetml/2006/main">
  <authors>
    <author/>
  </authors>
  <commentList>
    <comment ref="A2" authorId="0" shapeId="0">
      <text>
        <r>
          <rPr>
            <sz val="11"/>
            <color rgb="FF000000"/>
            <rFont val="Calibri"/>
            <scheme val="minor"/>
          </rPr>
          <t>======
ID#AAAB3hYD4z8
Angela Milena Solarte Dorado    (2026-03-16 14:52:54)
Características:
Las desviaciones son mínimas.
Se aplica la normatividad vigente.
Los controles previenen o detectan riesgos de forma adecuada.
Se pueden presentar excepciones aisladas, pero no generan impacto significativo en el proceso ni en el logro de los objetivos.
Conclusión:
El control es confiable y permite una adecuada gestión del riesgo.</t>
        </r>
      </text>
    </comment>
    <comment ref="A3" authorId="0" shapeId="0">
      <text>
        <r>
          <rPr>
            <sz val="11"/>
            <color rgb="FF000000"/>
            <rFont val="Calibri"/>
            <scheme val="minor"/>
          </rPr>
          <t>======
ID#AAAB3hYD40A
Angela Milena Solarte Dorado    (2026-03-16 14:54:02)
Características:
No se evidencian controles implementados, o
Los controles no están operando de manera efectiva.
Existe alto riesgo de errores, incumplimientos o irregularidades.
Se requieren planes de acción inmediatos para mitigar el riesgo.
Conclusión:
El control no permite gestionar adecuadamente los riesgos del proceso.</t>
        </r>
      </text>
    </comment>
    <comment ref="A4" authorId="0" shapeId="0">
      <text>
        <r>
          <rPr>
            <sz val="11"/>
            <color rgb="FF000000"/>
            <rFont val="Calibri"/>
            <scheme val="minor"/>
          </rPr>
          <t>======
ID#AAAB3hYD40E
Angela Milena Solarte Dorado    (2026-03-16 14:55:13)
Características:
Se identifican excepciones de control.
Las debilidades no generan impacto crítico, pero pueden aumentar el riesgo si no se corrigen.
Se requiere la adopción de medidas correctivas a corto o mediano plazo.
Es necesario realizar seguimiento y fortalecer su desempeño.
Conclusión:
El control funciona parcialmente, pero requiere mejoras para aumentar su efectividad.</t>
        </r>
      </text>
    </comment>
  </commentList>
  <extLst>
    <ext xmlns:r="http://schemas.openxmlformats.org/officeDocument/2006/relationships" uri="GoogleSheetsCustomDataVersion2">
      <go:sheetsCustomData xmlns:go="http://customooxmlschemas.google.com/" r:id="rId1" roundtripDataSignature="AMtx7mhRKFjQKXVAHIeNgftRKE/ftDyFoA=="/>
    </ext>
  </extLst>
</comments>
</file>

<file path=xl/comments2.xml><?xml version="1.0" encoding="utf-8"?>
<comments xmlns="http://schemas.openxmlformats.org/spreadsheetml/2006/main">
  <authors>
    <author/>
  </authors>
  <commentList>
    <comment ref="M4" authorId="0" shapeId="0">
      <text>
        <r>
          <rPr>
            <sz val="11"/>
            <color rgb="FF000000"/>
            <rFont val="Calibri"/>
            <scheme val="minor"/>
          </rPr>
          <t>======
ID#AAAB1VDfZgg
Angela Milena Solarte Dorado    (2026-03-03 22:45:17)
3 dias 384 mil. Diferencia de 66 mil</t>
        </r>
      </text>
    </comment>
    <comment ref="K33" authorId="0" shapeId="0">
      <text>
        <r>
          <rPr>
            <sz val="11"/>
            <color rgb="FF000000"/>
            <rFont val="Calibri"/>
            <scheme val="minor"/>
          </rPr>
          <t>======
ID#AAAB1VDfZgc
Angela Milena Solarte Dorado    (2026-03-03 22:45:17)
Supera los 93 mil diarios</t>
        </r>
      </text>
    </comment>
  </commentList>
  <extLst>
    <ext xmlns:r="http://schemas.openxmlformats.org/officeDocument/2006/relationships" uri="GoogleSheetsCustomDataVersion2">
      <go:sheetsCustomData xmlns:go="http://customooxmlschemas.google.com/" r:id="rId1" roundtripDataSignature="AMtx7mgvcn0EDuCrNRWGyjLGzRN4apnZAQ=="/>
    </ext>
  </extLst>
</comments>
</file>

<file path=xl/sharedStrings.xml><?xml version="1.0" encoding="utf-8"?>
<sst xmlns="http://schemas.openxmlformats.org/spreadsheetml/2006/main" count="15880" uniqueCount="5769">
  <si>
    <t xml:space="preserve">  COMISIONES</t>
  </si>
  <si>
    <t>Id Comisión</t>
  </si>
  <si>
    <t>Solicitante</t>
  </si>
  <si>
    <t>Fecha Creación</t>
  </si>
  <si>
    <t>Fecha Inicio</t>
  </si>
  <si>
    <t>Fecha Fin</t>
  </si>
  <si>
    <t>Ciudad Destino</t>
  </si>
  <si>
    <t>Valor Tiquete Solicitado</t>
  </si>
  <si>
    <t>Valor Alimentación Solicitado</t>
  </si>
  <si>
    <t>Valor Hospedaje Solicitado</t>
  </si>
  <si>
    <t>Valor Transporte Solicitado</t>
  </si>
  <si>
    <t>Valor Total Solicitado</t>
  </si>
  <si>
    <t>Centro de Costos</t>
  </si>
  <si>
    <t>Comprobante Egreso</t>
  </si>
  <si>
    <t>Objeto</t>
  </si>
  <si>
    <t>Observaciones Registro</t>
  </si>
  <si>
    <t>Agenda</t>
  </si>
  <si>
    <t>Estado</t>
  </si>
  <si>
    <t>YESID VERGARA OLAYA</t>
  </si>
  <si>
    <t>ANTIOQUIA-MEDELLÍN</t>
  </si>
  <si>
    <t xml:space="preserve">H24006     </t>
  </si>
  <si>
    <t>CE-0184826</t>
  </si>
  <si>
    <t>Participar en encuentro de equipo PDC para trabajo de escuela</t>
  </si>
  <si>
    <t>CONTABILIZADO</t>
  </si>
  <si>
    <t>SANTIAGO POSADA CALLE</t>
  </si>
  <si>
    <t xml:space="preserve">PEREIRA - CALI  </t>
  </si>
  <si>
    <t xml:space="preserve">H38001     </t>
  </si>
  <si>
    <t>En el marco de los servicios permanentes del operador de sostenibilidad se requiere llevar a cabo las siguientes dos (2) actividades:
1. Capacitación Ambiental a la Comunidad del Valle del Lili (Cali) en cumplimiento a lo establecido en el PMA del proyect</t>
  </si>
  <si>
    <t xml:space="preserve">RQS 280 </t>
  </si>
  <si>
    <t>RECHAZADO</t>
  </si>
  <si>
    <t>PEREIRA- CALI</t>
  </si>
  <si>
    <t>CE-0185012</t>
  </si>
  <si>
    <t>RQS 280</t>
  </si>
  <si>
    <t>PEREIRA - PALMIRA</t>
  </si>
  <si>
    <t>CE-0184595</t>
  </si>
  <si>
    <t>En el marco de los servicios permanentes del operador de sostenibilidad se requiere llevar a cabo las siguientes dos (2) actividades:
1. Capacitación Ambiental a la Comunidad de la Vereda Barrio Nuevo (Palmira) en cumplimiento a lo establecido en el PMA d</t>
  </si>
  <si>
    <t>RQS 279</t>
  </si>
  <si>
    <t>ANTIOQUIA - EL BAGRE</t>
  </si>
  <si>
    <t xml:space="preserve">H71002     </t>
  </si>
  <si>
    <t>CE-0186761</t>
  </si>
  <si>
    <t>Recorrido de reconocimiento y labores de campo para la ejecución del proyecto PLAN FORESTAL con Mineros y el Equipo Técnico de campo de la Fundación Socya.</t>
  </si>
  <si>
    <t>Recorridos de Campo y Labores de Oficina en acompañamiento a Mineros y Socya para el desarrollo del proyecto.</t>
  </si>
  <si>
    <t>ANTIOQUIA - MEDELLIN</t>
  </si>
  <si>
    <t xml:space="preserve">H38003     </t>
  </si>
  <si>
    <t>Apoyo en las actividades de ahuyentamiento de fauna en los vanos de las torres TMV040 a TMV042 (Municipio de Angelópolis) - Proyecto Medellín - La Virginia</t>
  </si>
  <si>
    <t>Gasto ejecutado para evitar pago adicional de 2 días de camioneta, los cuales hubieran costado $1.700.000</t>
  </si>
  <si>
    <t>MEDELLIN</t>
  </si>
  <si>
    <t>Apoyo en las actividades de ahuyentamiento de fauna en los vanos de las torres TMV040 a TMV042 en el Municipio de Angelópolis, Departamento de Antioquia - Proyecto Medellín - La Virginia</t>
  </si>
  <si>
    <t>Se solicita tiquete aéreo para no requerir caminenta adicional la cual costaría 1700000 ida y regreso</t>
  </si>
  <si>
    <t>RECHAZADO DESEMBOLSO</t>
  </si>
  <si>
    <t>CE-0181778</t>
  </si>
  <si>
    <t>Viaje a medellín, para evitar uso de camioneta adicional</t>
  </si>
  <si>
    <t>RISARALDA - PEREIRA</t>
  </si>
  <si>
    <t xml:space="preserve">H38006     </t>
  </si>
  <si>
    <t>CE-0181903</t>
  </si>
  <si>
    <t xml:space="preserve">En el marco de los servicios permanentes del operador de sostenibilidad se requiere desplazamiento para capacitación en las temáticas ambientales de la Ficha FSME-05 "Capacitación del personal vinculado al proyecto"  para los trabajadores vinculados a la </t>
  </si>
  <si>
    <t>RQS_159 SANTIAGO POSADA</t>
  </si>
  <si>
    <t>VALLE DEL CAUCA - CANDELARIA</t>
  </si>
  <si>
    <t>CE-0182463</t>
  </si>
  <si>
    <t>En el marco de los servicios permanentes del operador de sostenibilidad se requiere del acompañamiento a la actividad a una visita de verificación de rondas hídricas para la Variante Mayagüez, consistente en catorce (14) sitios de torre ubicadas en el Ing</t>
  </si>
  <si>
    <t>RQS 173</t>
  </si>
  <si>
    <t>VALLE DEL CAUCA - CALI</t>
  </si>
  <si>
    <t>CE-0182464</t>
  </si>
  <si>
    <t>En el marco de los servicios permanentes del operador de sostenibilidad se requiere llevar a cabo las siguientes dos (2) actividades:
1. Ahuyentamiento de fauna y seguimiento ambiental al patio Palmira habilitado para las labores operativas del contratist</t>
  </si>
  <si>
    <t>RQS 175</t>
  </si>
  <si>
    <t xml:space="preserve">PEREIRA - SANTA MARIA </t>
  </si>
  <si>
    <t>CE-0183173</t>
  </si>
  <si>
    <t>En el marco de los productos por demanda del operador de sostenibilidad se requiere llevar a cabo comisión del 26 de febrero al 11 de marzo de 2024 para el acompañamiento, supervisión, apoyo y verificación de cuadrillas de alturas para el mantenimiento, s</t>
  </si>
  <si>
    <t>RQS 209</t>
  </si>
  <si>
    <t>SEBASTIAN LORA RODRIGUEZ</t>
  </si>
  <si>
    <t>En el marco de la gestión permanente del operador de sostenibilidad se requieren viáticos para el 16 y 17 de noviembre con el fin de asistir a reunión en Pereira con motivo del primer año de Enlaza Grupo Energía Bogotá.</t>
  </si>
  <si>
    <t>Req_145</t>
  </si>
  <si>
    <t>DESEMBOLSO REALIZADO</t>
  </si>
  <si>
    <t>Capacitación Pereira</t>
  </si>
  <si>
    <t>MARIO ALEJANDRO CARDENAS CUELLAR</t>
  </si>
  <si>
    <t xml:space="preserve">PEREIRA - YUMBO  </t>
  </si>
  <si>
    <t>CE-0183363</t>
  </si>
  <si>
    <t xml:space="preserve">
En el marco de los servicios permanentes del operador de sostenibilidad se requiere desplazamiento para visitar el predio El Refugio en el municipio de Yumbo, Valle del Cauca con la empresa Silicet para la realización del estudio de suelos para la implem</t>
  </si>
  <si>
    <t>RQS 316</t>
  </si>
  <si>
    <t>En el marco de los servicios permanentes del operador de sostenibilidad se requiere desplazamiento para visitar el predio El Refugio en el municipio de Yumbo, Valle del Cauca con la empresa Silicet para la realización del estudio de suelos para la impleme</t>
  </si>
  <si>
    <t>PEREIRA - CALI - YUMBO</t>
  </si>
  <si>
    <t>CE-0183564</t>
  </si>
  <si>
    <t>En el marco de los servicios permanentes del operador de sostenibilidad se requiere desplazamiento para acompañar visita al predio La Gloria en el municipio de Aguadas, Caldas; para el manteniemiento y monitoreo de 75 individuos de epífitas.</t>
  </si>
  <si>
    <t>RQS 238</t>
  </si>
  <si>
    <t>PEREIRA - VIJES</t>
  </si>
  <si>
    <t>CE-0184563</t>
  </si>
  <si>
    <t>En el marco de los servicios permanentes del operador de sostenibilidad se requiere desplazamiento para acompañar visita al predio La Gloria en el municipio de Agudas, municipio de Abejorral predio Las Yeguas, municipio de angelopolis predio Las Yeguas pa</t>
  </si>
  <si>
    <t>RQS 276</t>
  </si>
  <si>
    <t>ESPERA DE REINTEGRO</t>
  </si>
  <si>
    <t>CE-0184599</t>
  </si>
  <si>
    <t>En el marco de los servicios permanentes del operador de sostenibilidad se requiere desplazamiento para acompañar visita al Club Campestre de Cali en el municipio de Cali, municipio de Palmira predio Miravalle y el predio El Retiro V305-307 para el manten</t>
  </si>
  <si>
    <t>RQS 284</t>
  </si>
  <si>
    <t>CE-0184381</t>
  </si>
  <si>
    <t>En el marco de los servicios permanentes del operador de sostenibilidad se requiere desplazamiento para acompañar visita al predio La Esmeralda en el municipio de Vijes, Valle del Cauca; para la selección de áreas para implementar la rehabilitación vegeta</t>
  </si>
  <si>
    <t>RQS 267</t>
  </si>
  <si>
    <t>ALBA MONICA TAMARONES ROSAS</t>
  </si>
  <si>
    <t>VALLEDUPAR-SABANA LARGA-EL PASO-FUNDACIÓN-PIVIJAY-</t>
  </si>
  <si>
    <t xml:space="preserve">H69001     </t>
  </si>
  <si>
    <t>CE-0184384</t>
  </si>
  <si>
    <t xml:space="preserve">
Apoyo en los talleres de Innova Play.
Elaboración de Taller de Comunicación.
Realización de materiales audiovisuales publicitarios.
Cobertura y registro fotográfico de los talleres.
Construcción de la presentación de avances de Innova Play.
Colaboración </t>
  </si>
  <si>
    <t xml:space="preserve">En el hospedaje está incluida la habitación que arriendo en Valledupar y los hoteles usados en zona. </t>
  </si>
  <si>
    <t>Apoyo en los talleres de Innova Play.
Elaboración de Taller de Comunicación.
Realización de materiales audiovisuales publicitarios.
Cobertura y registro fotográfico de los talleres.
Construcción de la presentación de avances de Innova Play.
Colaboración c</t>
  </si>
  <si>
    <t xml:space="preserve">CESAR - VALLEDUPAR </t>
  </si>
  <si>
    <t xml:space="preserve">H69002     </t>
  </si>
  <si>
    <t>Apoyo en Innova Fest
Realización de materiales audiovisuales publicitarios.
Cobertura y registro fotográfico 
Construcción de la presentación de avances de Innova Play.</t>
  </si>
  <si>
    <t>En el  monto del hospedaje se encuentra el arriendo de la habitación Valledupar y los hospedajes en zona.</t>
  </si>
  <si>
    <t xml:space="preserve">Montaje de Innova Fest
Presentación de proyectos
Producción, locución y edición de piezas  publicitarias.
Cobertura y registro fotográfico </t>
  </si>
  <si>
    <t>ATLANTICO - PONEDERA</t>
  </si>
  <si>
    <t>CE-0184813</t>
  </si>
  <si>
    <t xml:space="preserve">Montaje de Innova Fest
Presentación de proyectos
Producción, locución y edición de piezas  publicitarias.
Cobertura y registro fotográfico
</t>
  </si>
  <si>
    <t>En el  monto del hospedaje se encuentra el arriendo de la habitación Valledupar y los hospedajes de zona en Guayepo y Fundación.</t>
  </si>
  <si>
    <t xml:space="preserve">Apoyo en Innova Fest
Realización de materiales audiovisuales publicitarios.
Cobertura y registro fotográfico 
Construcción de la presentación de avances de Innova Play.
</t>
  </si>
  <si>
    <t>CE-0185143</t>
  </si>
  <si>
    <t>Preparación de los proyectos y los participantes de Innova Play 2.0
Realización de Innova Fest 
Desarrollo de cobertura del evento</t>
  </si>
  <si>
    <t xml:space="preserve">Envío adjunto el tiquete de regreso a Bogotá. </t>
  </si>
  <si>
    <t>Realización de entrevistas
Realización de piezas audiovisuales
Entrega de proyectos ambientales Innova Play 2.0</t>
  </si>
  <si>
    <t>GUAVIO - RIO BOGOTÁ</t>
  </si>
  <si>
    <t>CE-0186715</t>
  </si>
  <si>
    <t xml:space="preserve">Realizar preparación de las Instituciones Educativas en el marco de la presentación de los proyectos finales de Innova Play 2.0
Apoyar en las jornadas de presentación de proyectos </t>
  </si>
  <si>
    <t xml:space="preserve">Realizar registro fotográfico de la presentación de los proyectos
Realizar piezas publicitarias 
</t>
  </si>
  <si>
    <t xml:space="preserve">Seguimiento y control de la preparación de los colegios 
Presentación final de los proyectos </t>
  </si>
  <si>
    <t xml:space="preserve">Preparación de los estudiantes para la presentación de los proyectos 
Realizar registro de presentación de proyectos 
Edición y publicación de piezas finales del proyecto </t>
  </si>
  <si>
    <t xml:space="preserve">Realizar registro fotográfico y piezas de videos de las actividades realizadas.
</t>
  </si>
  <si>
    <t xml:space="preserve">Realizar acompañamiento de los talleres de transición energética
Realizar reforzamiento en la presentación de los proyectos  </t>
  </si>
  <si>
    <t>GUAVIO -RIO BOGOTÁ</t>
  </si>
  <si>
    <t>Realizar registro fotográfico y piezas de videos de las actividades realizadas</t>
  </si>
  <si>
    <t xml:space="preserve">Realizar acompañamiento de los talleres de transición energética
Realizar reforzamiento en la presentación de los proyectos </t>
  </si>
  <si>
    <t>GUAVIO- RIO BOGOTÁ</t>
  </si>
  <si>
    <t>CE-0186454</t>
  </si>
  <si>
    <t xml:space="preserve">Realizar acompañamiento de los talleres de transición energética
Realizar reforzamiento en la presentación de los proyectos
</t>
  </si>
  <si>
    <t>CE-0185603</t>
  </si>
  <si>
    <t xml:space="preserve">Realizar actividades de inicio de Innova Play 2.0 en Cundinamarca
</t>
  </si>
  <si>
    <t>En los archivos adjuntos envío los tiquetes de ida y vuelta Bogotá- Barranquilla/ Barranquilla - Bogotá</t>
  </si>
  <si>
    <t>Socializar con los estudiantes participantes las actividades y talleres a realizar en Innova Play 2.0</t>
  </si>
  <si>
    <t>RIO BOGOTÁ - GUAVIO</t>
  </si>
  <si>
    <t>CE-0186022</t>
  </si>
  <si>
    <t>Realizar capacitaciones en talleres de Comunicaciones a las instituciones participantes del programa Innova Play 2.0 
Realizar trabajo de registro fotográficos y piezas publicitarias en zona para comunicar los avances del programa.
Acompañamiento en terr</t>
  </si>
  <si>
    <t xml:space="preserve">Realizar reforzamiento en la presentación  de los proyectos a todas las Instituciones participantes. </t>
  </si>
  <si>
    <t>Apoyo a actividades de Proyecto Innova Play</t>
  </si>
  <si>
    <t xml:space="preserve">En el archivo adjunto, envío el soporte del pago del tiquete aéreo. </t>
  </si>
  <si>
    <t xml:space="preserve">Según el cronograma del proyecto. </t>
  </si>
  <si>
    <t>CE-0183850</t>
  </si>
  <si>
    <t xml:space="preserve">Apoyo en actividades de Innova Play </t>
  </si>
  <si>
    <t xml:space="preserve">En el archivo adjunto envío los soportes del tiquete aéreo. 
</t>
  </si>
  <si>
    <t>De acuerdo al cronograma de trabajo.</t>
  </si>
  <si>
    <t xml:space="preserve">H97001     </t>
  </si>
  <si>
    <t>Reunión de acercamiento y coordinación con rectores y docentes de las Instituciones participantes en la nueva edición de Innova Play 3.0 
Tomar registro de videos y fotos de las actividades.</t>
  </si>
  <si>
    <t xml:space="preserve">Conocer las nuevas Instituciones participantes.
Realizar  reuniones. 
Realizar imágenes y videos </t>
  </si>
  <si>
    <t>RIO BOGOTA- GUAVIO</t>
  </si>
  <si>
    <t>CE-0188828</t>
  </si>
  <si>
    <t>Iniciar Talleres de Economía Circular en Rio Bogotá 
Iniciar talleres de Educación Ambiental en Guavio</t>
  </si>
  <si>
    <t>Iniciar talleres en Rio Bogotá
Continuar talleres en Guavio</t>
  </si>
  <si>
    <t>GUAVIO- RIO BOGOTA</t>
  </si>
  <si>
    <t>Realizar Innova Fest
Realizar registro y entrega de piezas publicitarias</t>
  </si>
  <si>
    <t>Brindar apoyo a todos los participantes enn la presentación y refuerzo de sus proyectos.
Producción y coordinación de evento final</t>
  </si>
  <si>
    <t>CE-0189284</t>
  </si>
  <si>
    <t xml:space="preserve">
Realizar registro y entrega de piezas publicitarias</t>
  </si>
  <si>
    <t>Brindar apoyo a todos los participantes en la presentación y refuerzo de sus proyectos.
Producción y coordinación de evento final</t>
  </si>
  <si>
    <t>CE-0189556</t>
  </si>
  <si>
    <t>Preparación de los participantes.
Realización del Innova Fest</t>
  </si>
  <si>
    <t>Registro de Actividad final
Realización de piezas publicitarias</t>
  </si>
  <si>
    <t xml:space="preserve">GUAVIO </t>
  </si>
  <si>
    <t>CE-0190231</t>
  </si>
  <si>
    <t xml:space="preserve">Realizar evaluación de defensa para evento de presentación de proyectos.
Realizar ensayo general Innova Fest
</t>
  </si>
  <si>
    <t xml:space="preserve">Revisar la sustentación de los proyectos
Realizar registros fotográficos </t>
  </si>
  <si>
    <t>ATLANTICO - SABANALARGA</t>
  </si>
  <si>
    <t>CE-0190574</t>
  </si>
  <si>
    <t>Iniciar Innova Play 3.0 en zona norte.</t>
  </si>
  <si>
    <t>En el archivo adjunto, envío el documento de pago del tiquete aéreo</t>
  </si>
  <si>
    <t>Realizar socialización con los Rectores y participantes de innova Play 3.0
Realizar registros fotográficos y audiovisuales.</t>
  </si>
  <si>
    <t>SABANA LARGA</t>
  </si>
  <si>
    <t>CE-0190795</t>
  </si>
  <si>
    <t xml:space="preserve">Iniciar capacitaciones del programa Innova Play 3.0 en zona norte </t>
  </si>
  <si>
    <t xml:space="preserve">Realizar registros, videos e imágenes de las capacitaciones.
Realizar Talleres de Comunicaciones a los colegios participantes. </t>
  </si>
  <si>
    <t>ATLANTICO - BARRANQUILLA</t>
  </si>
  <si>
    <t>CE-0191146</t>
  </si>
  <si>
    <t>Realizar Entrega de materiales a Instituciones participantes de Innova Play 2025
Realizar Inauguración del proyecto ganador 2024</t>
  </si>
  <si>
    <t>El transporte se contempla por el taxi: aeropuerto - casa y el tiquete: Barranquilla- Bogotá</t>
  </si>
  <si>
    <t>CE-0191233</t>
  </si>
  <si>
    <t>Realizar seguimiento a los proyectos participantes
Realizar Talleres de Arqueología, Educación Ambiental y Transición Energética con la visita a los parques solares.</t>
  </si>
  <si>
    <t>Realizar registros, videos e imágenes de las capacitaciones.
Realizar videos y piezas publicitarias</t>
  </si>
  <si>
    <t>CE-0191330</t>
  </si>
  <si>
    <t xml:space="preserve">Realizar acompañamiento a los talleres de Educación Ambiental, Arqueología y Transición Energética.
</t>
  </si>
  <si>
    <t>Se adjunta el tiquete</t>
  </si>
  <si>
    <t>Realizar piezas publicitarias y registro de las actividades</t>
  </si>
  <si>
    <t>CE-0191581</t>
  </si>
  <si>
    <t>Realizar Innova Fest 
Realizar Visita al Parque Solar Atlántico
Realizar Talleres faltantes 
Preparar a los participantes en la defensa de los proyectos</t>
  </si>
  <si>
    <t>BOGOTA, D.C. - BOGOTA, D.C.</t>
  </si>
  <si>
    <t>CE-0191829</t>
  </si>
  <si>
    <t>Entrega de Materiales  Guavio</t>
  </si>
  <si>
    <t>Registro de fotos y videos.</t>
  </si>
  <si>
    <t>GUAVIO</t>
  </si>
  <si>
    <t>CE-0191830</t>
  </si>
  <si>
    <t>Realizar entrega de materiales a las Instituciones participantes de Guavio</t>
  </si>
  <si>
    <t>Realizar videos, fotos y registros de la entrega</t>
  </si>
  <si>
    <t>CE-0193160</t>
  </si>
  <si>
    <t>Realizar registro de seguimiento a la implementación de los proyectos en Rio Bogotá y Guavio.</t>
  </si>
  <si>
    <t>Realizar reunión con Comunidad Educativa para la implementación de los proyectos.</t>
  </si>
  <si>
    <t xml:space="preserve">CUNDINAMARCA </t>
  </si>
  <si>
    <t>Realizar registro de inauguración de obras.</t>
  </si>
  <si>
    <t>GEMAY GIOVANNY CARDONA GIRALDO</t>
  </si>
  <si>
    <t>CUNDINAMARCA - EL COLEGIO</t>
  </si>
  <si>
    <t xml:space="preserve">H62002     </t>
  </si>
  <si>
    <t>CE-0187111</t>
  </si>
  <si>
    <t>Desarrollo de actividades del programa de Fortalecimiento con la aplicación del ICO y ejecución de actividades del plan de mejoramiento para las juntas comunales del municipio El Colegio, central de la cadena rio Bogotá. Además realizar cierre del program</t>
  </si>
  <si>
    <t>Jueves 12-12-2024: Traslado desde casa de residencia a la ciudad de Bogotá (hotel Cabrera Real), para el desarrollo de actividades de Fortalecimiento con las juntas comunales del Municipio El Colegio.
Viernes 13-12-2024: Reunión con Junta Comunales de: Ve</t>
  </si>
  <si>
    <t>MAGDALENA - FUNDACION</t>
  </si>
  <si>
    <t>CE-0183849</t>
  </si>
  <si>
    <t>Socialización y alcance de la intervención y prediagnóstico inicial a organizaciones comunitarias priorizadas en el marco de proyecto</t>
  </si>
  <si>
    <t>Día 8: Desplazamiento desde Armenia a Santa Marta y desplazamiento al municipio de Fundación.
Día 9: Visitas municipio de Fundación a las JAC (2 juntas localizadas en Fundación: Salaminita y La avianca)  
Día 10: Desplazamiento desde Fundación al Municipi</t>
  </si>
  <si>
    <t xml:space="preserve">H62001     </t>
  </si>
  <si>
    <t>CE-0186014</t>
  </si>
  <si>
    <t xml:space="preserve">Continuar con las actividades de fortalecimiento comunitario y organizacional de las JAC de los parques solares zona norte (Guayepo I y II, Fundación - Pivijay y el Paso), así mismo dar cierre de las actividades en dicha zona. </t>
  </si>
  <si>
    <t>Miércoles 18/09/2024: Traslado desde casa de residencia a la ciudad de Barranquilla y desde ésta a Sabana Larga Atlántico (Hotel Omasy)para desarrollar las actividades de fortalecimiento de las FAC en zona. 
Jueves 19/09/24: Reunión con los dignatarios de</t>
  </si>
  <si>
    <t>BOGOTA</t>
  </si>
  <si>
    <t>CE-0186237</t>
  </si>
  <si>
    <t>Presentación programa de Fortalecimiento Comunitario y Organizacional con las Juntas de Acción Comunal (JAC) zona Centro del proyecto H-62, para inicio de actividades y talleres</t>
  </si>
  <si>
    <t>Viernes 4-10-2024: Salida desde casa de residencia a la ciudad de Bogotá
Sábado 5-10-2024: Visita JAC, zona Río Bogotá
Martes 8-10-2024: Visitas JAC, zona El Colegio y diferentes veredas
Miércoles 9-10-2024: Visitas JAC, zona El Colegio y diferentes vered</t>
  </si>
  <si>
    <t>CE-0185593</t>
  </si>
  <si>
    <t>Continuar con las actividades de implementación del Plan de mejoramiento para las Juntas de Acción Comunal (JAC) de las zonas Guayepo I y II, Fundación - Pivijay y El Paso en el marco del proyecto o componente Plan de Fortalecimiento Comunitario y Organiz</t>
  </si>
  <si>
    <t>Lunes 12-08-2024: Traslado desde casa de residencia al municipio de Sabanalarga, Atlántico. Parque solar Guayepo I y II.
Martes 13-08-2024: Reunión (2:30pm) JAC Corregimiento La Retirada, para el desarrollo de las temáticas Plan de Mejoramiento JAC.
Miérc</t>
  </si>
  <si>
    <t>Iniciar las actividades de Fortalecimiento Comunitario y Organizacional con las Juntas de Acción Comunal (JAC) de la zona Río Bogotá, con la aplicación del Índice de Capacidad Organizacional (ICO) en las JAC: vereda Antioquia, vereda Helechos, vereda Mars</t>
  </si>
  <si>
    <t>Viernes 25-10-2024: Traslado desde casa de residencia a hotel Cabrera Real (Bogotá)
Sábado 26-10-2024: Traslado al municipio El Colegio, zona Río Bogotá para aplicación ICO con JAC´s: Vereda Helechos (9-11 am); vereda Antioquia (1-3pm); vereda Trujillo Pu</t>
  </si>
  <si>
    <t>Iniciar las actividades de Fortalecimiento Comunitario y Organizacional con las Juntas de Acción Comunal (JAC) de la zona Río Bogotá, municipio El Colegio, con la aplicación del Índice de Capacidad Organizacional (ICO) en las JAC: vereda Antioquia, vereda</t>
  </si>
  <si>
    <t>CE-0186451</t>
  </si>
  <si>
    <t>Quedan pendientes las JAC´s vereda Paraíso, vereda San José y vereda Paraíso Alto Peñas Blancas, por programar actividad para la aplicación del ICO.</t>
  </si>
  <si>
    <t>CE-0186679</t>
  </si>
  <si>
    <t>Desarrollo de las actividades con las juntas comunales de la Central Cadena Río Bogotá, en el municipio El Colegio, en el marco del programa de Fortalecimiento Organizacional y Comunitario. En este caso, aplicación de la herramienta ICO, propuesta para ap</t>
  </si>
  <si>
    <t>Jueves 7-11-2024: Traslado desde casa de residencia a la ciudad de Bogotá (hotel Cabrera Real), para alistamiento y traslado a zona en el municipio El Colegio.
Viernes 8-11-2024: Reunión con la junta de acción comunal (JAC) de la vereda La Francia desde l</t>
  </si>
  <si>
    <t>CE-0186762</t>
  </si>
  <si>
    <t>Continuar con las actividades de fortalecimiento organizacional y comunitario con las juntas comunales de las centrales hidroeléctricas de la cadena Río Bogotá, veredas La Francia, La Junca, Trujillo Puerto Alegre, Trujillo y Marcella.</t>
  </si>
  <si>
    <t xml:space="preserve">El transporte terrestre interdepartamental se realiza desde la ciudad de Armenia, Quindío (casa de residencia) a la ciudad de Bogotá (hotel Cabrera Real) ida y regreso
</t>
  </si>
  <si>
    <t>Jueves 14-11-2024: Traslado por transporte terrestre interdepartamental desde casa de residencia a la ciudad de Bogotá (hotel Cabrera Real)
Viernes 15-11-2024: Reunión en el municipio El Colegio con la junta comunal de la vereda La Francia para iniciar co</t>
  </si>
  <si>
    <t>CE-0186865</t>
  </si>
  <si>
    <t>Continuar con las actividades de Fortalecimiento Organizacional y Comunitario  para las JAC de la cadena Río Bogotá, con la aplicación de la herramienta diagnóstico ICO, y la ejecución de actividades de mejoramiento para la junta comunal</t>
  </si>
  <si>
    <t>El transporte para el desplazamiento a la ciudad de Bogotá desde casa de residencia (ciudad de Armenia), se realiza (ida y regreso) por transporte público terrestre interdepartamental.</t>
  </si>
  <si>
    <t>Viernes 22-11-2024: Traslado desde casa de residencia a la ciudad de Bogotá (Hotel Cabrera Real) por transporte terrestre interdepartamental por carretera.
Sábado 23-11-2024: Reuniones para el desarrollo de actividades de Fortalecimiento con las JAC: Vere</t>
  </si>
  <si>
    <t>CE-0186872</t>
  </si>
  <si>
    <t>Continuar con las actividades de Fortalecimiento Organizacional en la central hidroeléctrica Cadena Río Bogotá -  municipio El Colegio con las junta comunales de: vereda La Francia (ejecución plan de mejoramiento); vereda Paraíso (Análisis resultado ICO y</t>
  </si>
  <si>
    <t>Jueves 28-11-2024: Traslado desde la casa de residencia a la ciudad de Bogotá (hotel Cabrera Real)
Viernes 29-11-2024: Traslado desde el hotel Cabrera Real (Bogotá) al municipio El Colegio, vereda la Francia para actividades de Fortalecimiento con la junt</t>
  </si>
  <si>
    <t>CE-0185234</t>
  </si>
  <si>
    <t>Desarrollo temáticas en la implementación del Plan de Fortalecimiento por cada JAC y terminar actividades de aplicación en JAC que aplazaron reunión en la pasada visita.</t>
  </si>
  <si>
    <t>Lunes 15-07-2024: Traslado desde casa de residencia a zona norte proyecto H-62, municipio Fundación, Magdalena.
Martes 16-07-2024: Reunión 9am, JAC Corregimiento Salaminita Centro poblado y Salaminita zona Rural.
Martes 16-07-2024: Reunión 2pm, JAC Correg</t>
  </si>
  <si>
    <t>CE-0184833</t>
  </si>
  <si>
    <t>Desarrollo temáticas Plan de Fortalecimiento de la JAC resultado del diagnóstico de la calificación herramienta ICO.
Presentación para validación de la propuesta del Plan de Fortalecimiento de la JAC resultado del diagnóstico ICO.
Calificación de la herra</t>
  </si>
  <si>
    <t xml:space="preserve">Se coordinó con Vo.Bo, con la profesional Lina Yisela Leguía la programación de la zonas Fundación - Pivijay y El Paso. Se requiere solicitar apoyo vehiculo para las actividades del 18, 19 y 20 de junio 2024.
Respecto a la programación de la zona Guayepo </t>
  </si>
  <si>
    <t>Lunes 17-06-2024: Traslado desde casa de residencia a Santa Marta y seguidamente a Fundación, Magdalena, zona proyecto Fundación-Pïvijay
Martes 18-06-2024: Reunión (2) JAC Salaminita Centro poblado y Salaminita zona Rural (9am).  Desarrollo temáticas Plan</t>
  </si>
  <si>
    <t>Se coordinó con Vo.Bo, con la profesional Lina Yisela Leguía la programación de la zonas Fundación - Pivijay y El Paso. Se requiere solicitar apoyo vehiculo para las actividades del 18, 19 y 20 de junio 2024.</t>
  </si>
  <si>
    <t>CE-0184469</t>
  </si>
  <si>
    <t>Continuar con las actividades de Fortalecimiento Organizacional, así: Parque solar zona Fundación y Pivijay: Socializar y aprobar la propuesta de planes de mejoramiento en las JAC de Salaminita y La Avianca y realizar la calificación de la herramienta ICO</t>
  </si>
  <si>
    <t>Miércoles 22-05-2024: Socializar y aprobar la propuesta de planes de mejoramiento en las JAC de Salaminita (9am) y La Avianca (2pm)
Jueves 23-05-2024:  Calificación de la herramienta ICO en la JAC de Cordobita, Fundación (4pm).
Viernes 24-05-2024:  Social</t>
  </si>
  <si>
    <t>CESAR - BOSCONIA</t>
  </si>
  <si>
    <t>CE-0184739</t>
  </si>
  <si>
    <t>Realizar actividades de Fortalecimiento Organizacional, para la  zona El Paso del proyecto, relacionadas con la socialización del programa y la aplicación herramienta ICO con miembros de las Juntas de Acción Comunal ( Directivas, Delegados, Conciliadores,</t>
  </si>
  <si>
    <t>Domingo 2-06-2024: Desplazamiento desde zona Sabanalarga, Atlántico (Zona Guayepo I y II) a zona El Paso - hospedaje en Bosconia, César.
Lunes 3-06-2024: Día Festivo
Martes 4-06-2024 a las 3pm: Actividad de Calificación ICO con 6 JAC´s del Corregimiento 4</t>
  </si>
  <si>
    <t>CE-0183946</t>
  </si>
  <si>
    <t>Desarrollar actividades de diagnostico e identificación de necesidades para evaluar y definir los temas objeto de formulación de proyectos y fortalecimiento en las organizaciones focalizadas. Además validar con la aplicación de un formulario el interés de</t>
  </si>
  <si>
    <t>Lunes 15: Viaje desde casa de habitación a Fundación Magdalena
Martes 16: Visita comunidades del Corregimiento de Salaminita y Deavianca, en Fundación para el proceso de fortalecimiento en formulación de proyectos.
Miércoles 17: Visita comunidades del Cor</t>
  </si>
  <si>
    <t>CE-0184056</t>
  </si>
  <si>
    <t>Reunión de socialización de las actividades de fortalecimiento organizacional para las Juntas de Acción Comunal de la zona norte, municipios de Sabanalarga y Ponedora  en Atlántico.</t>
  </si>
  <si>
    <t>Lunes 22: Traslado desde Bosconia a Sabanalarga, Atlántico
Martes 23: Visita Junta de Acción Comunal La Retirada, municipio de Ponedera
Miércoles 24: Visita Junta de Acción Comunal Cascajalito, municipio de Sabanalarga
Jueves 25: Visita Junta de Acción Co</t>
  </si>
  <si>
    <t>CE-0184146</t>
  </si>
  <si>
    <t xml:space="preserve">Continuar con las actividades de fortalecimiento en las JAC de la zona norte del proyecto, localizadas en Fundación, Pivijay en Magdalena, La Loma y El Paso, César y Sabanalarga y Ponedera en Atlántico. Se realizará la calificación de la metodología ICO, </t>
  </si>
  <si>
    <t>1-05-2024: Traslado ciudad de residencia a Fundación Magdalena
2-05-2024: Visita para reunión en la mañana 2 JAC Salaminita Centro poblado y Salaminita zona Rural y en la tarde JAC DeAvianca
3-05-2024: Visita en la mañana para reunión JAC Caraballo y en l</t>
  </si>
  <si>
    <t>SANTIAGO JARAMILLO JARAMILLO</t>
  </si>
  <si>
    <t>SANTO DOMINGO (REPÚBLICA DOMINICANA)</t>
  </si>
  <si>
    <t xml:space="preserve">208001     </t>
  </si>
  <si>
    <t>CE-0185126</t>
  </si>
  <si>
    <t>Kick-off de PROMAR con los países de la fase 2, y study tour.</t>
  </si>
  <si>
    <t>Tasa de cambio usada para los per diems: $4.385,14</t>
  </si>
  <si>
    <t>Día 1: viaje Medellín - Panmá - Santo Domingo.
Día 2: kick off parte 1.
Día 3: study tour a Santiago de los Caballeros.
Día 4: kick off parte 2.
Día 5: study tour en Santo Domingo - Estación Ozama. Regresoa Colombia.</t>
  </si>
  <si>
    <t>Participación como ponente en dos espacios de la COP 16.</t>
  </si>
  <si>
    <t>La alimentación se solicita según las tarifas definidas por adelphi para PROMAR (EUR$ 19 para el primer y último día, y EUR $38 para los demás días).
Dada la alta ocupación hotelera de Cali para esas fechas, dado el desarrollo de la COP en la ciudad, no f</t>
  </si>
  <si>
    <t xml:space="preserve">21 de octubre: participación en el panel ¿Podemos proteger nuestros océanos de la contaminación por basura marina?
24 de octubre: participación en el "Foro acciones regionales conjuntas para la gestión de residuos plástico de un solo uso y su efecto con </t>
  </si>
  <si>
    <t>CE-0186461</t>
  </si>
  <si>
    <t>CE-0182852</t>
  </si>
  <si>
    <t>Reunión con Minambiente en el marco de PROMAR.</t>
  </si>
  <si>
    <t>Se adjunta factura del tiquete aéreo.</t>
  </si>
  <si>
    <t>9:30 - 3:30 pm: revisión Plan Operativo 2024 con adelphi; definiciones para el Evento Regional 2024; revisión interacciones 2024 con Minambiente.
3:30 - 5:00 pm: reunión la Dirección de Asuntos Ambientales Sectorial y Urbano del Ministerio; presentación d</t>
  </si>
  <si>
    <t>BOGOTÁ</t>
  </si>
  <si>
    <t xml:space="preserve">211001     </t>
  </si>
  <si>
    <t>Lanzamiento MiREP, visita a ANLA y reunión con Enlaza.</t>
  </si>
  <si>
    <t>Se adjunta factura el tiquete aéreo.</t>
  </si>
  <si>
    <t xml:space="preserve">207101     </t>
  </si>
  <si>
    <t>CE-0183005</t>
  </si>
  <si>
    <t>Lanzamiento MiREP, reunión con Enlaza, visita ANLA.</t>
  </si>
  <si>
    <t xml:space="preserve">8:00 am - 11:00 am: lanzamiento MiREP.
12:00 m - 1:30 pm: reunión con Enlaza.
2:30 pm - 4:00 pm: visita ANLA para notificación REPACK. </t>
  </si>
  <si>
    <t>ASISTENCIA AL TALLER DE VALIDACIÓN DEL PROYECTO “FORTALECIMIENTO DE LA CADENA DE VALOR PARA LA GESTIÓN DE LOS RAEE EN COLOMBIA”, CONVOCADO POR EL MINISTERIO DE AMBIENTE Y DESARROLLO SOSTENIBLE</t>
  </si>
  <si>
    <t>Adjunto factura del tiquete aéreo.</t>
  </si>
  <si>
    <t>Taller programado de 8 am a 5 pm.</t>
  </si>
  <si>
    <t xml:space="preserve">H87001     </t>
  </si>
  <si>
    <t>CE-0189178</t>
  </si>
  <si>
    <t>PARTICIPACIÓN EN EL TALLER DE VALIDACIÓN DEL PROYECTO “FORTALECIMIENTO DE LA CADENA DE VALOR PARA LA GESTIÓN DE LOS RAEE EN COLOMBIA”, CONVOCADO POR EL MINISTERIO DE AMBIENTE Y DESARROLLO SOSTENIBLE.</t>
  </si>
  <si>
    <t>SE ADJUNTA FACTURA DEL TIQUETE AÉREO.</t>
  </si>
  <si>
    <t>Agenda programada de 8:00 am a 5:00 pm.</t>
  </si>
  <si>
    <t xml:space="preserve">A03001     </t>
  </si>
  <si>
    <t>CE-0192344</t>
  </si>
  <si>
    <t>Acompañamiento al proyecto Mineros MIRS</t>
  </si>
  <si>
    <t>9/12/2025: viaje a El Bagre / visita CEC / visita corrales de podas / visita cargue de chatarra.
10/12/2025: visita CEC / reunión Basura Cero / acompañamiento proceso recolección aprovechables / compartir con Gestores Ambientales / reunión con Jahn.
11/12</t>
  </si>
  <si>
    <t>GERARDO DIAZ MEJIA</t>
  </si>
  <si>
    <t xml:space="preserve">A28001     </t>
  </si>
  <si>
    <t>CE-0192382</t>
  </si>
  <si>
    <t>Apoyo ambiental a las organizaciones Plan Forestal</t>
  </si>
  <si>
    <t>Agenda de actividades Plan Forestal</t>
  </si>
  <si>
    <t>CE-0192919</t>
  </si>
  <si>
    <t>Acompañamiento a las organizaciones Super Operador plan forestal Mineros</t>
  </si>
  <si>
    <t>Cumplir la programación del Plan Forestal</t>
  </si>
  <si>
    <t>CE-0192196</t>
  </si>
  <si>
    <t>Acompañamiento técnico a las organizaciones Etapa 2</t>
  </si>
  <si>
    <t>Organizaciones etapa 2</t>
  </si>
  <si>
    <t>CE-0193239</t>
  </si>
  <si>
    <t>APOYO A LAS ORGANIZACIONES PLAN FORESTAL</t>
  </si>
  <si>
    <t>CUMPLIR PROGRAMACION PLAN FORESTAL</t>
  </si>
  <si>
    <t>LEGALIZADO</t>
  </si>
  <si>
    <t>CE-0193052</t>
  </si>
  <si>
    <t>Apoyo a Las Organizaciones</t>
  </si>
  <si>
    <t>Cumplir las actividades del Plan Forestal</t>
  </si>
  <si>
    <t>Cronograma de Actividades</t>
  </si>
  <si>
    <t xml:space="preserve">A28002     </t>
  </si>
  <si>
    <t>Acompañamiento técnico a las organizaciones-Plan Forestal</t>
  </si>
  <si>
    <t>Programación Plan Forestal</t>
  </si>
  <si>
    <t>Acompañamiento técnico a organizaciones Plan Forestal</t>
  </si>
  <si>
    <t>NINGUNA</t>
  </si>
  <si>
    <t>Programación visitas del Plan Forestal</t>
  </si>
  <si>
    <t>CE-0189271</t>
  </si>
  <si>
    <t>Acompañamiento a organizaciones Plan Forestal</t>
  </si>
  <si>
    <t>FECHA-MAYO 2025   RECORRDIDO
19/05/2025  60000 El Bagre-Predio Los Garcés-Entrega de Material Vegetal para Siembras-El 50-JAC LA GARRAPATA Bagre.
20/05/2025  60000 El Bagre-Predio Los Garcés-Seguimiento-Siembras-Mantenimientos-EL 50-JAC LA GARRAPATA
21/05</t>
  </si>
  <si>
    <t>Acompañamiento técnico ambiental a las asociaciones</t>
  </si>
  <si>
    <t>Identificación de cerramientos ETAPA 2-Visita a viveros etapa 2</t>
  </si>
  <si>
    <t>CE-0189484</t>
  </si>
  <si>
    <t>Visitas de acompañamiento técnico</t>
  </si>
  <si>
    <t>El Bagre</t>
  </si>
  <si>
    <t>CE-0188871</t>
  </si>
  <si>
    <t>Acompañamiento ambiental a las organizaciones</t>
  </si>
  <si>
    <t>PRESUPUESTOS-LEGALIZACION DE TRASNPORTES   
SEMANA:01-02-03-DE ABRIL 2025  VALOR 
FECHA   RECORRDIDO
22/04/2025  60000 Recorrido:El Bagre-Vivero La Pajuila-Vivero La Garrapata-EL 50-TrianaEl Bagre
23/04/2025  80000 Recorrido:El Bagre-El 50-Predio Las Clar</t>
  </si>
  <si>
    <t>CE-0188624</t>
  </si>
  <si>
    <t>Acompañamiento Ambiental a las Organizaciones del Plan Forestal</t>
  </si>
  <si>
    <t>SEMANA:02-03-DE ABRIL 2025 VALOR
FECHA   RECORRDIDO
1/04/2025  60000 Recorrido: El Bagre-Vivero La Pajuila-Vivero La Garrapata-EL 50-TrianaEl Bagre
2/04/2025  60000 Recorrido: El Bagre-Vivero El Cincuenta-La Garrapata- El Bagre
3/04/2025  60000 Recorrido:</t>
  </si>
  <si>
    <t xml:space="preserve">H71001     </t>
  </si>
  <si>
    <t xml:space="preserve">Acompañamiento Técnico ambiental a las organizaciones  </t>
  </si>
  <si>
    <t xml:space="preserve">10/12 El Bagre- Puerto Líbano -recorrido Fraguas 200.000
11/12 El Bagre -Pto Logístico areas de recuperación 100.000
12/12 El Bagre -El Cincuenta 40.000
13/12 El Bagre El Bagre- Puerto Líbano 200.000
</t>
  </si>
  <si>
    <t>ANTIOQUIA - NECHI</t>
  </si>
  <si>
    <t>CE-0187083</t>
  </si>
  <si>
    <t>Visita Juntas de Acción Comunal Nechi</t>
  </si>
  <si>
    <t>Visitas:
Fraguas, Santa Elena, Corrales, JAC Quebrada Ciénaga, Cienaga</t>
  </si>
  <si>
    <t>ANTIOQUIA-EL BAGRE</t>
  </si>
  <si>
    <t>CE-0187239</t>
  </si>
  <si>
    <t>Acompañamiento Técnico ambiental a las organizaciones</t>
  </si>
  <si>
    <t>10/12 El Bagre Puerto Líbano-Recorrido Fraguas 200.000
11/12/ El Bagre Puerto Logístico areas de recuperación 100.000
12/12 El Bagre Viveros La Pajuila-El 50 40000
13/12 El Bagre Puerto Libano Poligonos de siembra recorrido 200000</t>
  </si>
  <si>
    <t>CE-0187346</t>
  </si>
  <si>
    <t>Acompañamiento técnico Ambiental a las Organizaciones</t>
  </si>
  <si>
    <t>16/12/24: El Bagre-Puerto Libano-Asoagrosevi: 170000
17/12/24: Nechi Puerto Libano-Quebrada Ciénaga 170000
18/12/2024: Nechi Puerto Libano-Fraguas 220000
19/12/2024: El Bagre-El 50-La Pajuila 40000</t>
  </si>
  <si>
    <t>CE-0187500</t>
  </si>
  <si>
    <t>Acompañamiento Técnico de las Organizaciones</t>
  </si>
  <si>
    <t>23/12/2024:Visita Monitoreo: 1200000
24/12/2024.Visita Cerramiento  EZRA: 50000
26/12/2024:Visita.Monitoreo: La Natalia, Yocasta: 120000
27/12/2024:Visita Monitoreo: Angela María, El Llano:120000
30/1272024:Visita: Vivero: El Guamo, Asmuaprovi:100000
31/1</t>
  </si>
  <si>
    <t>ANTIOQUIA -EL BAGRE</t>
  </si>
  <si>
    <t>CE-0187731</t>
  </si>
  <si>
    <t>Acompañamiento Técnico Forestal</t>
  </si>
  <si>
    <t>27/01/2025   El Bagre-El Guamo-Shaddai-El Guamo El Bagre 180000
28/01/2025   El Bagre-El Guamo-Serviforestales-pit 280-El Guamo-El Bagre 60000
29/01/2025   Recorrido:El Bagre -El triana-Los Garces-El 50-La Pajuila-El Bagre 60000
30/01/2025   El Bagre-El G</t>
  </si>
  <si>
    <t>CE-0187873</t>
  </si>
  <si>
    <t>Acompañamiento Técnico Ambiental a las Organizaciones.
3/02/2025   El Bagre: CONCOM Puerto Triana-El 50-La Pajuila-El Bagre
4/02/2025   El Bagre:Amerec- Liliana Solórzano-Foreservicios-La Pauila-
5/02/2025   Recorrido:El Bagre-La Pajuil</t>
  </si>
  <si>
    <t>10/02/2025   Recorrido:El Bagre-CONCOM Puerto Triana-La Garrapata-El Bagre:    Valor: 60000
11/02/2025   Recorrido:El Bagre La Pajuila-El Cincuenta                                                Valor: 60000
12/02/2025   Recorrido:El Bagre - Los Garcés-Mo</t>
  </si>
  <si>
    <t>CE-0188080</t>
  </si>
  <si>
    <t>Acompañamiento Ambiental a las organizaciones</t>
  </si>
  <si>
    <t>24/02/2025 Recorrido:El Bagre-Predio Los Garcés-Casa Blanca-JAC EL CINCUENTA-El Bagre
25/02/2025 Recorrido Urbano.
26/02/2025 Recorrido:El Bagre -El Guamo: Vivero FORESERVICIOS-El Bagre
27/02/2025 El Bagre-El Guamo-Monitoreo Santa Elena-SERVIFORESTALES-El</t>
  </si>
  <si>
    <t>Acompañamiento ambiental a organizaciones</t>
  </si>
  <si>
    <t>5/03/2025 Recorrido: El Bagre-Vivero La Pajuila-Vivero La Garrapata-El Bagre 60000
6/03/2025 El Bagre-El Guamo-Zonas de Recuperación-El Bagre 50000
7/03/2025 El Bagre-La Pajuila-El Cincuenta-CONCOM Puerto Triana-La Garrapata El Bagre 60000
  TOTAL:1</t>
  </si>
  <si>
    <t>CE-0188264</t>
  </si>
  <si>
    <t>Acompañamiento Técnico Ambiental a las Organizaciones</t>
  </si>
  <si>
    <t>SEMANA:01 DE MARZO  VALOR
FECHA RECORRDIDO 
10/03/2025 Recorrido:El Bagre-Vivero La Pajuila-Vivero La Garrapata-El Bagre 60000
11/03/2025 Recorrido:El Bagre-Vivero El Cincuenta-Vivero CONCOM Puerto Triana- El Bagre 60000
12/03/2025 Recorrido:El Bagre-Vive</t>
  </si>
  <si>
    <t>Apoyo a las organizaciones del Plan Forestal</t>
  </si>
  <si>
    <t>Visitas técnicas de avances en siembras,cerramientos,mantenimientos</t>
  </si>
  <si>
    <t>CE-0191412</t>
  </si>
  <si>
    <t>Apoyo ambiental a las organizaciones</t>
  </si>
  <si>
    <t>Acompañamiento actividades Etapa 2:vivero,siembras,mantenimientos,cerramientos</t>
  </si>
  <si>
    <t>CE-0191234</t>
  </si>
  <si>
    <t>Acompañamiento técnico a las organizaciones del plan Forestal</t>
  </si>
  <si>
    <t>Acompañar actividades de las organizaciones del plan forestal</t>
  </si>
  <si>
    <t>CE-0191056</t>
  </si>
  <si>
    <t>Apoyo a las organizaciones del Plan Forestal.</t>
  </si>
  <si>
    <t>Visita a las organizaciones del plan forestal</t>
  </si>
  <si>
    <t>CE-0190797</t>
  </si>
  <si>
    <t>Apoyo a las organizaciones del plan forestal</t>
  </si>
  <si>
    <t>Programación Plan forestal</t>
  </si>
  <si>
    <t>CE-01902727</t>
  </si>
  <si>
    <t xml:space="preserve">Dar seguimiento técnicos a actividades </t>
  </si>
  <si>
    <t>El Bagre - Etapa 2</t>
  </si>
  <si>
    <t>CE-0190407</t>
  </si>
  <si>
    <t>ACOMPAÑAMIENTO TECNICO A LAS ORGANIZACIONES</t>
  </si>
  <si>
    <t>Realizar actividades programadas por agenda Plan Forestal.</t>
  </si>
  <si>
    <t>VISITAS TECNICAS PLAN FORESTAL</t>
  </si>
  <si>
    <t>CE-0189691</t>
  </si>
  <si>
    <t>Acompañamiento técnico ambiental a las comunidades</t>
  </si>
  <si>
    <t>Las actividades pueden variar según las exigencias del plan forestal.</t>
  </si>
  <si>
    <t>EL BAGRE:PLAN FORESTAL</t>
  </si>
  <si>
    <t>CE-0189935</t>
  </si>
  <si>
    <t xml:space="preserve">Realizar seguimiento a actividades en campo </t>
  </si>
  <si>
    <t xml:space="preserve">Asociaciones y predios vía Caucasia </t>
  </si>
  <si>
    <t>CE-0190122</t>
  </si>
  <si>
    <t xml:space="preserve">Seguimiento a actividades </t>
  </si>
  <si>
    <t xml:space="preserve">El Bagre - Caucasia </t>
  </si>
  <si>
    <t>JAMES GIRALDO GRISALES</t>
  </si>
  <si>
    <t>CE-0184840</t>
  </si>
  <si>
    <t>Revisión y seguimiento a procesos de escuela PDC así como a los compromisos del contrato con ISAGEN.</t>
  </si>
  <si>
    <t>FRANCISCO HERNAN OSPINA ANDRADE</t>
  </si>
  <si>
    <t>ANTIOQUIA - SAN ROQUE</t>
  </si>
  <si>
    <t xml:space="preserve">H04001     </t>
  </si>
  <si>
    <t>CE-0184603</t>
  </si>
  <si>
    <t>INTERCAMBIO DE EXPERIENCIAS COLABORADORES</t>
  </si>
  <si>
    <t>ASESORIA MONTAJE RIEGO</t>
  </si>
  <si>
    <t>OMAR OROZCO MUÑOZ</t>
  </si>
  <si>
    <t>CE-0184836</t>
  </si>
  <si>
    <t>Encuentro equipo PDC para la revisión estructural Escuela PDC</t>
  </si>
  <si>
    <t>Revisión de los criterios, metodologías y contenidos de la Escuela PDC</t>
  </si>
  <si>
    <t>JUAN PABLO RAMIREZ CARVAJAL</t>
  </si>
  <si>
    <t>CESAR - CHIMICHAGUA</t>
  </si>
  <si>
    <t xml:space="preserve">H56001     </t>
  </si>
  <si>
    <t>CE-0182317</t>
  </si>
  <si>
    <t>CENSO  CENIT  CHIMICHAGUA - CESR  VEREDAS LAS FLORES Y LAS VEGAS</t>
  </si>
  <si>
    <t>PUTUMAYO - PUERTO ASIS</t>
  </si>
  <si>
    <t>CE-0182068</t>
  </si>
  <si>
    <t>Visita, levantamiento información censos proyecto CENIT</t>
  </si>
  <si>
    <t>Visitas  a las familias a encuestar</t>
  </si>
  <si>
    <t>MARTHA NELLY RENDON LOPEZ</t>
  </si>
  <si>
    <t>CE-0184819</t>
  </si>
  <si>
    <t>Encuentro equipo ISAGEN PDC, Medellin . Seguimiento al proyecto.</t>
  </si>
  <si>
    <t>Actualización Escuela PDC</t>
  </si>
  <si>
    <t>EVANGELINA GIRALDO RESTREPO</t>
  </si>
  <si>
    <t>CE-0181534</t>
  </si>
  <si>
    <t>RQS_145</t>
  </si>
  <si>
    <t>MARGEL CECILIA LOPEZ CONTRERAS</t>
  </si>
  <si>
    <t>CESAR - AGUACHICA</t>
  </si>
  <si>
    <t xml:space="preserve">A01001     </t>
  </si>
  <si>
    <t>CE-0189480</t>
  </si>
  <si>
    <t>Diagnostico socioeconómico y de vulnerabilidad de 5 familias ubicadas en la  Línea De Transmisión La Loma -Sogamoso A 500 Mil Voltios</t>
  </si>
  <si>
    <t>No se solicita transporte porque será suministrado por el proyecto</t>
  </si>
  <si>
    <t>Marte 03; municipio de copey- Curumani- Aguachica
Miércoles 04:  Municipio de Aguachica- la Gloria -Aguachica 
Jueves 05: Aguachica - San Alberto- Aguachica - Sabana de Torres
Viernes 06: Sabana de torres - Copey</t>
  </si>
  <si>
    <t>ANA MILENA MONCADA PEREZ</t>
  </si>
  <si>
    <t>CUNDINAMARCA - UBALA</t>
  </si>
  <si>
    <t>CE-0187075</t>
  </si>
  <si>
    <t>Desarrollar actividades de Sostenibilidad para Enel</t>
  </si>
  <si>
    <t>Agenda acordada según indicaciones del Coordinador de Sostenibilidad de Enel en Guavio</t>
  </si>
  <si>
    <t>Actividades de Sostenibilidad para Enel en la Central Hidroeléctrica del Guavio.</t>
  </si>
  <si>
    <t>Según indicaciones de ENEL.</t>
  </si>
  <si>
    <t>CE-0186681</t>
  </si>
  <si>
    <t>Realizar actividades de cumplimiento para la Gestión Territorial de Enel para el Proyecto: Construcción de Bocatoma.</t>
  </si>
  <si>
    <t>Acordada con el Coordinador de Sostenibilidad de Enel en la zona Guavio.</t>
  </si>
  <si>
    <t>CE-0185890</t>
  </si>
  <si>
    <t>Trabajo de Campo - UBALA</t>
  </si>
  <si>
    <t>NO APLICA</t>
  </si>
  <si>
    <t>CE-0186248</t>
  </si>
  <si>
    <t>Apoyo al área de Sostenibilidad de ENEL.</t>
  </si>
  <si>
    <t>N/A</t>
  </si>
  <si>
    <t>YESSICA PAOLA RODRIGUEZ</t>
  </si>
  <si>
    <t>CE-0184827</t>
  </si>
  <si>
    <t>Encuentro para la actualización de Escuela PDC Medellín</t>
  </si>
  <si>
    <t>VIVIANA CLAVIJO LOPEZ</t>
  </si>
  <si>
    <t>CE-0184824</t>
  </si>
  <si>
    <t xml:space="preserve">Encuentro equipo PDC - ISAGEN para la actualización de la Escuela en la oficina de la ciudad de Medellín.
</t>
  </si>
  <si>
    <t>DIANA FERNANDA ARCE CAICEDO</t>
  </si>
  <si>
    <t>GUADALAJARA DE BUGA- PEREIRA</t>
  </si>
  <si>
    <t>CE-0184047</t>
  </si>
  <si>
    <t>En el marco de los servicios permanentes del operador de sostenibilidad se requiere desplazamiento a la ciudad de Pereira para asistir a taller de debida diligencia Derechos Humanos</t>
  </si>
  <si>
    <t>RQS 246</t>
  </si>
  <si>
    <t>GUADALAJARA DE BUGA- CALI</t>
  </si>
  <si>
    <t>CE-0184049</t>
  </si>
  <si>
    <t>En el marco de los servicios permanentes del operador de sostenibilidad se requiere desplazamiento para acompañar el domingo 21 de abril reunión de consulta previa en etapa de ANÁLISIS DE IMPACTOS Y FORMULACIÓN DE MEDIDAS DE MANEJO en el marco del proceso</t>
  </si>
  <si>
    <t>RQS 254</t>
  </si>
  <si>
    <t>CE-0181514</t>
  </si>
  <si>
    <t>CE-0181213</t>
  </si>
  <si>
    <t>Capacitación Diálogos Improbables</t>
  </si>
  <si>
    <t>CE-0182834</t>
  </si>
  <si>
    <t>En el marco de los servicios permanentes del operador de sostenibilidad se requiere desplazamiento para acompañar desde la gestión social el inicio del proceso de consulta previa con el Resguardo Territorio Ancestral Nasa de Guadualito, que tendrá lugar c</t>
  </si>
  <si>
    <t>RQS 185</t>
  </si>
  <si>
    <t xml:space="preserve">PEREIRA - CALI              CALI - GUADALAJARA DE </t>
  </si>
  <si>
    <t>CE-0183820</t>
  </si>
  <si>
    <t>En el marco de los servicios permanentes del operador de sostenibilidad se requiere desplazamiento para el acompañamiento desde la gestión social a la reunión de consulta previa de análisis de impactos y formulación de medidas de manejo con el Resguardo T</t>
  </si>
  <si>
    <t>RQS 231</t>
  </si>
  <si>
    <t>CAPACITACIÓN ENLAZA</t>
  </si>
  <si>
    <t>CE-0183805</t>
  </si>
  <si>
    <t>Capacitación seguridad física Enlaza Pereira</t>
  </si>
  <si>
    <t>CE-0183405</t>
  </si>
  <si>
    <t>En el marco de los servicios permanentes del operador de sostenibilidad se requiere desplazamiento para continuar con el acompañamiento desde la gestión social al pre taller de concertación impactos, en el marco de la consulta previa con el Resguardo Terr</t>
  </si>
  <si>
    <t>CE-0183374</t>
  </si>
  <si>
    <t xml:space="preserve">En el marco de los servicios permanentes del operador de sostenibilidad se requiere desplazamiento para acompañar desde la gestión social el taller de concertación impactos, en el marco de la consulta previa con el Resguardo Territorial Ancestral Nasa De </t>
  </si>
  <si>
    <t>RQS 222</t>
  </si>
  <si>
    <t xml:space="preserve">GUADALAJARA DE BUGA- CALI  </t>
  </si>
  <si>
    <t>CE-0183097</t>
  </si>
  <si>
    <t xml:space="preserve">En el marco de los servicios permanentes del operador de sostenibilidad se requiere desplazamiento para acompañar desde la gestión social recorridos con la comunidad del Resguardo Territorio Ancestral Nasa de Guadualito.        
        </t>
  </si>
  <si>
    <t>RQS 200</t>
  </si>
  <si>
    <t>ANA MILENA VERA GIRON</t>
  </si>
  <si>
    <t>MEDELLÍN</t>
  </si>
  <si>
    <t xml:space="preserve">A07001     </t>
  </si>
  <si>
    <t>CE-0190798</t>
  </si>
  <si>
    <t>Facilitar y apoyar la realización de un ciclo de 7 talleres, de 4 horas de duración cada uno, enfocados en profundizar y aplicar los principios de la sostenibilidad en su capa social para el programa Semilla Verde.</t>
  </si>
  <si>
    <t>a) 3 de septiembre. Taller sobre sostenibilidad social de 9:00 a 1:00 pm en Villa Hermosa. Desplazamiento para Taller sobre sostenibilidad social en la sede Fundación Socya de 1 a 5:00pm.
b) 4 de septiembre.  Taller sobre sostenibilidad en la capa social</t>
  </si>
  <si>
    <t>ANTIOQUIA - SANTAFE DE ANTIOQUIA</t>
  </si>
  <si>
    <t>CE-0191414</t>
  </si>
  <si>
    <t>Facilitación del segundo taller de producción circular en Santa Fe de Antioquia, centrado en el financiamiento de la circularidad para empresarios locales.</t>
  </si>
  <si>
    <t xml:space="preserve">Martes 21 de octubre
9:20 am a 10:00 am Registro de asistencia
10:00 am: Intervención sobre conceptualización finanzas para la economía circular
11:00 am: Fuentes de financiamiento
</t>
  </si>
  <si>
    <t>ANTIOQUIA - JERICO</t>
  </si>
  <si>
    <t>CE-0191578</t>
  </si>
  <si>
    <t>Facilitación del segundo taller de producción circular en Jericó, centrado en el financiamiento de la circularidad para empresarios locales.</t>
  </si>
  <si>
    <t xml:space="preserve">- Registro de asistencia
-Intervención sobre finanzas para la economía circular. </t>
  </si>
  <si>
    <t>MERY LILIANA RAMIREZ VALENCIA</t>
  </si>
  <si>
    <t>CE-0184835</t>
  </si>
  <si>
    <t>Seguimiento proyecto PDC ISAGEN</t>
  </si>
  <si>
    <t>Revisión y ajustes Escuela PDC</t>
  </si>
  <si>
    <t>MARIA GLADYS LOPEZ LARGO</t>
  </si>
  <si>
    <t>PEREIRA (RDA) - PITALITO (HUILA)</t>
  </si>
  <si>
    <t>En el marco de los servicios permanentes del operador de sostenibilidad se requiere desplazamiento para las  jornadas de integración social en las siguientes comunidades:
10/06/2024: Desplazamiento Pereira - Pitalito
11/06/2024: Actividad integración soci</t>
  </si>
  <si>
    <t>RQS 288</t>
  </si>
  <si>
    <t>"PEREIRA -GUACARÍ " -  GUACARÍ-ZARZAL- PEREIRA</t>
  </si>
  <si>
    <t>CE-0183940</t>
  </si>
  <si>
    <t>En el marco de los servicios permanentes del operador de sostenibilidad se requiere desplazamiento para acompañar la reunión de identificación de proyectos  y realizar las visitas técnicas que permitirán identificar el alcance de las iniciativas priorizad</t>
  </si>
  <si>
    <t>RQS 244</t>
  </si>
  <si>
    <t>PEREIRA (RDA) - CADAS (ANTIOQUIA)</t>
  </si>
  <si>
    <t>CE-0184086</t>
  </si>
  <si>
    <t xml:space="preserve">En el marco de los servicios permanentes del operador de sostenibilidad se requiere desplazamiento para realizar las jornadas de integración social en las siguientes comunidades:
24/04/2024: Coordinación logística y desplazamiento de Pereira (Risaralda) </t>
  </si>
  <si>
    <t>RQS 259</t>
  </si>
  <si>
    <t>PEREIRA (RDA) - EL CERRITO (VALLE)</t>
  </si>
  <si>
    <t>CE-0184554</t>
  </si>
  <si>
    <t>En el marco de los servicios permanentes del operador de sostenibilidad se requiere desplazamiento para realizar una reunión de socialización para dar inicio a la ejecución del proyecto de inversión social y  las  jornadas de integración social en las sig</t>
  </si>
  <si>
    <t>RQS 273</t>
  </si>
  <si>
    <t>CE-0184393</t>
  </si>
  <si>
    <t>En el marco de los servicios permanentes del operador de sostenibilidad se requiere desplazamiento para realizar las visitas técnicas y  jornadas de integración social en las siguientes comunidades:
17/05/2024: Visita técnica en la vereda Zabaletas, muni</t>
  </si>
  <si>
    <t>RQS 270</t>
  </si>
  <si>
    <t>PEREIRA - CERRITO</t>
  </si>
  <si>
    <t>CE-0183400</t>
  </si>
  <si>
    <t>En el marco de los servicios permanentes del operador de sostenibilidad se requiere desplazamiento para realizar la reunión de priorización de iniciativas de inversión social y visita técnica para identificar el alcance de las iniciativas, en las comunida</t>
  </si>
  <si>
    <t>RQS 219</t>
  </si>
  <si>
    <t>PEREIRA - LA VICTORIA</t>
  </si>
  <si>
    <t>CE-0183406</t>
  </si>
  <si>
    <t>En el marco de los servicios permanentes del operador de sostenibilidad se requiere desplazamiento para realizar las  visitas técnicas, las cuales permitirán identificar el alcance de las iniciativas priorizadas en las comunidades Taguales y Miravalles de</t>
  </si>
  <si>
    <t>RQS 228</t>
  </si>
  <si>
    <t>CE-0183471</t>
  </si>
  <si>
    <t>En el marco de los servicios permanentes del operador de sostenibilidad se requiere desplazamiento para presentar y radicar ante la autoridad municipal de Palmira, los documentos requeridos para obtener el permiso de intevención y ocupación del espacio pú</t>
  </si>
  <si>
    <t>RQS 217</t>
  </si>
  <si>
    <t>PEREIRA - CANDELARIA</t>
  </si>
  <si>
    <t>CE-0183494</t>
  </si>
  <si>
    <t>En el marco de los servicios permanentes del operador de sostenibilidad se requiere desplazamiento para realizar las visitas técnicas que permitirán identificar el alcance de las iniciativas priorizadas en las siguientes comunidades:
1. Corregimiento Sons</t>
  </si>
  <si>
    <t>"PEREIRA - BUGALAGRANDE -ANDALUCIA  PEREIRA - CALD</t>
  </si>
  <si>
    <t>CE-0183811</t>
  </si>
  <si>
    <t>En el marco de los servicios permanentes del operador de sostenibilidad se requiere desplazamiento para realizar las visitas técnicas que permitirán identificar el alcance de las iniciativas priorizadas en las siguientes comunidades:
01/04/2024: Comunida</t>
  </si>
  <si>
    <t>RQS 241</t>
  </si>
  <si>
    <t>CE-0182072</t>
  </si>
  <si>
    <t>ACTIVIDADES DE INTEGRACIÓN SOCIAL RSO</t>
  </si>
  <si>
    <t>ACTIVIDADES DE INTEGRACION SOCIAL RSO</t>
  </si>
  <si>
    <t>NARIÑO - PASTO</t>
  </si>
  <si>
    <t>CE-0180689</t>
  </si>
  <si>
    <t>Participación y coordinación actividades de integración social 
25/09/2023: Desplazamiento Pereira - Pasto
26/09/2023: Actividad integración social vereda San Atonio 
27/09/2023: Actividad integración social vereda San Andrés
28/09/2023: Actividad integra</t>
  </si>
  <si>
    <t xml:space="preserve">G01001     </t>
  </si>
  <si>
    <t>CE-0179843</t>
  </si>
  <si>
    <t>Desplazamiento al municipio de caldas- Antioquia
Coordinación y participación en actividad de integración social, para el embellecimiento de la Institución educativa en la vereda de Llanada- Abejorral
Co.ordinación y participación  en actividad de integra</t>
  </si>
  <si>
    <t>RQS_057</t>
  </si>
  <si>
    <t>Desplazamiento al municipio de caldas- Antioquia
Coordinación y participación en actividad de integración social, para el embellecimiento de la Institución educativa en la vereda de Llanada- Abejorral
Coordinación y participación  en actividad de integrac</t>
  </si>
  <si>
    <t>YESENIA MARIA CARMONA HOYOS</t>
  </si>
  <si>
    <t>CE-0182066</t>
  </si>
  <si>
    <t>- Visitas  a las familias a encuestar</t>
  </si>
  <si>
    <t>CE-0182318</t>
  </si>
  <si>
    <t>CENSOS  CENTI - CHIMICHANGUA  - CESAR VEREDAS  LA FLORES Y LAS VEGAS</t>
  </si>
  <si>
    <t xml:space="preserve">H45002     </t>
  </si>
  <si>
    <t>CE-0182695</t>
  </si>
  <si>
    <t>Empalme y contexto Proyecto</t>
  </si>
  <si>
    <t xml:space="preserve">Reunión con el cliente
Visita a JAC de la zona 
</t>
  </si>
  <si>
    <t>CE-0182840</t>
  </si>
  <si>
    <t>Avance de la estrategia y visita de predios</t>
  </si>
  <si>
    <t>Socialización avance de la estrategia
Visita a predios 
Reunión con propietario
Revisión y ajuste ICO</t>
  </si>
  <si>
    <t>CE-0183938</t>
  </si>
  <si>
    <t>Visita mensual de Acompañamiento Social - Icos - Plan de Trabajo organizaciones</t>
  </si>
  <si>
    <t>Visita a Veredas: La Jagua Media, La Jagua Alta, El Cincuenta, La Garrapata y Puerto Triana.</t>
  </si>
  <si>
    <t>CE-0183486</t>
  </si>
  <si>
    <t>Acompañamiento a Juntas de Acción Comunal y Consejos Comunitarios Mensual</t>
  </si>
  <si>
    <t>Visita a veredas El Cincuenta, Jagua Media, Puerto Triana y La Garrapata</t>
  </si>
  <si>
    <t>CE-0183094</t>
  </si>
  <si>
    <t xml:space="preserve">Desarrollo de actividades del Componente social del contrato,.
</t>
  </si>
  <si>
    <t>Visita a Comunidades  aplicación ICOs
Visita Operación Corrales
Reunión con el cliente
Asistencia reunión apertura visita de la ANLA</t>
  </si>
  <si>
    <t>CE-0184386</t>
  </si>
  <si>
    <t>Acompañamiento a JAC - organizaciones  comunitarias</t>
  </si>
  <si>
    <t>Reunión con Veredas de Puerto Triana, La Garrapata y El Cincuenta.</t>
  </si>
  <si>
    <t>DORLEY LONDOÑO JIMENEZ</t>
  </si>
  <si>
    <t xml:space="preserve">H01001     </t>
  </si>
  <si>
    <t>CE-0184473</t>
  </si>
  <si>
    <t>Compensatorios, trabajo sostenible y asistencia a citas médicas</t>
  </si>
  <si>
    <t>Compra tiquete áereo.</t>
  </si>
  <si>
    <t>No aplica</t>
  </si>
  <si>
    <t>CE-0186251</t>
  </si>
  <si>
    <t>Disfrute de tiempo de Vacaciones y cumpleaños</t>
  </si>
  <si>
    <t>Compra Tiquete aéreo</t>
  </si>
  <si>
    <t>CE-0185995</t>
  </si>
  <si>
    <t xml:space="preserve">Días compensatorios </t>
  </si>
  <si>
    <t>Disfrute de compensatorios</t>
  </si>
  <si>
    <t>no aplica</t>
  </si>
  <si>
    <t>CE-0185601</t>
  </si>
  <si>
    <t>reunion de coordinadores</t>
  </si>
  <si>
    <t>CE-0185733</t>
  </si>
  <si>
    <t>Asistir a taller diagnóstico y activación de ecosistema de innovación en agua y saneamiento rural de Colombia.</t>
  </si>
  <si>
    <t>compra tiquete aéreo</t>
  </si>
  <si>
    <t>Participación en taller diagnóstico y activación de ecosistema de innovación en agua y saneamiento rural de Colombia</t>
  </si>
  <si>
    <t xml:space="preserve">H88001     </t>
  </si>
  <si>
    <t>CE-0187117</t>
  </si>
  <si>
    <t>Descanso Fin de año</t>
  </si>
  <si>
    <t>Compra de Tiquete aéreo</t>
  </si>
  <si>
    <t>CE-0183184</t>
  </si>
  <si>
    <t>CE-0183854</t>
  </si>
  <si>
    <t>Trabajo sostenible en Medellín 29 y 30  de abril re
Reunión de coordinadores 2y 3 de Mayo</t>
  </si>
  <si>
    <t>CE-0182784</t>
  </si>
  <si>
    <t xml:space="preserve">Reunión de coordinadores en sede central  Medellín </t>
  </si>
  <si>
    <t xml:space="preserve">Compra tiquete aéreo ida y regreso Neiva - Medellín </t>
  </si>
  <si>
    <t>Temas varios</t>
  </si>
  <si>
    <t>CE-0183027</t>
  </si>
  <si>
    <t>Reintegro de pasaje aéreo, por razones asociadas a pare y siga en la vía Garzón - Neiva de largas esperas, no logre llegar a tiempo al vuelo que estaba programado para las 2:00 pm, aún saliendo con suficiente tiempo de anticipación; razón por la cual tomé</t>
  </si>
  <si>
    <t>HUILA - NEIVA</t>
  </si>
  <si>
    <t>CE-0188260</t>
  </si>
  <si>
    <t>Regreso a Huila</t>
  </si>
  <si>
    <t>Compra de tique para Neiva, doble compra por cancelación de vuelo Latam por mal tiempo en Bogotá Domingo0/03/2025</t>
  </si>
  <si>
    <t>CE-0188016</t>
  </si>
  <si>
    <t>Compensatorio y acompañamiento de un familiar a cirugía</t>
  </si>
  <si>
    <t xml:space="preserve">Compra tiquetes aéreos </t>
  </si>
  <si>
    <t>ANTIOQUIA - BELLO</t>
  </si>
  <si>
    <t>CE-0187839</t>
  </si>
  <si>
    <t>Uso de compensatorio</t>
  </si>
  <si>
    <t>Compra tiquete aéreo</t>
  </si>
  <si>
    <t>CE-0189210</t>
  </si>
  <si>
    <t>Compensatorio y citas médicas</t>
  </si>
  <si>
    <t>Compra de Tiquete aéreo anticipado para Junio, ya que dicho mes en Huila en temporada Alta</t>
  </si>
  <si>
    <t>CE-0189211</t>
  </si>
  <si>
    <t>Compensatorio  y exámenes médicos</t>
  </si>
  <si>
    <t>Compra tiquete aéreo mes de Mayo</t>
  </si>
  <si>
    <t>CE-0188733</t>
  </si>
  <si>
    <t>Reunión de coordinadores y uso de compensatorios</t>
  </si>
  <si>
    <t>Actividades de coordinación</t>
  </si>
  <si>
    <t>LICEDTH HOLGUIN OSORIO</t>
  </si>
  <si>
    <t>HUILA</t>
  </si>
  <si>
    <t>CE-0189692</t>
  </si>
  <si>
    <t>Ingreso a El Quimbo</t>
  </si>
  <si>
    <t>Este viaje requirió maleta de bodega.</t>
  </si>
  <si>
    <t>Jornada de  empalme del cargo de coordinación.</t>
  </si>
  <si>
    <t>EL BAGRE</t>
  </si>
  <si>
    <t>CE-0187499</t>
  </si>
  <si>
    <t>Retorno de descanso de Medellín a El Bagre, dado que el bus Mineros sale festivo 25 de diciembre.</t>
  </si>
  <si>
    <t>El bus de Mineros está programado para salir el 25 de diciembre, día festivo.</t>
  </si>
  <si>
    <t>RETORNO A EL BAGRE</t>
  </si>
  <si>
    <t>CE-0187678</t>
  </si>
  <si>
    <t>Tiquete aéreo para retorno a El Bagre, luego de período de descanso</t>
  </si>
  <si>
    <t>Retorno después de vacaciones a El Bagre</t>
  </si>
  <si>
    <t>Jornada laboral</t>
  </si>
  <si>
    <t>CE-0191470</t>
  </si>
  <si>
    <t>Salida a día compensatorio y vacaciones</t>
  </si>
  <si>
    <t>Mario recuerda que Enel para mis compensatorios y vacaciones requiere persona de reemplazo y puede ser en modalidad virtual</t>
  </si>
  <si>
    <t>No</t>
  </si>
  <si>
    <t>CE-0190838</t>
  </si>
  <si>
    <t>Salida del mes de septiembre de Neiva - Medellín - Neiva</t>
  </si>
  <si>
    <t>Tiquetes adquiridos desde la semana pasada para provechar un menor costo, pero esta plataforma no permitió registro en el momento.</t>
  </si>
  <si>
    <t>Semana de teletrabajo para el H88, día de acompañamiento de grados de maestría a Martín Holguín Osorio y atención de citas y terapias médicas.</t>
  </si>
  <si>
    <t>CE-0190408</t>
  </si>
  <si>
    <t>Solo adquisición de tiquete par aslaida a compensatorios</t>
  </si>
  <si>
    <t>Mario hola. Este descanso mi movilidad es por Montería.</t>
  </si>
  <si>
    <t>CE-0190023</t>
  </si>
  <si>
    <t>Asistencia a taller de coordinadores.</t>
  </si>
  <si>
    <t>Mario hola, adquirí los tiquetes desde la semana pasada pero la plataforma los reenvió a Dor, por esto se monto de nuevo la requisición.  La compra este mes supera el monto porque requiero maleta grande al retorno a Garzón.</t>
  </si>
  <si>
    <t>Reunión coordinadores</t>
  </si>
  <si>
    <t>Asistencia a reunión coordinadores Socya</t>
  </si>
  <si>
    <t>Hola Mario
Estos dos tiquetes los compre la semana pasada y los individualice apra poder comprar maleta grande al retorno a Garzón.</t>
  </si>
  <si>
    <t>Salida del Huila a Medellín para atención de cirugía programada</t>
  </si>
  <si>
    <t>Hola Mario, debo salir con anticipación a Medellín para atender cita de alistamiento para cirugía del 9 de marzo, la cual ya fue programada con Sura de forma previa.. No adquiero aún tiquete de regreso al Huila, dado que dependerá de las fechas de incapac</t>
  </si>
  <si>
    <t>APROBADO LIDER</t>
  </si>
  <si>
    <t>CE-0191903</t>
  </si>
  <si>
    <t>Asistencia a reunión de coordinadores de fin de año</t>
  </si>
  <si>
    <t>Tiquete y trasporte a aeropuerto de Rionegro</t>
  </si>
  <si>
    <t>Reunión y conversación con directores</t>
  </si>
  <si>
    <t>CE-0192926</t>
  </si>
  <si>
    <t>Salida para atender citas médicas y visita a mi familia</t>
  </si>
  <si>
    <t>Transporte para pago de  taxis o colectivos aeropuerto de Rionegro a Medellín</t>
  </si>
  <si>
    <t>EN CONTABILIDAD</t>
  </si>
  <si>
    <t>CE-0182847</t>
  </si>
  <si>
    <t>Asistir a reunión de coordinadores Socya</t>
  </si>
  <si>
    <t>Compra de tiquete aéreo de  Cali a Medellín, y transporte desde el aeropuerto de Rionegro a Medellín</t>
  </si>
  <si>
    <t>Reunión coordinadores Socya</t>
  </si>
  <si>
    <t>CE-0182943</t>
  </si>
  <si>
    <t xml:space="preserve">En el marco de la gestion permanente del operador de sostenibilidad se requieren viáticos para el 31 de enero para particpación en la actividad de plan de trabajo social y proyectos de inversión social para el proyecto RSO, Tramo 2.        
     </t>
  </si>
  <si>
    <t>RQS 191</t>
  </si>
  <si>
    <t>CE-0182684</t>
  </si>
  <si>
    <t>Tiquete aéreo Riohacha-Bogotá-Cali y Cali-Bogotá- Riohacha</t>
  </si>
  <si>
    <t>Tiquete aprobado por la interventoría del contrato para llevar a cabo la reunión</t>
  </si>
  <si>
    <t>Como parte de la estrategia para el desarrollo de la consulta previa con el Resguardo Indígena de Guadualito, se requiere el desplazamiento de profesional localizado en la regional Norte al Valle del Cauca durante las reuniones que tendrán lugar en el pri</t>
  </si>
  <si>
    <t>CE-0181960</t>
  </si>
  <si>
    <t>En el marco de los servicios reembolsables del operador de sostenibilidad, se requiere desplazamiento a la ciudad de Cali para asistencia a reunión con el Resguardo Indígena Guadualito de Paez en Santander de Quilichao en el marco de la titulació de un pr</t>
  </si>
  <si>
    <t>RQS_165</t>
  </si>
  <si>
    <t>CE-0182064</t>
  </si>
  <si>
    <t>CE-0183493</t>
  </si>
  <si>
    <t>rqs</t>
  </si>
  <si>
    <t>CE-0179901</t>
  </si>
  <si>
    <t>Acompañamiento visitas ANLA</t>
  </si>
  <si>
    <t>VALLE DEL CAUCA - GUADALAJARA DE BUGA</t>
  </si>
  <si>
    <t>CE-0180692</t>
  </si>
  <si>
    <t>En el marco de los productos por demanda del operador de sostenibilidad se requiere desplazamiento para acompañamiento a visitas DANCP con el Consejo Comunitario Buga y sus veredas: 16 y 17 de septiembre de 2023
Consejo Comunitario de la vereda Campo Aleg</t>
  </si>
  <si>
    <t>RQS 109</t>
  </si>
  <si>
    <t xml:space="preserve">H38002     </t>
  </si>
  <si>
    <t>CE-0180711</t>
  </si>
  <si>
    <t>ACTIVIDADES DE INTEGRACION SOCIAL</t>
  </si>
  <si>
    <t>CE-0181290</t>
  </si>
  <si>
    <t>Vuelo a Medellín</t>
  </si>
  <si>
    <t>VALLE DEL CAUCA - PALMIRA</t>
  </si>
  <si>
    <t>CE-0181105</t>
  </si>
  <si>
    <t>Vieje a Valle del Cauca</t>
  </si>
  <si>
    <t>CE-0181538</t>
  </si>
  <si>
    <t>RQS_145 
Tiquetes aereos Rafael, Carolina Alejandra</t>
  </si>
  <si>
    <t>CE-0181777</t>
  </si>
  <si>
    <t>Asistencia a evento Enlaza, Reconocimiento de Proveedores</t>
  </si>
  <si>
    <t>Aprobado</t>
  </si>
  <si>
    <t>CE-0181740</t>
  </si>
  <si>
    <t>Regreso a Medellín desde Pereira el domingo 19 de noviembre de 2023</t>
  </si>
  <si>
    <t xml:space="preserve">RQS 147 - Tiquete aéreo para evitar consumo de camioneta adicional </t>
  </si>
  <si>
    <t>CE-0181741</t>
  </si>
  <si>
    <t>Tiquete aéreo de Pereira a Medellón el sábado 18 de noviembre de 2023 para Rafael de Hoyos, Alejandra Valencia y Carolina Sánchez</t>
  </si>
  <si>
    <t>RQS 145 - Tiquete aéreo para evitar consumo de camioneta adicional (tiquetes para 3 personas)</t>
  </si>
  <si>
    <t>CE-0187068</t>
  </si>
  <si>
    <t>Reunión de líderes Socya</t>
  </si>
  <si>
    <t>Asistencia reunión de líderes Socya</t>
  </si>
  <si>
    <t>Escuela de lideres</t>
  </si>
  <si>
    <t>CE-0186592</t>
  </si>
  <si>
    <t>Retorno a Medellin para descanso. Turno 10-4</t>
  </si>
  <si>
    <t>Tiquete aéreo $260.000 y tasa aeroportuaria $14.200</t>
  </si>
  <si>
    <t>CE-0185731</t>
  </si>
  <si>
    <t>Salida de descanso de El Bagre a Medellín</t>
  </si>
  <si>
    <t>Pago de tiquetes de ida y retorno de El Bagre a Medellín ya adquiridos</t>
  </si>
  <si>
    <t>Salida de descanso turno de trabajo</t>
  </si>
  <si>
    <t>PEREIRA - ANGELÓPOLIS</t>
  </si>
  <si>
    <t>CE-0184597</t>
  </si>
  <si>
    <t>Apoyo a la realización de los simulacros requeridos al proyecto Refuerzo Suroccidental, Medellín La Virgina a 500 kV de Tramo 1, en atención a requerimiento de la ANLA al Grupo Energía Bogotá, Enlaza a realizarse en:
1. Junio 4, simulacro en Angelópolis (</t>
  </si>
  <si>
    <t xml:space="preserve">RQS 281
</t>
  </si>
  <si>
    <t>PEREIRA - MARSELLA</t>
  </si>
  <si>
    <t>CE-0185124</t>
  </si>
  <si>
    <t xml:space="preserve">Apoyo a la realización de los simulacros requeridos al proyecto Refuerzo Suroccidental, Medellín La Virgina a 500 kV de Tramo 1, en atención a requerimiento de la ANLA al Grupo Energía Bogotá, Enlaza a realizarse el 7 de julio el jercicio de simulacro en </t>
  </si>
  <si>
    <t>RQS 300</t>
  </si>
  <si>
    <t>CE-0185500</t>
  </si>
  <si>
    <t>Ingreso a zona de trabajo</t>
  </si>
  <si>
    <t>Tiquete aéreo ya adquirido para ingreso a zona a partir del 30 de julio de 2024</t>
  </si>
  <si>
    <t>Inducción SST
Reunión con Mineros</t>
  </si>
  <si>
    <t>EDDIE NANCY HINCAPIE ACEVEDO</t>
  </si>
  <si>
    <t xml:space="preserve">SAN ROQUE </t>
  </si>
  <si>
    <t xml:space="preserve">H64003     </t>
  </si>
  <si>
    <t xml:space="preserve">Analista de seguimiento y monitoreo  PSM y PM  de el proyecto de Gramalote . </t>
  </si>
  <si>
    <t xml:space="preserve">Se tiene en cuenta un promedio de $25,000 por cada  Bloque de alimentación  que es  promedio en el Municipio y un hospedaje promedio   por valor de $60,000 la noche. </t>
  </si>
  <si>
    <t xml:space="preserve">Inducción  de Gramalote 
Reuniones de articulación con Lideres de territorio
Prueba  Piloto en campo </t>
  </si>
  <si>
    <t>ISABEL CRISTINA SOTO TORRES</t>
  </si>
  <si>
    <t xml:space="preserve">H59001     </t>
  </si>
  <si>
    <t>CE-0185221</t>
  </si>
  <si>
    <t>Semana de trabajo en casa y participar en la reunión de líderes el 8 y 9 de agosto</t>
  </si>
  <si>
    <t>Solo incluye tiquete de avión ida y regreso Santa Marta - Medellín - Santa Marta</t>
  </si>
  <si>
    <t>Participar en la reunión de líderes el 8 y 9 de agosto</t>
  </si>
  <si>
    <t>CE-0184928</t>
  </si>
  <si>
    <t>Semana de trabajo desde casa, de acuerdo con la jornada establecida para el proyecto</t>
  </si>
  <si>
    <t>Trabajo desde casa</t>
  </si>
  <si>
    <t>MEDELLÍN - SANTA MARTA</t>
  </si>
  <si>
    <t>CE-0184065</t>
  </si>
  <si>
    <t xml:space="preserve">Asistir al encuentro de líderes el 2 y 3 de mayo </t>
  </si>
  <si>
    <t>No se requiere viáticos para estadía</t>
  </si>
  <si>
    <t>1 de mayo Desplazamiento Santa Marta Medellín
2 y 3 de mayo Encuentro de líderes en Socya
4 de mayo regreso a Santa Marta</t>
  </si>
  <si>
    <t>MAGDALENA - SANTA MARTA</t>
  </si>
  <si>
    <t>CE-0183953</t>
  </si>
  <si>
    <t>Iniciar la ejecución del proyecto con la búsqueda de inmuebles para el establecimiento de oficina de atención. Reunión con la comunidad y reconocimiento de la zona</t>
  </si>
  <si>
    <t>No se requieren viáticos, por tanto, solo se solicita el valor de los tiquetes aéreos. El viaje se realizó realmente el 2 de abril de 2024.</t>
  </si>
  <si>
    <t>Visita a la vereda
Reunión Junta de Acción Comunal
Reunión Administracion Municipal</t>
  </si>
  <si>
    <t>CE-0183954</t>
  </si>
  <si>
    <t>Regreso de busqueda de oficina en El Copey</t>
  </si>
  <si>
    <t>CE-0183961</t>
  </si>
  <si>
    <t>Traslado a la zona para iniciar la implementación del proyecto</t>
  </si>
  <si>
    <t>No se requieren viáticos, por tanto, solo se solicita el valor del tiquete aéreo</t>
  </si>
  <si>
    <t>Viaje a Santa Marta
Desplazamiento hasta El Copey
Instalación de oficina</t>
  </si>
  <si>
    <t>CE-0185739</t>
  </si>
  <si>
    <t>Semana de trabajo desde casa</t>
  </si>
  <si>
    <t>Solo se requiere tiquete aéreo</t>
  </si>
  <si>
    <t xml:space="preserve">H41001     </t>
  </si>
  <si>
    <t>CE-0181293</t>
  </si>
  <si>
    <t xml:space="preserve">Trabajo en zona. </t>
  </si>
  <si>
    <t>Trabajo en El Bagre entre el 27 de septiembre y el 12 de octubre. El viaje realmente se realizó el 27 de septiembre de 2023</t>
  </si>
  <si>
    <t>Realizar trabajo de campo</t>
  </si>
  <si>
    <t>CE-0181294</t>
  </si>
  <si>
    <t>Trabajo en zona, Tiquete Medellín-El Bagre-Medellín</t>
  </si>
  <si>
    <t xml:space="preserve">Entrega final del archivo del contrato. Tiquete de ida y vuelta (Medellín-El Bagre-Medellín). El viaje realmente se realizó entre el 19 y el 24 de octubre de 2023. </t>
  </si>
  <si>
    <t>Entrega final archivo orden de servicio.</t>
  </si>
  <si>
    <t>LIGIA MARCELA CADENA MEJIA</t>
  </si>
  <si>
    <t xml:space="preserve">H60001     </t>
  </si>
  <si>
    <t>CE-0185407</t>
  </si>
  <si>
    <t>Participar de la reunión de encuentro de líderes</t>
  </si>
  <si>
    <t>Cuarta reunión presencial escuela de lideres</t>
  </si>
  <si>
    <t>Participación del encuentro de lideres</t>
  </si>
  <si>
    <t>El 8 de  agosto  en la mañana  está programado  la Escuela de Lideres (Ivonne responsable)
El 8 de agosto en la tarde -  Iniciaremos con la reunión de coordinadores  de la dirección  PSA
El 9 de agosto  todo el día  continuaremos con  el encuentro.</t>
  </si>
  <si>
    <t>CESAR - LA JAGUA DE IBIRICO</t>
  </si>
  <si>
    <t>CE-0185240</t>
  </si>
  <si>
    <t xml:space="preserve">INICIO ACTIVIDADES CORDINACION PROYECTO </t>
  </si>
  <si>
    <t xml:space="preserve">COMPRA TIQUETE PARA RECIBIR PROYECTO PRODECO </t>
  </si>
  <si>
    <t>ANTIOQUIA - ALEJANDRIA</t>
  </si>
  <si>
    <t xml:space="preserve">A14001     </t>
  </si>
  <si>
    <t>CE-0193261</t>
  </si>
  <si>
    <t>Realizar revisión y ajuste a la propuesta actual</t>
  </si>
  <si>
    <t xml:space="preserve">Reunión con lideres comunitarios y Alcaldesa </t>
  </si>
  <si>
    <t>CE-0190711</t>
  </si>
  <si>
    <t>Reunión administrativa  proceso administrativo, revisión plan de compras</t>
  </si>
  <si>
    <t>Reunión Viernes Prodeco</t>
  </si>
  <si>
    <t>CE-0190839</t>
  </si>
  <si>
    <t>Reunión en el ANLA, presentación de avance de los proyectos productivos y alcance del proceso de socialización con la comunidad.</t>
  </si>
  <si>
    <t>La solicitud del viaje se realizo la misma semana de la reunión por lo cual el costo del tiquete fue alto y se busco la mejor opción.</t>
  </si>
  <si>
    <t>Reunión Subdirección ANLA</t>
  </si>
  <si>
    <t>ELIZABETH PIZANO MESA</t>
  </si>
  <si>
    <t xml:space="preserve">RIOACHA </t>
  </si>
  <si>
    <t>CE-0190799</t>
  </si>
  <si>
    <t xml:space="preserve">Apoyo al equipo PRAE y Proyectos estratégicos del Cerrejon en Reunión presencial con interventoría - </t>
  </si>
  <si>
    <t xml:space="preserve">Adjunto tiquete Ida, a espera de la programación semanal para comprar el tiquete de regreso ya que según Reunión con interventoría se definen los recorridos de la semana que quizá deba acompañar.
</t>
  </si>
  <si>
    <t xml:space="preserve">Domingo - Medellin Rioacha
Lunes - Rioacha - Albania Reunión 9 am Cerrejon - Desarrollo de actividades según la programación del proyecto.
Martes - Manaure 
Miércoles - Riohacha Medellin </t>
  </si>
  <si>
    <t>CE-0191046</t>
  </si>
  <si>
    <t>- Logística Mar de Pez _ Jornada Olas de Cambio  
- Jornada Post consumo en los municipios de: 
Riohacha, Manaure, Uribia y Fonseca.
- Apoyo cerrejon 
- Gestión de redes Repack</t>
  </si>
  <si>
    <t>Acciones Repack y Cerrejon</t>
  </si>
  <si>
    <t xml:space="preserve">22 Santa Marta
23 Rioacha 
24 - 25 Fonseca 
26 - Rioacha
27 Barrancas
28  Santa Marta </t>
  </si>
  <si>
    <t>LA GUAJIRA - BARRANCAS</t>
  </si>
  <si>
    <t>CE-0191801</t>
  </si>
  <si>
    <t>SOCIALIZACION DIAGNOSTICO PROYECTOS ESTRATEGICOS AMBIENTALES Y PROPUESTA CERREJÓN AÑO 2026</t>
  </si>
  <si>
    <t>CE-0191831</t>
  </si>
  <si>
    <t xml:space="preserve">Gestión toneladas para Meta 2025 Repack 
Apoyo talleres de economia circular como Valor Socya </t>
  </si>
  <si>
    <t xml:space="preserve">La diferencia se da por la compra del tiquete aéreo. </t>
  </si>
  <si>
    <t>24 Noviembre - Viaje Medellin - Neiva - Garzon
25 Noviembre - Visita organización recicladores Garzon, hoja de vida y registro Repack
26 Noviembre - Visita prestador servicio publico de aprovechamiento.
27 y 28 Noviembre : Economia Circular Valor Socya La</t>
  </si>
  <si>
    <t>CE-0190440</t>
  </si>
  <si>
    <t>1. Planeación jornada Post consumo Guajira en municipios de Uribia, Manaure y Barranca.
2. apertira programa mar de pez Olas de cambio en Santa Marta en alianza con Plastisol y Asoreapam
3. Desarrollo taller educación en gunmaco - Sierra nevada y acompaña</t>
  </si>
  <si>
    <t xml:space="preserve">Desarrollo de actividades Repack y valor Socya
Apoyo proyecto Rioacha  </t>
  </si>
  <si>
    <t>12 Viaje Guajira Reunión corporación autónoma y organización de recicladores de Rioacha.
13 : Reunión municipio Uribia y Manaure
14 y 15 : Visita municipio Barrancas articulación equipo PRAE.
16: Desplazamiento santa marta
17: Jornada educativa Mar de pez</t>
  </si>
  <si>
    <t>ANTIOQUIA - GIRARDOTA</t>
  </si>
  <si>
    <t>CE-0189945</t>
  </si>
  <si>
    <t>Visita a dos transformadores para gestión toneladas y validación de cobertura Repack 2025</t>
  </si>
  <si>
    <t>El costo es para dos personas Lider Repack y Comunicadora</t>
  </si>
  <si>
    <t xml:space="preserve">Coodexin - Girardota
Biopolimeros - Copacabana </t>
  </si>
  <si>
    <t>ANTIOQUIA - FREDONIA</t>
  </si>
  <si>
    <t>CE-0190123</t>
  </si>
  <si>
    <t>Taller expresión oral y corporal para grupo ecológico Toques de vida. 
gestión residuos Repack 
Actividad de Valor Socya</t>
  </si>
  <si>
    <t>El recurso de alimentación incluye el costo asociado para Docente y 35 alumnos</t>
  </si>
  <si>
    <t>18 Julio 8 a 4 I.E Fredonia</t>
  </si>
  <si>
    <t>CE-0189557</t>
  </si>
  <si>
    <t xml:space="preserve">Cobertura Repack
Sierra Nevada
Jornada Post consumo </t>
  </si>
  <si>
    <t>CE-0188362</t>
  </si>
  <si>
    <t xml:space="preserve">Fortalecimiento gestión con Haceb y tras la perla para intervención en Kutunsama Distrito y Gunmaku Aracataca. 
Gestión de materiales Santa Marta, Ciénaga y Riohacha para cumplimento REP - Repack 2025 
</t>
  </si>
  <si>
    <t xml:space="preserve">El recurso requerido sale de gestión de redes Repack del primer mes del año.  </t>
  </si>
  <si>
    <t xml:space="preserve">Acompañamiento a Haceb ingreso a Katanzama para validación entrega de Neveras y Biblio Neveras. 
Capacitación buenas practicas 
Ajuste sistema eléctrico Katanzama y del mamo. 
Acompañamiento visita Tras la perla para fortalecimiento energía mamo. 
Visita </t>
  </si>
  <si>
    <t xml:space="preserve">Gestion Toneladas Repack
Valor Socya - Olas de Cambio y Caracola
Inversion educacion Repack </t>
  </si>
  <si>
    <t xml:space="preserve">El hospedaje lo realizare con apoyo de abastecimiento, aun no he comprado los tiquetes porque etsoy a espera si por la expedicion caracola nos dan un descuento. </t>
  </si>
  <si>
    <t>23 Viaje Santa Marta
24 - Caracola - Rodadero (paramo - Mar)
25 - 26- Olas de cambio - Expedicion Caracola 
Experiencias de conservación y conexión con el ecosistema marino
Talleres consumo responsable y proteccion de  ecosistemas marino costeros
Cobertur</t>
  </si>
  <si>
    <t xml:space="preserve">Gestion Toneladas Repack
Valor Socya - Olas de Cambio
Expedicion Caracola
Inversion educacion Repack </t>
  </si>
  <si>
    <t xml:space="preserve">Aun no he comprado los tiquetes porque etsoy a espera si por la expedicion caracola nos dan un descuento. </t>
  </si>
  <si>
    <t>CE-0185231</t>
  </si>
  <si>
    <t xml:space="preserve">Piloto de economia circular </t>
  </si>
  <si>
    <t xml:space="preserve">Martes: Viaje medellin - Santa Marta
Miércoles: 
Reunión secretaria de Educación
 Seguimiento piloto
Rep a la Escuela 
Jueves: Logística Sampling y Video </t>
  </si>
  <si>
    <t>CE-0184848</t>
  </si>
  <si>
    <t xml:space="preserve">Piloto economía circular </t>
  </si>
  <si>
    <t>Reunion virtual con Argos.
Viaje a Santa Marta.
Recorrido por area de influencia con DADSA y equipo juridico Socya (playas y las barreras)  
Revisión de documentos con equipo jurídico y equipo santa marta. 
1. Memorando Dadsa.
2, Memorando Argos.
3. Act</t>
  </si>
  <si>
    <t>CE-0184051</t>
  </si>
  <si>
    <t>Lunes, 22 de abril de 2024 
        Viaje a Barranquilla
        Reunión con Essentia
Martes, 23 de abril de 2024
        Viaje a Santa Marta
        Reunión con zona bananera
Miércoles, 24 de abril de 2024 
 Reunión  de capacitación Salva tu río 
 Reunió</t>
  </si>
  <si>
    <t>CE-0184273</t>
  </si>
  <si>
    <t xml:space="preserve">Socializacion guia Rep, Blue Box, piloto en los municipios de piojó, puerto colombia y juan de acosta </t>
  </si>
  <si>
    <t xml:space="preserve">6 Argos - Barranquilla
7 Piojo 
8 Juan de Acosta
9 Puerto Colombia
10 medellin </t>
  </si>
  <si>
    <t>SANTANDER - BUCARAMANGA</t>
  </si>
  <si>
    <t xml:space="preserve">H24005     </t>
  </si>
  <si>
    <t xml:space="preserve">Viaje a HidroSogamoso (Santander) 
Fortalecimiento organización proyecto PDC  </t>
  </si>
  <si>
    <t xml:space="preserve">22 recorrido comunidad - Fortalecimiento organización proyecto PDC 
23 Reunión con la Alcaldía de Betania  </t>
  </si>
  <si>
    <t xml:space="preserve">Gestión de redes repack Santander </t>
  </si>
  <si>
    <t>El costo de los tiquetes corresponde al viaje de Claudia Rodríguez y Elizabeth Pizano ya que se realizará el recorrido de gestion de redes aplicable a repack en Santander en articulación del programa PDC.  En caso de no invertirlo en los tiquetes y regres</t>
  </si>
  <si>
    <t xml:space="preserve">22 al 24 de Mayo </t>
  </si>
  <si>
    <t>CE-0185744</t>
  </si>
  <si>
    <t>Diagnostico e instalación energía sierra Nevada.
Piloto economia circular con Cornelia, Becaria de Alemania</t>
  </si>
  <si>
    <t xml:space="preserve">Pendiente compra de tiquetes </t>
  </si>
  <si>
    <t xml:space="preserve">Nuevo Esfuerzo: Recorrido Taminaca y 11 de noviembre. (Cierre de compromisos y definicion de bicicletas)
Revision y ajuste Informe final 
"8:00 am 
Visita  Cienaga
Pet Agua, indicadores trazabilidad., validacion toneladas Repack - Promar.
Pueblo viejo - </t>
  </si>
  <si>
    <t>CE-0185915</t>
  </si>
  <si>
    <t>Precop Ministerio Medio Ambiente 
Cierre Proyecto Promar</t>
  </si>
  <si>
    <t xml:space="preserve">11 Eventos Precop Ministerio
12 Bluebox
13 Cierre Proyecto 
</t>
  </si>
  <si>
    <t>CE-0185916</t>
  </si>
  <si>
    <t xml:space="preserve">Misión Sierra Nevada - Katanzama. 
Educacion </t>
  </si>
  <si>
    <t xml:space="preserve">El costo del transporte y alimentación incluye el recurso requerido para aporte a ingreso a las comunidades. </t>
  </si>
  <si>
    <t xml:space="preserve">14 Desplazamiento con Equipo Haceb a Katanzama 
Entrega equipos y actividad tradicional 
</t>
  </si>
  <si>
    <t>CHOCO - BAHIA SOLANO</t>
  </si>
  <si>
    <t xml:space="preserve">Gestion de Redes Repack Bahia, Huina y Cupica 
Educacion ambiental en Institución Educativa Luis López De Mesa
Fortalecimiento PRAE
Valor Socya 
</t>
  </si>
  <si>
    <t>01 Octubre
Fortalecimiento grupo ecológico
Gestión de Redes Repack Bahía 
02 octubre
Fortalecimiento PRAE I.E López de Mesa
Gestión de Redes Repack El valle
03 ocubre
Gestión de Redes Repack Huina 
Fortalecimiento PRAE I.E Huina
04 Cupica 
Gestión de R</t>
  </si>
  <si>
    <t>CE-0186168</t>
  </si>
  <si>
    <t xml:space="preserve">Fortalecimiento PRAE - Valor Socya
Gestión de redes Repack
Educación REPACK </t>
  </si>
  <si>
    <t xml:space="preserve">Valor Socya
Repack Educación y gestión de redes. </t>
  </si>
  <si>
    <t>CE-0186520</t>
  </si>
  <si>
    <t xml:space="preserve">IV Encuentro Internacional de Reciclaje
Seguimiento Piloto Economia circular </t>
  </si>
  <si>
    <t xml:space="preserve">Trazabilidad Piloto ASOREAPAM y Nuevo Esfuerzo 
IV Encuentro Internacional de Reciclaje
</t>
  </si>
  <si>
    <t>CE-0186688</t>
  </si>
  <si>
    <t xml:space="preserve">Gestión redes REPACK Y MIREP, educación ambiental Repack 
</t>
  </si>
  <si>
    <t xml:space="preserve">El tiquete se cruza con actividades PROMAR </t>
  </si>
  <si>
    <t xml:space="preserve">Gestion redes Nuevo Esfuerzo 11 de noviembre, Asoreapam, Pet Agua, Banaservice
Educación Kutunzama 
Reunion tras la Perla 
</t>
  </si>
  <si>
    <t>CE-0187071</t>
  </si>
  <si>
    <t>Misión con Gases del Caribe para conocer contexto de los proyectos que se han desarrollado con la fundación Gases del caribe y presentar una propuesta de ejecución metodología Promar.
Barranquilla 
Tazajera
Cienaga Magdalena
Pueblo Viejo 
Santa Martha</t>
  </si>
  <si>
    <t xml:space="preserve">3 diciembre: Viaje Medellin - Barranquilla (Oficinas de Gases del caribe)
a espera de la programación por parte del líder de Gases del Caribe. 
Tazajera  proyectos y comunidades Gases del caribe
Cienaga Magdalena proyectos y comunidades Gases del caribe
</t>
  </si>
  <si>
    <t>CE-0187072</t>
  </si>
  <si>
    <t xml:space="preserve">Validación toneladas cierre ciclo con essentia.
Cierre piloto, gestión de entrega bicicletas, inventario y toneladas </t>
  </si>
  <si>
    <t xml:space="preserve">Cierre proyecto </t>
  </si>
  <si>
    <t xml:space="preserve">3 Diciembre Barranquilla 
4 Tazajera - cienaga) Pet Agua bicicletas y toneladas 
5 Pueblo Viejo Mangle toneladas 
6 Santa MArta (Asoreapam  y Nuevo Esfuerzo) bicicletas y toneladas </t>
  </si>
  <si>
    <t>CE-0186789</t>
  </si>
  <si>
    <t xml:space="preserve">Cierre proyecto Promar, socialización al equipo de Adelphi de las actividades desarrolladas en Santa Marta. </t>
  </si>
  <si>
    <t>Transformadores: 
Banaservice  transformación Plástico
Mangle mi huella verde"
Recorrido en campo contexto (Playa los cocos, Barrera)
Presentación intervención educación, barreras y limpiezas. 
Visita Taminaca bodega nuevo esfuerzo "
Articulación con la</t>
  </si>
  <si>
    <t>CE-0186788</t>
  </si>
  <si>
    <t>Socialización comisión Alemania PROMAR de la articulación del proyecto con la REP, gestión toneladas REPACK y educación en palafitos y la sierra.</t>
  </si>
  <si>
    <t>CE-0181002</t>
  </si>
  <si>
    <t xml:space="preserve">Gestión de redes Repack. 
Ejecución proyecto sierra nevada de santa marta, en el marco de la inversión obligatoria por REP. </t>
  </si>
  <si>
    <t xml:space="preserve">Las actividades se desarrollan en santa marta entre el 8 y el 10 de Octubre. </t>
  </si>
  <si>
    <t>Visita gestores y transformadores Repack - Toneladas 2023
Sierra Nevada Santa Marta</t>
  </si>
  <si>
    <t>CE-0180794</t>
  </si>
  <si>
    <t xml:space="preserve">Participación como ponente en el IV Congreso Internacional de Innovación Turística y Desarrollo Regional, organizado por el Centro de Logística y Promoción Ecoturística del Magdalena del Servicio Nacional de Aprendizaje - SENA.
Desarrollo de actividades </t>
  </si>
  <si>
    <t xml:space="preserve">Se solicita viaticos programación Promar </t>
  </si>
  <si>
    <t>27 de septiembre  2023
"Viaje Medellín Santa Marta 
Cotelco 
Reunión Asoreapam 
28 de septiembre  2023
Congreso internacional de innovación turística y desarrollo regional 
29 de septiembre  2023
Congreso internacional de innovación turistica y desarrollo</t>
  </si>
  <si>
    <t>CE-0180995</t>
  </si>
  <si>
    <t xml:space="preserve">Piloto de economía circular </t>
  </si>
  <si>
    <t xml:space="preserve">Tiquete de regreso Santa Marta Medellín </t>
  </si>
  <si>
    <t>27 de septiembre  2023
Viaje Medellín Santa Marta  
Reunión Cormpamag 
Asoreapam 
Triciclos: Manteniminto y Branding  (Reunión Pinto)"
28 y 29 de septiembre  2023
"Congreso internacional de innovación turistica y desarrollo regional.
Ponencia:   Articulac</t>
  </si>
  <si>
    <t>CE-0180690</t>
  </si>
  <si>
    <t xml:space="preserve">Piloto de economía circular
Visita de SST al proyecto 
Congreso de innovación invitados por el Sena (ocya - promar y repack)
Sierra nevada de santa marta - Proyecto sanando la sierra 
 </t>
  </si>
  <si>
    <t xml:space="preserve">Buenas tardes, el viaje se realizará el 27 de septiembre, a espera de confirmar el regreso de la sierra para comprar el tiquete de regreso a medellín. 
</t>
  </si>
  <si>
    <t xml:space="preserve">En ajuste se presentará en la solicitud de viáticos. </t>
  </si>
  <si>
    <t>CE-0179911</t>
  </si>
  <si>
    <t>Hora  Viernes 21 
 Reunion Dadsa 
 Reunion con Banaservice en santa marta 
 Reunión Cotelco
 Reunion Nuevo Esfuerzo 
Sabado 22 
 Reunion Cooempremac - plan operativo y entrega de triciclos, firma de memorando.
Lunes 24 
Induccion profesional Social 
 Reco</t>
  </si>
  <si>
    <t>CE-0179910</t>
  </si>
  <si>
    <t xml:space="preserve">Proyecto Sierra nevada de santa marta - Sierra Limpia.
Inversion educación proyecto Repack </t>
  </si>
  <si>
    <t xml:space="preserve">28 Julio Ingreso a la sierra nevada 
29 al 31 Taller residuos, inició construcción caseta y punto de captura,  gestión materiales para alianza Lumina. Regreso a Santa Marta
1 Agosto - Regreso a Medellín </t>
  </si>
  <si>
    <t>CE-0179828</t>
  </si>
  <si>
    <t xml:space="preserve">Piloto de economía circular río manzanares - Promar </t>
  </si>
  <si>
    <t xml:space="preserve">Tiquete ida medellin a santa marta, el de regreso estamos a espera de definir programación de la sierra nevada de santa marta. </t>
  </si>
  <si>
    <t>Viernes 21 
Reunion con Banaservice en santa marta 
Reunión Cotelco
Sabado 22 
Reunion Cooempremac - plan operativo y entrega de triciclos, firma de memorando.
Reunion Nuevo Esfuerzo 
Lunes 24 
Induccion profesional Social 
Recorrido rutas nuevo esfuerz</t>
  </si>
  <si>
    <t>CE-0180094</t>
  </si>
  <si>
    <t xml:space="preserve">Piloto economía circular Promar </t>
  </si>
  <si>
    <t>El viaje ya fue realizado entre el 21 de Julio y 2 de Agosto.</t>
  </si>
  <si>
    <t>Reunion Dadsa - 10:00 am 
Reunion con Banaservice en santa marta 
Reunión Cotelco
Reunion Nuevo Esfuerzo 
Reunion Cooempremac - plan operativo y entrega de triciclos, firma de memorando.
Induccion profesional Social  (según disponibilidad)
Induccion profe</t>
  </si>
  <si>
    <t>CE-0180178</t>
  </si>
  <si>
    <t xml:space="preserve">Viaje sierra nevada de Santa Marta, proyecto Sanando la Sierra. El hospedaje ya se realizó y debió ser pagado en el momento de la salida.   31 de Julio y 1 de Agosto </t>
  </si>
  <si>
    <t xml:space="preserve">Se anexa factura del gasto. </t>
  </si>
  <si>
    <t xml:space="preserve">Programación sanando la sierra </t>
  </si>
  <si>
    <t xml:space="preserve">209003     </t>
  </si>
  <si>
    <t>CE-0181556</t>
  </si>
  <si>
    <t>Circulaton Enlaza</t>
  </si>
  <si>
    <t xml:space="preserve">La agenda planeada se alargó un dia mas, por horario de Circulaton hast las 6 pm , además porque el viaje de cartagena se canceló. </t>
  </si>
  <si>
    <t xml:space="preserve">Se alargó un dia mas la agenda por solicitud del cliente. </t>
  </si>
  <si>
    <t>CE-0181612</t>
  </si>
  <si>
    <t xml:space="preserve">Viaje de socialización resultados a Adelphi </t>
  </si>
  <si>
    <t xml:space="preserve">Viaje programado para presentar avances a Adelphi </t>
  </si>
  <si>
    <t>24 noviembre: 
Viaje a Santa Marta
25 Noviembre:  
Apertura contexto Piloto economía circular
Recorrido Rio manzanares, Playa los cocos, Barreras, recorrido visualización problemática residuos y cultura del reciclaje en el distrito de Santa Marta. Evidenc</t>
  </si>
  <si>
    <t>CE-0181614</t>
  </si>
  <si>
    <t xml:space="preserve">Rendición de cuentas protecto PROMAR indicadores 2023 , ejecución actividades de cierre y planeación  2024.  </t>
  </si>
  <si>
    <t>Rendición de cuentas protecto PROMAR indicadores 2023</t>
  </si>
  <si>
    <t>11 diciembre: 
Viaje Medellin Santa Marta
Vigilancia de oportunidades a partir del material, articulado con propuesta Repack.
12 diciembre: 
Levantamiento información oportunidades Santa Marta
• Identificación proceso e infraestructura requerida
• Propue</t>
  </si>
  <si>
    <t>CE-0181300</t>
  </si>
  <si>
    <t xml:space="preserve">Indicador Circulaton  del contrato con Enlaza </t>
  </si>
  <si>
    <t xml:space="preserve">Se compra solo tiquete de ida ya que el de regreso se realizará desde Promar por viaje a Cartagena. replica Piloto 
Se anexa compra de tiquete. </t>
  </si>
  <si>
    <t xml:space="preserve">7 Noviembre : Montaje feria sostenibilidad - circulaton 
8 Noviembre : Desarrolló feria - circulaton </t>
  </si>
  <si>
    <t>BOLIVAR - CARTAGENA</t>
  </si>
  <si>
    <t>CE-0181405</t>
  </si>
  <si>
    <t xml:space="preserve">Replica Piloto de Economía circular Barú </t>
  </si>
  <si>
    <t xml:space="preserve">Ya se realizo la compra del tiquete de Ida, a espera de la confirmación de la agenda para comprar el de regreso. </t>
  </si>
  <si>
    <t>En concertación con Argos. 
Se propone 9 y 10 en Eca Baru - Playa Blanca.</t>
  </si>
  <si>
    <t>ANTIOQUIA - GRANADA</t>
  </si>
  <si>
    <t xml:space="preserve">H24001     </t>
  </si>
  <si>
    <t>CE-0183847</t>
  </si>
  <si>
    <t>Prefactibilidad Proyecto San Lorenzo</t>
  </si>
  <si>
    <t xml:space="preserve">Visita Proyecto San Lorenzo y reunión con comunidad </t>
  </si>
  <si>
    <t>CE-0183092</t>
  </si>
  <si>
    <t xml:space="preserve">Piloto economía circular, socialización diagnóstico prestación  servicios en pueblo viejo.  </t>
  </si>
  <si>
    <t>19-feb "Viaje Medellín Santa Marta.
Organizar logística para viaje de MinAmbiente."
20-feb "9am - 10 am Reunión de contexto.
10am -12pm  Visita a la bodega de Nuevo Esfuerzo y recorrido de rutas.
3pm - 4pm Visita río Manzanares y barrera.
4pm - 5 pm Reuni</t>
  </si>
  <si>
    <t>CE-0183093</t>
  </si>
  <si>
    <t xml:space="preserve">Proyecto Sierra Nevada - Katanzama </t>
  </si>
  <si>
    <t xml:space="preserve">Diagnóstico proyecto paneles solares Katanzama </t>
  </si>
  <si>
    <t>CE-0183286</t>
  </si>
  <si>
    <t xml:space="preserve">Participación en la mesa de construcción plan de desarrollo para magdalena liderada por la corporación autónoma regional. </t>
  </si>
  <si>
    <t xml:space="preserve">Viaje 4 marzo 
Asistencia evento 5 marzo todo el dia
Regreso a Medellín 6 marzo </t>
  </si>
  <si>
    <t>CE-0182118</t>
  </si>
  <si>
    <t xml:space="preserve">Cierre propuesta 2023 Katanzama, diagnostico de 3 comunidades que hacen parte de las comunidades arhuacas de fundación. </t>
  </si>
  <si>
    <t>ADRIANA SANTA CARDONA</t>
  </si>
  <si>
    <t>ANTIOQUIA - SALGAR</t>
  </si>
  <si>
    <t xml:space="preserve">H76002     </t>
  </si>
  <si>
    <t>CE-0187871</t>
  </si>
  <si>
    <t>Apoyo logístico consultas H76</t>
  </si>
  <si>
    <t>teniendo en cuenta que a cada reunión se debe viajar el día antes para dejar la logística organizada.
1. Registrar a los asistentes en el módulo de captura que se tiene en el proyecto y que está instalado en los equipos celulares de los promotores del pro</t>
  </si>
  <si>
    <t>GLORIA PATRICIA SIERRA LOPERA</t>
  </si>
  <si>
    <t>SAN  ROQUE</t>
  </si>
  <si>
    <t xml:space="preserve">Coordinación de actividades Presión Migratoria y PSM </t>
  </si>
  <si>
    <t>Promedio por alimentación de $25,000 y promedio de alojamiento $60,000</t>
  </si>
  <si>
    <t xml:space="preserve">Inducción Gramalote 
Reuniones de coordinación 
Prueba Piloto </t>
  </si>
  <si>
    <t xml:space="preserve">SAN RQOUE </t>
  </si>
  <si>
    <t>CE-0192927</t>
  </si>
  <si>
    <t>Proyecto de PRESION MIGRATORIA Y DE PSM(programa de sistema de monitoreo)</t>
  </si>
  <si>
    <t>Alimentación: Desayuno : 15,000 c/u, Almuerzo, 20,000 c/u , Cena, $25,000 c/u</t>
  </si>
  <si>
    <t xml:space="preserve">Reuniones con lideres de territorio
Aplicación de prueba piloto 
Inducción personal </t>
  </si>
  <si>
    <t>CE-0182067</t>
  </si>
  <si>
    <t>EDILMA MARISOL CASTAÑO</t>
  </si>
  <si>
    <t>CE-0184856</t>
  </si>
  <si>
    <t xml:space="preserve">Seguimiento trazabilidad escuela PDC ISAGEN </t>
  </si>
  <si>
    <t>MIRIAM ROSA GIRALDO CIRO</t>
  </si>
  <si>
    <t>CE-0184854</t>
  </si>
  <si>
    <t>Seguimiento a Escuela PDC ISAGEN</t>
  </si>
  <si>
    <t>LUZ MARINA SOTO SEPULVEDA</t>
  </si>
  <si>
    <t>CESAR - VALLEDUPAR</t>
  </si>
  <si>
    <t xml:space="preserve">H46001     </t>
  </si>
  <si>
    <t xml:space="preserve">Regresar al proyecto, retomar actividades en campo </t>
  </si>
  <si>
    <t xml:space="preserve">Turno mes de enero </t>
  </si>
  <si>
    <t>CE-0182139</t>
  </si>
  <si>
    <t xml:space="preserve">Retornar a actividades de campo dentro del proyecto en La Loma de Calenturas.  Trayecto del tiquete Medellín - Valledupar  </t>
  </si>
  <si>
    <t>Compra de tiquete aéreo para retomar actividades en campo en el Proyecto de PRODECO INDIVIDUALIZACIÓN</t>
  </si>
  <si>
    <t xml:space="preserve">Turno mes de enero. </t>
  </si>
  <si>
    <t>CE-0182773</t>
  </si>
  <si>
    <t xml:space="preserve">Regresar a la ciudad, terminación ejecución proyecto </t>
  </si>
  <si>
    <t>Turno mes de enero. Actividades en campo</t>
  </si>
  <si>
    <t>CE-0181552</t>
  </si>
  <si>
    <t xml:space="preserve">Desplazamiento del Corregimiento de la Loma de Calenturas a Medellín </t>
  </si>
  <si>
    <t xml:space="preserve">Dado que el costo del tiquetes aéreos está muy alto, se decide hacer desplazamiento terrestre.  </t>
  </si>
  <si>
    <t xml:space="preserve">Hacer uso de compensatorios </t>
  </si>
  <si>
    <t>CE-0181641</t>
  </si>
  <si>
    <t xml:space="preserve">Trayecto Medellín / Valledupar Retornar al proyecto PRODECO INDIVIDUALIZACIÓN La Loma de Calenturas Dpto. Cesar </t>
  </si>
  <si>
    <t>Retomar actividades en campo</t>
  </si>
  <si>
    <t>CE-0181743</t>
  </si>
  <si>
    <t xml:space="preserve">Regresar a la ciudad de Medellín para disfrutar de compensatorio y vacaciones </t>
  </si>
  <si>
    <t xml:space="preserve">N.A. </t>
  </si>
  <si>
    <t>CE-0181902</t>
  </si>
  <si>
    <t>Regresar a la ciudad de Medellín para disfrutar de compensatorios</t>
  </si>
  <si>
    <t xml:space="preserve">Dado el alto costo del tiquete aéreo por la temporada, se realizará el desplazamiento hacia la ciudad de origen de la colaboradora, vía terrestre. </t>
  </si>
  <si>
    <t xml:space="preserve">H39001     </t>
  </si>
  <si>
    <t xml:space="preserve">Salida del Bagre, fin de turno mes de septiembre </t>
  </si>
  <si>
    <t xml:space="preserve">Solo se pide tiquete de ida a Medellín. el valor del tiquete es de $230.000 más la tasa aeroportuaria que se paga directamente en el Aeropuerto del Bagre que corresponde a $12.700, para un total de 242.700 </t>
  </si>
  <si>
    <t xml:space="preserve">Llegada a Medellín para disponibilidad y trabajo en casa </t>
  </si>
  <si>
    <t>CLAUDIA YANET QUIROZ OSPINA</t>
  </si>
  <si>
    <t>ANTIOQUIA - CAUCASIA</t>
  </si>
  <si>
    <t xml:space="preserve">H95001     </t>
  </si>
  <si>
    <t>Presencia de la coordinación en territorio, para seguimiento de la ejecución de los mejoramientos y entrega a VIVA</t>
  </si>
  <si>
    <t>Recorrido Caucasia, Zaragoza y Nechí</t>
  </si>
  <si>
    <t>NORA LUZ MESA HENAO</t>
  </si>
  <si>
    <t>CESAR - EL COPEY</t>
  </si>
  <si>
    <t>Retorno al proyecto</t>
  </si>
  <si>
    <t>El valor solicitado corresponde a la diferencia entre el tiquete adquirido inicialmente por 210.950 y el nuevo tiquete por valor de 299.752. Lo anterior se debe a que el vuelo por la aerolínea Clic Air fue cancelado para el 15 de julio, por lo que se soli</t>
  </si>
  <si>
    <t>No Aplica</t>
  </si>
  <si>
    <t>CE-0185239</t>
  </si>
  <si>
    <t>CE-0185406</t>
  </si>
  <si>
    <t>Salida e ingreso al proyecto de la referencia</t>
  </si>
  <si>
    <t>Se hace solicitud en esta fecha con el fin de obtener tiquetes que estén dentro del presupuesto asignado, toda vez que en la ciudad de Medellín se estará celebrando la Feria de las Flórez en la fecha prevista para mi salida del proyecto y se pueden genera</t>
  </si>
  <si>
    <t>CE-0185025</t>
  </si>
  <si>
    <t>Salida y retorno al proyecto</t>
  </si>
  <si>
    <t>La solicitud está relacionada con el trayecto Santa Marta - Medellín - Santa Marta relacionada con la salida e ingreso al proyecto de la referencia</t>
  </si>
  <si>
    <t>CE-0184291</t>
  </si>
  <si>
    <t>Salida e ingreso al proyecto</t>
  </si>
  <si>
    <t xml:space="preserve">Se solicita tiquete aéreo de ida y vuelta Santa Marta - Medellín - Santa Marta
</t>
  </si>
  <si>
    <t>CE-0184593</t>
  </si>
  <si>
    <t xml:space="preserve">Salida e ingreso al proyecto
</t>
  </si>
  <si>
    <t>Solicitud de tiquetes Santa Marta - Medellín  para el 7 de junio y Medellín - Santa Marta para el 17 de junio.</t>
  </si>
  <si>
    <t>Se solicita tiquete aéreo de ida y vuelta al proyecto de la referencia</t>
  </si>
  <si>
    <t>Ninguna</t>
  </si>
  <si>
    <t>CE-0183947</t>
  </si>
  <si>
    <t xml:space="preserve">Inicio de proyecto </t>
  </si>
  <si>
    <t>Tiquete de traslado Medellín - Santa Marta por aeropuerto Olaya Herrera</t>
  </si>
  <si>
    <t>Alistamiento y trabajo de campo</t>
  </si>
  <si>
    <t>Salida y entrada del proyecto</t>
  </si>
  <si>
    <t>Se aclara que la solicitud de los tiquetes aéreos corresponden a la salida e ingreso del proyecto de la referencia ubicado en el municipio de El Copey, departamento de El Cesar.</t>
  </si>
  <si>
    <t>CE-0185883</t>
  </si>
  <si>
    <t>Se solicita tiquete aéreo de salida e ingreso al proyecto de la referencia.</t>
  </si>
  <si>
    <t>ADRIANA MARIA LOPEZ CADAVID</t>
  </si>
  <si>
    <t>JAGUA CHIMICHAGUA</t>
  </si>
  <si>
    <t>CE-0182678</t>
  </si>
  <si>
    <t xml:space="preserve">Gastos ocacionados en la toma de  OrTOFOTOS,  CHIMICHAGUA,  para   el desarrollo de los entregables del proyectos </t>
  </si>
  <si>
    <t>SE LEGALIZA CON RECIBOS A NOMBRE DE LA FUNDACION SOCYA</t>
  </si>
  <si>
    <t xml:space="preserve">- Toma de ORTOFOTOS </t>
  </si>
  <si>
    <t>CE-0182122</t>
  </si>
  <si>
    <t>compra de tiqutes profesionales  cenit</t>
  </si>
  <si>
    <t>se  calculan el  tiquete de ida y regreso de  4 profesionales a cali</t>
  </si>
  <si>
    <t>compra  tiquetes</t>
  </si>
  <si>
    <t>ACTIVIDAD  LOGISTICA  APOYO  EAFIT</t>
  </si>
  <si>
    <t>SE LEGALIZA CON CUENTAS DE COBRO</t>
  </si>
  <si>
    <t>PAGO A RECICLADORES</t>
  </si>
  <si>
    <t>SOLICITADO</t>
  </si>
  <si>
    <t>MARIA EUCARIS LOPEZ ARIAS</t>
  </si>
  <si>
    <t xml:space="preserve">MEDELLÍN </t>
  </si>
  <si>
    <t>CE-0184818</t>
  </si>
  <si>
    <t xml:space="preserve">Encuentro de equipo general ISAGEN PDC, seguimiento al proyecto </t>
  </si>
  <si>
    <t>MARIA DEL CARMEN GARCIA MURILLO</t>
  </si>
  <si>
    <t>CE-0184930</t>
  </si>
  <si>
    <t>Seguimiento a Escuela PDC</t>
  </si>
  <si>
    <t>FARID PEREA CUESTA</t>
  </si>
  <si>
    <t>ANTIOQUIA - RIONEGRO</t>
  </si>
  <si>
    <t xml:space="preserve">203200     </t>
  </si>
  <si>
    <t>Caracterización  de residuos sólidos  Grupo Colautos</t>
  </si>
  <si>
    <t>Caracterización de residuos sólidos  Grupo Colautos</t>
  </si>
  <si>
    <t>ALEJANDRA GAMEZ ECHEVERRI</t>
  </si>
  <si>
    <t xml:space="preserve">SANTA MARTA </t>
  </si>
  <si>
    <t>CE-0183031</t>
  </si>
  <si>
    <t xml:space="preserve">Acompañamiento a MinAmbiente y a un representante de la embajada de Alemania para visualizar las actividades que se están realizando en Santa Marta y en Pueblo Viejo del proyecto PROMAR </t>
  </si>
  <si>
    <t xml:space="preserve">No aplica </t>
  </si>
  <si>
    <t>Lunes 19: viaje a Santa Marta
Martes 20: visualización de las actividades en Santa Marta tales como: operación del piloto de EC, bio bardas, entre otros. 
Miércoles 21: socialización del diagnóstico del servicio público de aseo en Pueblo viejo 
Jueves 22:</t>
  </si>
  <si>
    <t>CE-0180270</t>
  </si>
  <si>
    <t xml:space="preserve">Realizar el evento de lanzamiento de la caja de herramientas o BlueBox , realizar con Invemar el taller de retroalimentación con las partes interesadas de la guía de monitoreo de basura marina, realizar la prueba piloto de la metodología de monitoreo. </t>
  </si>
  <si>
    <t>NA</t>
  </si>
  <si>
    <t>Miércoles 23: viaje a Santa Marta y preparativos de evento de la semana. 
Jueves 24: taller de socialización de la guía de monitoreo de basura -mañana, lanzamiento de la caja de herramientas en la tarde. 
Viernes 25: prueba piloto de la metodología de mon</t>
  </si>
  <si>
    <t>GINEBRA</t>
  </si>
  <si>
    <t>CE-0180386</t>
  </si>
  <si>
    <t xml:space="preserve">Presentación del proyecto PROMAR y la fundación Socya como socio implementador r en el evento WRF 2023  en Ginebra, Suiza. Hacer contactos para evaluar posibilidades de cooperación internacional </t>
  </si>
  <si>
    <t xml:space="preserve">NA </t>
  </si>
  <si>
    <t xml:space="preserve">Sábado 02: viaje a Ginebra
Domingo 03: llegada a Ginebra. 
Lunes 04: presentación del proyecto PROMAR
Martes 05: asistencia a evento WRF2023
Miércoles 06: asistencia a evento WRF2023
Jueves 07: reuniones de networking
Viernes 08: reuniones de networking 
</t>
  </si>
  <si>
    <t>CE-0181331</t>
  </si>
  <si>
    <t xml:space="preserve">Acompañamiento de Johanna y Taylor de adelphi a visualizar las actividades del piloto de EC y de Invemar </t>
  </si>
  <si>
    <t xml:space="preserve">Visualización de las actividades de EC, visita a Pueblo Viejo </t>
  </si>
  <si>
    <t>LINA MARIA ARANGO VELASQUEZ</t>
  </si>
  <si>
    <t xml:space="preserve">H84002     </t>
  </si>
  <si>
    <t>CE-0187936</t>
  </si>
  <si>
    <t>Acompañamiento a la implementación del PAR</t>
  </si>
  <si>
    <t xml:space="preserve"> Presupuesto solicitud recursos Lina Maria Arango     
 Semana del 10  al 13 de febrero de 2025      
  Hospedaje   Alimentación     Transporte  
 Total   $ 105.000  $ 185.000    $ 54.000   $ 344.000 
</t>
  </si>
  <si>
    <t>Acompañamiento psicosocial en el proceso de traslado</t>
  </si>
  <si>
    <t>Acompañamiento psicosocial en el proceso de implementación del PAR</t>
  </si>
  <si>
    <t xml:space="preserve"> Presupuesto solicitud recursos Lina María Arango Velásquez      
 Semana del 10 al 24 de enero de 2025       
 Proyecto NARE       
  Hospedaje   Desayuno   Almuerzo   Cena   Transporte  
 Lunes   $ 35.000   $ -     $ 20.000   $ 20.000   $ 27.000  
 Mart</t>
  </si>
  <si>
    <t xml:space="preserve">Visitas de acompañamiento psicosocial en el proceso de traslado de las Unidades Sociales </t>
  </si>
  <si>
    <t>CE-0188084</t>
  </si>
  <si>
    <t>Implementacion del PAR</t>
  </si>
  <si>
    <t xml:space="preserve">
Se adjunto consolidado de viátivos. Se proyecta hasta el viernes 7 de marzo; sin embargo, los das pueden cambiar segun el avance de las actividades se la semana. </t>
  </si>
  <si>
    <t>Acompañamiento en la implementacion del PAR</t>
  </si>
  <si>
    <t>LILIANA LUCIA OROZCO PEREZ</t>
  </si>
  <si>
    <t xml:space="preserve">H17001     </t>
  </si>
  <si>
    <t>Participar en evento de celebración de 65 años de Socya y en jornada de trabajo el día viernes.</t>
  </si>
  <si>
    <t>Participar en evento de celebración de 65 años de Socya y en jornada de trabajo el día viernes. 
Ida: miércoles 23 de julio 2025 (7:00am)
Regreso: sábado 26 de Julio 2025 (5:00am)</t>
  </si>
  <si>
    <t>CE-0190409</t>
  </si>
  <si>
    <t>Celebración de 65 años de Socya
Participación en jornada de formación</t>
  </si>
  <si>
    <t>CE-0191904</t>
  </si>
  <si>
    <t>Encuentro coordinadores</t>
  </si>
  <si>
    <t xml:space="preserve">La asignada por la dirección </t>
  </si>
  <si>
    <t>CIÉNAGA</t>
  </si>
  <si>
    <t xml:space="preserve">A27001     </t>
  </si>
  <si>
    <t>CE-0193074</t>
  </si>
  <si>
    <t>Acompañamiento a grupos ciudadanos</t>
  </si>
  <si>
    <t>Acompañamiento a grupos ciudadanos según agenda descrita para proyecto A27</t>
  </si>
  <si>
    <t>23. Taller de formación en Cordobita
26. Taller de formación en Ciénaga y sesión de planeación 
27 o 29. Campaña ambiental en ciénaga
28. Taller de formación en Don Jaca
30. Campaña ambiental en Cordobita
31. Campaña ambiental en Don Jaca</t>
  </si>
  <si>
    <t>MARIBEL ORTIZ FRANCO</t>
  </si>
  <si>
    <t xml:space="preserve">H49001     </t>
  </si>
  <si>
    <t>gastos ocasionados en la ejecución del proyecto H49 Fundación.
Gasolina
Peajes
Tiquete de ida al proyecto</t>
  </si>
  <si>
    <t>Alimentación correspondiente al periodo del 11 de octubre al 30 de octubre de 2023, donde se entregaran recibos para el cobro del reembolsable. En cuanto al transporte se esta calculado hasta el 11 de noviembre de 2023, tambien se entrega recibos para cob</t>
  </si>
  <si>
    <t>Visitas de campo</t>
  </si>
  <si>
    <t>CE-0181549</t>
  </si>
  <si>
    <t>CUNDINAMARCA - GACHALA</t>
  </si>
  <si>
    <t>CE-0183008</t>
  </si>
  <si>
    <t>Dar cumplimiento a lo establecido en la orden de servicios para ENEL en gestión territorial.</t>
  </si>
  <si>
    <t>El recurso solicitado será para atender y cumplir el objetivo de la comisión.</t>
  </si>
  <si>
    <t>Seguimiento a Stakeholders
Seguimiento a proyectos CSV
Gestión socioambiental
Seguimiento PQRS</t>
  </si>
  <si>
    <t>FUNDACIÓN</t>
  </si>
  <si>
    <t>CE-0182772</t>
  </si>
  <si>
    <t>Adelantar las labores de acompañamiento de las actividades de de la gerencia de Sostenibilidad de ENEL para el proyecto PV Fundación.</t>
  </si>
  <si>
    <t>Dentro de los soportes se adjuntaran las facturas de alimentación, transporte, alojamiento y tiquete de salida de zona del trabajo.</t>
  </si>
  <si>
    <t>Las establecidas en la orden de servicios y requeridas por el cliente.</t>
  </si>
  <si>
    <t>JOHANNA LIZETH DIAZ POVEDA</t>
  </si>
  <si>
    <t>CE-0182143</t>
  </si>
  <si>
    <t>Seguimiento a las acciones de mantenimiento y seguimiento y monitoreo de la  medida de rehabilitación vegetal 33 hectáreas y reubicación de epífitas proyecto "UPME 04-2014 Refuerzo Suroccidental a 500 Kv” tramo Medellín - La Virginia</t>
  </si>
  <si>
    <t>RQS 172</t>
  </si>
  <si>
    <t>CE-0181408</t>
  </si>
  <si>
    <t xml:space="preserve">En el marco de los servicios permanentes del operador de sostenibilidad se requiere desplazamiento el 7, 8 y 9 de noviembre de 2023  para verificacaión de la medida de rehabilitación vegetal y establecimiento de nuevas parcelas de seguimiento y monitoreo </t>
  </si>
  <si>
    <t>RQS_142_JOHANA POVEDA</t>
  </si>
  <si>
    <t>JOHANA CORTES AVILA</t>
  </si>
  <si>
    <t>Capacitación y sensibilización en CNCH</t>
  </si>
  <si>
    <t xml:space="preserve">Ninguna </t>
  </si>
  <si>
    <t>ANTIOQUIA - ENVIGADO</t>
  </si>
  <si>
    <t xml:space="preserve">Sensibilización y capacitación en temas de rotulado y hojas de seguridad de sustancias químicas </t>
  </si>
  <si>
    <t xml:space="preserve">Recorrido en todos los éxitos </t>
  </si>
  <si>
    <t>Éxito Viva Envigado
Éxito Del Este
Carulla Oviedo
Éxito San Antonio
Éxito Colombia
Éxito Puerta del Norte</t>
  </si>
  <si>
    <t>DARELIS MOLINA DUARTE</t>
  </si>
  <si>
    <t>VALLEDUPAR, CARTAGENA, BOGOTA,PEREIRA, SANTAMARTE,</t>
  </si>
  <si>
    <t xml:space="preserve">H17002     </t>
  </si>
  <si>
    <t xml:space="preserve">Valledupar Indagar el estado académico de  30 estudiantes beneficiario de programa auxilios educativos, se visitara a las diferentes universidades y las vivienda de los estudiantes,
Cartagena:  Indagar el estado académico de 3 estudiantes beneficiario de </t>
  </si>
  <si>
    <t xml:space="preserve">El presupuesto se ha visto afectado por un incremento debido a la temporada vacacional, motivo por el cual los tiquetes, el hospedaje y la alimentación experimentan un incremento significativo. </t>
  </si>
  <si>
    <t>Desde Barrancas (La Guajira) hasta Valledupar (Cesar): Se realizará un desplazamiento terrestre.
De Valledupar (Cesar) a Cartagena (Bolívar): El traslado se efectuará por vía terrestre.
Desde Cartagena (Bolívar) hasta Bogotá (Cundinamarca): Se tomará un</t>
  </si>
  <si>
    <t xml:space="preserve">VALLEDUPAR, CARTAGENA, BOGOTA,PEREIRA, SANTAMARTA </t>
  </si>
  <si>
    <t>CE-0186246</t>
  </si>
  <si>
    <t>VALLEDUPAR, CARTAGENA, BOGOTA, PEREIRA, SANTAMARTA</t>
  </si>
  <si>
    <t>indagar el estado académico de los beneficiarios del programa auxilio académico.</t>
  </si>
  <si>
    <t>VALLEDUPAR ,BARRANQUILLA ,CARTAGENA ,SANTA MARTA Y</t>
  </si>
  <si>
    <t>CE-0188631</t>
  </si>
  <si>
    <t>visitar a las  instituciones y estudiantes del programa plan complementario del  Cerrejón.</t>
  </si>
  <si>
    <t xml:space="preserve">se visitara a la capitales de la región caribe donde se encuentran matriculados los beneficiarios del plan complementario y auxilios educativos. </t>
  </si>
  <si>
    <t xml:space="preserve">Indagar el estado académico de los estudiantes de 1, 2, y 3 semestre, a los cuales se le realiza seguimiento. </t>
  </si>
  <si>
    <t>ANA MERCEDES LABORDE PONCE</t>
  </si>
  <si>
    <t>CE-0181403</t>
  </si>
  <si>
    <t xml:space="preserve">Asistencia evento regional PROMAR colombia 2023, </t>
  </si>
  <si>
    <t>20 Y 21 de noviembre en UPB 
22-23 y 24 reunión de equipo.</t>
  </si>
  <si>
    <t>CE-0183473</t>
  </si>
  <si>
    <t>Fortalecimiento a recicladores de las organizaciones Nuevo Esfuerzo y Asoreapam, en el marco del plan de intervencion social y en articulación con el SENA</t>
  </si>
  <si>
    <t>INGRID GEORGINA BENAVIDES</t>
  </si>
  <si>
    <t xml:space="preserve">H76001     </t>
  </si>
  <si>
    <t>CE-0186687</t>
  </si>
  <si>
    <t xml:space="preserve">Gastos de viaje reunión apertura </t>
  </si>
  <si>
    <t xml:space="preserve">Reunión apertura Proyecto Federación Nacional de Cafeteros </t>
  </si>
  <si>
    <t>El hospedaje será pago directamente desde SOCYA</t>
  </si>
  <si>
    <t>CECILIA OSIRIS MORENO VESGA</t>
  </si>
  <si>
    <t xml:space="preserve">210001     </t>
  </si>
  <si>
    <t>CE-0181330</t>
  </si>
  <si>
    <t xml:space="preserve">visitas en el marco del convenio de ciudad circular - Cámara de Comercio de Medellín para Antioquia.  </t>
  </si>
  <si>
    <t xml:space="preserve">KADOSH INVERSIONES S.A.S. (31-10-2023);CONFECCIONES MAFESOL S.A.S(01-11-2023);Punto Deli Express(01-11-2023).
</t>
  </si>
  <si>
    <t xml:space="preserve">MEDELLIN </t>
  </si>
  <si>
    <t>CE-0181607</t>
  </si>
  <si>
    <t xml:space="preserve">Visitas en el marco del Convenio de Producción circular y la Cámara de Comercio de Medellín para Antioquia </t>
  </si>
  <si>
    <t>Carame colectivo(El puto Taco)-confecciones Santacoloma-Espiritus S.A.S-Creaciones Rouse- Proyecto textil- confecciones Miller- Fibretex- canares tienda.</t>
  </si>
  <si>
    <t>CE-0181521</t>
  </si>
  <si>
    <t xml:space="preserve">Visitas en el marco del Convenio de Producción circular y la Cámara de Comercio de Medelin para Antioquia </t>
  </si>
  <si>
    <t xml:space="preserve">confecciones jhoker 1:30 p.m- Pequekids,2:30 p.m-Impermeables Vélez y forero IMPERCAP, 10:30 a.m;Surtidora de textiles 3:00 p.m. </t>
  </si>
  <si>
    <t>CE-0181643</t>
  </si>
  <si>
    <t xml:space="preserve">visitas en el marco del convenio de ciudad circular cámara de comercio de Medellín para Antioquia </t>
  </si>
  <si>
    <t xml:space="preserve">Manufactura JR, Atemporal Estudio, Dro Marroquineros, Juana Francisca, Kados Inversiones, Felja, Confecciones jhoker, pequekids, Impermeables Velez, Confecciones miller, Confecciones Santacoloma , Proyecto Textil.  </t>
  </si>
  <si>
    <t>CE-0181907</t>
  </si>
  <si>
    <t>punto deli Express</t>
  </si>
  <si>
    <t>CE-0181295</t>
  </si>
  <si>
    <t xml:space="preserve">Visitas en el marco del convenio Ciudad Circular- Cámara de Comercio de Medellín para Antioquia. </t>
  </si>
  <si>
    <t>creaciones Rousse(24/10/2023)-Crearte by confeccionarte S.A.S(25/10/2023)-Canares tienda(25/10/2023) -DRO Marroquineros (Medellín 25/10/2023)- Colectivo carame(26/10/2023)-</t>
  </si>
  <si>
    <t>CE-0181199</t>
  </si>
  <si>
    <t xml:space="preserve">visitas en el marco de programa producción circular </t>
  </si>
  <si>
    <t xml:space="preserve">Atemporal Estudio- Surtidora de textil JR S.A.S- confecciones Mafesol- espiritud  S.A.S- Fibretex. </t>
  </si>
  <si>
    <t>ADRIANA GALVEZ ROMERO</t>
  </si>
  <si>
    <t>CE-0181212</t>
  </si>
  <si>
    <t>CE-0181531</t>
  </si>
  <si>
    <t>Rqs_145</t>
  </si>
  <si>
    <t>CALDAS - AGUADAS</t>
  </si>
  <si>
    <t>CE-0182133</t>
  </si>
  <si>
    <t>En el marco de los servicios permanentes del operador de sostenibilidad se requiere desplazamiento para realizar acompañamiento a Ingeomega en gestión de permisos de ingreso, levantamiento de actas de vecindad y accesos de las torres desde la 163 hasta la</t>
  </si>
  <si>
    <t>RQS 170</t>
  </si>
  <si>
    <t>FILADELFIA - PEREIRA</t>
  </si>
  <si>
    <t>CE-0184562</t>
  </si>
  <si>
    <t>Asistir a capacitación previa para ajustar detalles de los roles a realziar el día del Simulacro.</t>
  </si>
  <si>
    <t>RQS 275</t>
  </si>
  <si>
    <t>FILADELFIA -MANIZALES -PEREIRA</t>
  </si>
  <si>
    <t>CE-0184055</t>
  </si>
  <si>
    <t xml:space="preserve">RQS 256
</t>
  </si>
  <si>
    <t>MIGUEL FERNANDO SIERRA GOMEZ</t>
  </si>
  <si>
    <t>contingencia forestal Mineros S.A</t>
  </si>
  <si>
    <t>Tiquete Aereo del dia lunes 15 de Abril 2024</t>
  </si>
  <si>
    <t>CE-0183959</t>
  </si>
  <si>
    <t>Continguencia Forestal</t>
  </si>
  <si>
    <t>Contingencia Forestal</t>
  </si>
  <si>
    <t>CE-0184268</t>
  </si>
  <si>
    <t>Continuar apoyo a la continguencia foretal</t>
  </si>
  <si>
    <t>Visitas de reconocimiento de organizaciones, fortalecimiento  organizacional Etapa II</t>
  </si>
  <si>
    <t>CE-0184057</t>
  </si>
  <si>
    <t>viaje realizado el lunes 15 de abril</t>
  </si>
  <si>
    <t xml:space="preserve">comision del 15 al 24 de Abril, agenda a definir por el Cliente Mineros </t>
  </si>
  <si>
    <t>CE-0184082</t>
  </si>
  <si>
    <t>contingencia Forestal</t>
  </si>
  <si>
    <t xml:space="preserve">H75003     </t>
  </si>
  <si>
    <t>CE-0184561</t>
  </si>
  <si>
    <t xml:space="preserve">Contingencia forestal </t>
  </si>
  <si>
    <t>Contingencia forestal a necesidad del cliente</t>
  </si>
  <si>
    <t>CE-0184397</t>
  </si>
  <si>
    <t>Contingencia forestal</t>
  </si>
  <si>
    <t>las demandadas por el cliente en la contingencia</t>
  </si>
  <si>
    <t xml:space="preserve">H75001     </t>
  </si>
  <si>
    <t>CE-0184811</t>
  </si>
  <si>
    <t xml:space="preserve">continguencia forestal </t>
  </si>
  <si>
    <t>las propias de la contingencia y los acuerdos de la comisión anterior</t>
  </si>
  <si>
    <t>CE-0185006</t>
  </si>
  <si>
    <t>Contingencia plan forestal</t>
  </si>
  <si>
    <t>continuar el acompañamiento en la contingencia del plan forestal</t>
  </si>
  <si>
    <t>CE-0185145</t>
  </si>
  <si>
    <t>continuar acompañamiento a contingencia forestal</t>
  </si>
  <si>
    <t>las propias de la contingencia forestal</t>
  </si>
  <si>
    <t>CE-0186685</t>
  </si>
  <si>
    <t>regreso de turno por contingencia del paro minero</t>
  </si>
  <si>
    <t>no aplica agenda</t>
  </si>
  <si>
    <t>Regreso de turno por paro Minero</t>
  </si>
  <si>
    <t>sin agenda</t>
  </si>
  <si>
    <t>CORDOBA - MONTERIA</t>
  </si>
  <si>
    <t>CE-0186953</t>
  </si>
  <si>
    <t>Acompañamiento de Raiza Mosquera al Pte de JAC de Santa Elena, Nechi, para trimites de la DIAN</t>
  </si>
  <si>
    <t>se tiene cita el 20 a las 2 pm</t>
  </si>
  <si>
    <t>H71002</t>
  </si>
  <si>
    <t>CE-0186252</t>
  </si>
  <si>
    <t>visita de custodios en sus predios para caracterización</t>
  </si>
  <si>
    <t>visita de los custodios: William Ricardo, El Delirio; Dagoberto Oliveras Alian, Neftalí Enrique García Cardeño y Raiza Nikita Mosquera</t>
  </si>
  <si>
    <t>CE-0185914</t>
  </si>
  <si>
    <t>Regreso y reingreso de turno de trabajo, sin transporte terreste por paro camionero</t>
  </si>
  <si>
    <t>n/a</t>
  </si>
  <si>
    <t>ANTIOQUIA - ZARAGOZA</t>
  </si>
  <si>
    <t>CE-0188626</t>
  </si>
  <si>
    <t>Realizar taller ICO con la vereda Maestro Esteban Central, Reunión con lideres de la vereda Aqui Sí y Reunion con lideres de la Vereda Veracruz para devolución ICO</t>
  </si>
  <si>
    <t>Miercoles  2-04- ICo maestro esteban Central, reunion Aqui si
Jueves  3-04- devolución ICO Veracruz
Viernes 4-04- reunion de seguimiento Consejo Comunitario de Puerto Triana, Caucasia</t>
  </si>
  <si>
    <t>CE-0188878</t>
  </si>
  <si>
    <t>Turno de supervisor finca soñada y apoyo a la gestion social con las organizaciones del plan forestal</t>
  </si>
  <si>
    <t xml:space="preserve">ingreso y salida de Nechi 250, visita a las veredas Santa Elana 150, taller con organizaciones del sector de recuperacion 60, </t>
  </si>
  <si>
    <t xml:space="preserve">H45004     </t>
  </si>
  <si>
    <t>CE-0188910</t>
  </si>
  <si>
    <t>Continuar acompañamiento social a las organizaciones del proyecto etapa II</t>
  </si>
  <si>
    <t>viernes 25, Vereda Veracruz
Sabado 26, Veredas Aqui Si y Maestro Esteban Central
Lunes. Consejo comunitario y el cincuenta
Mates 29, JAC la Garrapata y consejo la garrapata</t>
  </si>
  <si>
    <t>CE-0189538</t>
  </si>
  <si>
    <t>ingreso y salida de turno de supevisor finca soñada, encuentro de grupos de mujeres en el plan forestal</t>
  </si>
  <si>
    <t>3 de junion ingreso a nechi, 4 de junio quebrada cienaga,  12 de junio salida a medellin</t>
  </si>
  <si>
    <t>CE-0189300</t>
  </si>
  <si>
    <t>continuar acomañamiento social a la etapa II</t>
  </si>
  <si>
    <t>jueves desplazamiento al Bagre, viernes plan fto Aqui Si, Sabado ICO las Batatas, Lunes Veracruz, Martes Puerto Colombia y Miercoles Jagua Arriba</t>
  </si>
  <si>
    <t>CE-0189212</t>
  </si>
  <si>
    <t>ingreso y salida de turno de supervisor finca soñada, visita vereda San Mateo</t>
  </si>
  <si>
    <t>18 may ingreso, 29 salida de turno, 20 mayo san mateo</t>
  </si>
  <si>
    <t>CE-0189138</t>
  </si>
  <si>
    <t>ingreso y regreso a zona de Nechi, visita a san Mateo</t>
  </si>
  <si>
    <t>ingreso el lunes 5 de mayo, salida jueves 15, san matero miercoles 14</t>
  </si>
  <si>
    <t>CE-0189139</t>
  </si>
  <si>
    <t xml:space="preserve">continuar acopañamiento al fortalecimiento de organizaciones de etapa ii
</t>
  </si>
  <si>
    <t>No alcance a la eleboración previa del presupuesto, el recorrido inicio el martes 6 con el desplazamiento</t>
  </si>
  <si>
    <t xml:space="preserve">miercoles 7 las batatas, jueves 8 Jagua Arriba, viernes 9 Jornada ambiental, SAbado 10 aqui si y maestro esteban central,  lunes 12 Puerto Colombia
</t>
  </si>
  <si>
    <t>turno de supervisor de finca soñada del 4 al 13 de Marzo</t>
  </si>
  <si>
    <t>por definir</t>
  </si>
  <si>
    <t>CE-0187939</t>
  </si>
  <si>
    <t>Turno de supervisor forestal del 11 al 20 de febrero</t>
  </si>
  <si>
    <t xml:space="preserve">Por definir </t>
  </si>
  <si>
    <t>CE-0187734</t>
  </si>
  <si>
    <t>acompañar activiadades propias del Plan Forestal en su componente de Fortalecimiento Organizacional y Finca Soñada. transportes ida y regreso a Nechí</t>
  </si>
  <si>
    <t>en construcción.
29 de Enero reunion con comundiades de Corrales</t>
  </si>
  <si>
    <t>CE-0187348</t>
  </si>
  <si>
    <t>Desarrollar turno a partir del 17 de dicimbre</t>
  </si>
  <si>
    <t xml:space="preserve">Reunión de equipo de finca soñada para consolidación de óroyectos </t>
  </si>
  <si>
    <t>CE-0187080</t>
  </si>
  <si>
    <t>Visita a los predios Pomarrosos 1 y 2, La ilusión, El destino y Nueva Esperanza</t>
  </si>
  <si>
    <t xml:space="preserve">Miercoles veredas Quebreda Cienaga, Jueves Pomarrosos, Viernes La Ilusión </t>
  </si>
  <si>
    <t xml:space="preserve">A23001     </t>
  </si>
  <si>
    <t>CE-0191751</t>
  </si>
  <si>
    <t>Realizar primera visita de reconocimiento a dos US para cosntruccion de acuerdos de su PAR</t>
  </si>
  <si>
    <t>martes desplazamiento a Alejandria, concertacion local Generado Nare
Miercoles visita a dos US 
Jueves regreso</t>
  </si>
  <si>
    <t xml:space="preserve">H84001     </t>
  </si>
  <si>
    <t>CE-0191582</t>
  </si>
  <si>
    <t>Realizar seguimiento a US, devolución seguimiento #1 y generacion de plan de trabajo</t>
  </si>
  <si>
    <t xml:space="preserve">Martes, ingreso a zona, visita US Luz Meri Lopez
Miercoles, Vista US Libardo Rincón y UIS Nelson Giraldo
Jueves, Visita US Ferney Marquez y US Edilma Lopez
Vienes. Regreso </t>
  </si>
  <si>
    <t>CE-0190943</t>
  </si>
  <si>
    <t xml:space="preserve">Realizacion de visitas de seguimiento a Unidades Sociales del proyecto </t>
  </si>
  <si>
    <t xml:space="preserve">martes viaje alejandria, visita a Luz Meri Lopez
miercoles visita libardo Rincon 
Jueves visita a Ferney Marquez y Edilma lopez 
Vienres vista a Nelson Giraldo y regreso </t>
  </si>
  <si>
    <t>CE-0190108</t>
  </si>
  <si>
    <t>Taller de encuentro con lider del sector de Puerto Colombia</t>
  </si>
  <si>
    <t>inicio 10 am, presentacion de participantes, conversatorio de avances de la gestion social en la zona, avances del plan forestal , perspectiva del orden publico para implementar acciones del plan forestal</t>
  </si>
  <si>
    <t>CE-0190047</t>
  </si>
  <si>
    <t>Urgencia Odontologica</t>
  </si>
  <si>
    <t>CE-0189693</t>
  </si>
  <si>
    <t xml:space="preserve">Realizar talleres de proyecto de compensación predial con las organizaciones de: Jagua Arriba, Veracruz-Las Negras, Las Batatas y bocas de maestro esteban, </t>
  </si>
  <si>
    <t>Miercoles visita al consejo comunitario de puerto triana y JAC El cincuenta
Jueves taller JAC Jagua Arriba
viernes taller Veracruz las negras
sabado las batatas
Domingo Bocas de maestro esteban</t>
  </si>
  <si>
    <t>CE-0190014</t>
  </si>
  <si>
    <t>Ralizar taller de fortalecimiento en dos veredas</t>
  </si>
  <si>
    <t>sabado, taller en las Batatas, caucasia
Domingo, taller en Bocas de Maestro Esteban, Zaragoza</t>
  </si>
  <si>
    <t>CE-0193009</t>
  </si>
  <si>
    <t>Continuar proceso de acompañamiento a la implementacion del PAR</t>
  </si>
  <si>
    <t>Martes 20, viaje alejandria y ajuste de carpeta en GNare; 
Miercoles, 21, visita Gildardo Vergara, finalizar plan de inversion y plan de trabajo
Jueves 22, Vista a Oscar Garces, reconocimiento US y plan de trabajo
Viernes 23, regreso a medellin</t>
  </si>
  <si>
    <t>CE-0193224</t>
  </si>
  <si>
    <t>Contunar acompañamiento a la implementacion del PAR y LT</t>
  </si>
  <si>
    <t>Lunes, Alejandria; 
Martes US Edilma, Luz Mery, Ferney; Segumiento 1 de 2026
Miercoles US OScar Garces; plan de inversión
Jueves  US Nelson, firma cuenta de cobre
Viernes, Regreso</t>
  </si>
  <si>
    <t>CE-0193097</t>
  </si>
  <si>
    <t>lunes, desplazamiento Alejandria
MArtes, San rafauel, us Dimas firma de plan de inversion y vista Yeison venta de predio US OScar Garces
Miercoles, US Jose Libardo Rincon
Jueves, US Nelson Giraldo
Viernes, Regreso medellin</t>
  </si>
  <si>
    <t>CE-0191934</t>
  </si>
  <si>
    <t xml:space="preserve">Continuar el acompañamiento a la implmentación del PAR para la PCH y la Linea de 
Transmisión </t>
  </si>
  <si>
    <t>Lunes viaje a Alejandria, martes reunion us Nelson y Gnare y visita a Nelson en su unidad productiva, miercoles visita a US Gildaro Vergara y Libardo Giraldo, Jueves Visita Edilma Lopez y Dimas Sanches</t>
  </si>
  <si>
    <t>CE-0192248</t>
  </si>
  <si>
    <t>Participar de reunion con la personeria y Generadora Nare</t>
  </si>
  <si>
    <t>Martes, 16 reunion con personeria municipal</t>
  </si>
  <si>
    <t xml:space="preserve">SEguimiento a los acuerdos de implementacion del PAR - LTN
</t>
  </si>
  <si>
    <t>Lunes: San Rafale, US OScar Garces, visita de inmuebles de interes, US Dimas Sanchez gestion cuenta de cobro
Martes: US Gildardo Vergara, gestion cuenta de cobro, US Ferney Marques Seguimiento</t>
  </si>
  <si>
    <t>JUAN GONZALO BOTERO GIRALDO</t>
  </si>
  <si>
    <t>CE-0187107</t>
  </si>
  <si>
    <t>Acompañamiento a familias impactadas por la construcción del Proyecto PCHN en el municipio de Alejandría en la implementación del PAR</t>
  </si>
  <si>
    <t>Se continúa con la gestión contractual con la Generadora Nare</t>
  </si>
  <si>
    <t>CE-0187603</t>
  </si>
  <si>
    <t>Desarrollar actividades en el desarrollo de la ejecución del PAR con las Unidades Sociales impactadas por la construcción del Proyecto PHGN en el municipio de Alejandría, departamento de Antioquia.</t>
  </si>
  <si>
    <t>Las cifras están ajustadas de acuerdo a los incrementos esperados para el año 2025.</t>
  </si>
  <si>
    <t>Continuar con el acompañamiento a las Unidades Sociales en la implementación del PAR</t>
  </si>
  <si>
    <t>Continuar con el proceso de acompañamiento a las US afectadas por la construcción del Proyecto Nare</t>
  </si>
  <si>
    <t>Se continúa con las gestiones anteriores</t>
  </si>
  <si>
    <t>CE-0187726</t>
  </si>
  <si>
    <t>Continuar con el proceso de acompañamiento a las Unidades Sociales impactadas por la construcción del Proyecto PCHN en el municipio de Alejandría</t>
  </si>
  <si>
    <t>Se continúa con la agenda programada con las Unidades Sociales</t>
  </si>
  <si>
    <t>CE-0187940</t>
  </si>
  <si>
    <t>Continuar con el proceso de implementación del PAR con las familias impactadas por la construcción del Proyecto Nare en el municipio de Alejandría</t>
  </si>
  <si>
    <t>Como agenda previa, se concertará con las familias los Planes de Trabajo</t>
  </si>
  <si>
    <t>CE-0188083</t>
  </si>
  <si>
    <t>Realizar acompañamiento a familias en la Implementación del PAR a las familias impactadas por la construcción del Proyecto Nare en el municipio de Alejandría</t>
  </si>
  <si>
    <t>Continuar con la implementación del PAR</t>
  </si>
  <si>
    <t>CE-0188826</t>
  </si>
  <si>
    <t>Continuar con el acompañamiento a las Unidades Sociales impactadas por la construcción del PCH Nare</t>
  </si>
  <si>
    <t>Previamente se han desarrollado actividades con la implementación del PAR</t>
  </si>
  <si>
    <t>CE-0188491</t>
  </si>
  <si>
    <t>Realizar acompañamiento a las Unidades Sociales en la implementación del PAR en  el municipio de Alejandría</t>
  </si>
  <si>
    <t>Se continúa con el proceso de restitución de condiciones de vida con las Unidades Sociales impactadas por la construcción del Proyecto Nare</t>
  </si>
  <si>
    <t>Continuar con el proceso de acompañamiento a las Unidades Sociales impactadas por la construcción del Proyecto Nare en el municipio de Alejandría</t>
  </si>
  <si>
    <t>Se continúa con la implementación del PAR</t>
  </si>
  <si>
    <t>CE-0186876</t>
  </si>
  <si>
    <t>Trabajo de campo para la implementación del PAR con las Unidades Sociales impactadas por la construcción del Proyecto PCHN en el municipio de Alejandría</t>
  </si>
  <si>
    <t>Continúo con el tema de la implementación del PAR con las Unidades Sociales</t>
  </si>
  <si>
    <t>Acompañar a unidades sociales para la implementación del PAR a las familias impactadas por la construcción del Proyecto PCHN en el municipio de Alejandría</t>
  </si>
  <si>
    <t>Se continúa con el trabajo en campo en el municipio de Alejandría de acuerdo con el compromiso contractual con la Generadora Nare, para la implementación del PAR con las familias impactadas por la construcción del Proyecto PCHN</t>
  </si>
  <si>
    <t>CE-0186678</t>
  </si>
  <si>
    <t xml:space="preserve">Desarrollo actividades para Implementar el Plan de Acción de Reasentamiento
para cinco (5) unidades sociales correspondiente al
PCHN bajo los lineamientos de los IFC –Norma de
Desempeño 5 en los municipios de Alejandría
(Veredas San Miguel y El Respaldo) </t>
  </si>
  <si>
    <t>se  vulve a montar la solicitud teniendo en cuenta que  se rechazo la comisión 1288 ,  en la cual se informa   al profesional que  la genere de nuevo, una vez que se hizo la validación del presupuestos  para estos gastos.</t>
  </si>
  <si>
    <t>Reuniones con las la unidadades y  municipales</t>
  </si>
  <si>
    <t>Esto valores son sujetos a disponibilidad en  presupuestos.</t>
  </si>
  <si>
    <t>JOHN JANDER VILLEGAS OQUENDO</t>
  </si>
  <si>
    <t xml:space="preserve">H45001     </t>
  </si>
  <si>
    <t>CE-0186950</t>
  </si>
  <si>
    <t>Valor Socya</t>
  </si>
  <si>
    <t>Tiquetes con tarifa aeroportuaria</t>
  </si>
  <si>
    <t>CE-0185590</t>
  </si>
  <si>
    <t>Gestión Predial</t>
  </si>
  <si>
    <t>Tiquetes aéreo mas impuesto aeroportuario</t>
  </si>
  <si>
    <t>CE-0185996</t>
  </si>
  <si>
    <t>Gestión predial</t>
  </si>
  <si>
    <t>los 444200 tienen los 14200 de impuesto aereopuertario</t>
  </si>
  <si>
    <t>Acompañamiento jurídico predial</t>
  </si>
  <si>
    <t>CE-0185329</t>
  </si>
  <si>
    <t>Visita a campo</t>
  </si>
  <si>
    <t>Empalme orden de servicio, tareas cronograma y funciones</t>
  </si>
  <si>
    <t xml:space="preserve">H68001     </t>
  </si>
  <si>
    <t>CE-0183813</t>
  </si>
  <si>
    <t>Capacitaciones institucionales y comunitarias</t>
  </si>
  <si>
    <t>Por definir</t>
  </si>
  <si>
    <t>CARLOS ALBERTO SALAZAR VELASQUEZ</t>
  </si>
  <si>
    <t xml:space="preserve">700000     </t>
  </si>
  <si>
    <t xml:space="preserve">Relacionamiento con: consejo de construcción sostenible, Andi y Davivienda </t>
  </si>
  <si>
    <t xml:space="preserve">Asistencia al desayuno del consejo y almuerzo con el director de sostenibilidad de ANDI Colombia y Directora de sostenibilidad de Davivienda </t>
  </si>
  <si>
    <t>CAMILO ANDRES VAHOS MONSALVE</t>
  </si>
  <si>
    <t xml:space="preserve">H64001     </t>
  </si>
  <si>
    <t>CE-0189727</t>
  </si>
  <si>
    <t>Planeación PSM -  PM
11-12-13-18-19-20 JUNIO</t>
  </si>
  <si>
    <t>CE-0190232</t>
  </si>
  <si>
    <t>Planeación y coordinación con el equipo de Analistas de PSM y PM, para la toma de información de Presión Migratoria en los municipios de Cisneros, San Roque, Maceo y Yolombó. Además de generación de reuniones con Gramalote para la proyección de los inform</t>
  </si>
  <si>
    <t>Captura de información de Presión Migratoria.</t>
  </si>
  <si>
    <t>Lunes: preparación toma de información, organización de formularios, preparación de documentos y orientaciones toma de información.
Martes, miércoles, jueves: captura de información en los municipios.
Viernes: ajuste final de la toma de información e inic</t>
  </si>
  <si>
    <t>CE-0190570</t>
  </si>
  <si>
    <t>Empalme entrega de la coordinación económica, parametrización y memorias de cálculo para generación de informes de PSM y PM y seguimientos al proceso de encuestas de apoyo cambio climático.</t>
  </si>
  <si>
    <t>Ninguna.</t>
  </si>
  <si>
    <t>CE-0190642</t>
  </si>
  <si>
    <t>Reemplazo incapacidad ERISE CORRALES</t>
  </si>
  <si>
    <t>CE-0191067</t>
  </si>
  <si>
    <t>Socialización los días 10, 11 y 18 de septiembre de 2025
JAC Vereda San Miguel, Alejandría
Generadora Nare</t>
  </si>
  <si>
    <t>CE-0191483</t>
  </si>
  <si>
    <t>Preparación y revisión de entregables del convenio.
Socialización de tiempos, productos y entregables los días 24 y 25 de octubre de 2025 - Generadora Nare y Reptrsentantes JAC vereda San Miguel</t>
  </si>
  <si>
    <t xml:space="preserve">- Preparación de entregables y resultados del convenio por producto (fechas)
- Socialización del plan de trabajo a la JAC vereda San Miguel
</t>
  </si>
  <si>
    <t>Visitas  CENIT</t>
  </si>
  <si>
    <t>Visitas censos</t>
  </si>
  <si>
    <t>VIsitas CENIT</t>
  </si>
  <si>
    <t>CE-0182136</t>
  </si>
  <si>
    <t>visitas de cambpo</t>
  </si>
  <si>
    <t>GIOVANNI FLOREZ OSORNO</t>
  </si>
  <si>
    <t>Visitas CENIT</t>
  </si>
  <si>
    <t>VISITAS CENIT</t>
  </si>
  <si>
    <t>Visitas Cenit</t>
  </si>
  <si>
    <t>CE-0182138</t>
  </si>
  <si>
    <t>visitas de campo</t>
  </si>
  <si>
    <t>CE-0185225</t>
  </si>
  <si>
    <t xml:space="preserve">Gestión predial para la adquisión de predios, Contactos con Líderes de Organizaciones Comunitarias, Acompañamiento mensual a Organizaciones Comunitarias - Juntas de Acción Comunal, Compensación Ambiental. </t>
  </si>
  <si>
    <t xml:space="preserve">Reunión con Dignatarios y Propietarios de predios en las veredas Las Parcelas, Jagua Medio y El Cincuenta. Relacionamiento institucional - Recorridos y Gestión Predial. </t>
  </si>
  <si>
    <t>CE-0184860</t>
  </si>
  <si>
    <t xml:space="preserve">Visita a comunidades de las veredas La Escuela, Las Parcelas, Tosnovan1, Puerto Triana, La Garrapata, El Cincuenta y La Jagua - Relacionamiento institucional - Recorridos y Gestión Predial. </t>
  </si>
  <si>
    <t xml:space="preserve">Acompañamiento mensual a Organizaciones Comunitarias - Juntas de Acción Comunal, Compensación Ambiental. </t>
  </si>
  <si>
    <t xml:space="preserve">Visita a comunidades de Puerto Triana, La Garrapata, El Concuenta y La Jagua - Relacionamiento institucional - Recorridos y Gestión Predial. </t>
  </si>
  <si>
    <t>CE-0184560</t>
  </si>
  <si>
    <t xml:space="preserve">Implementación Plan de Fortalecimiento con Organizaciones Comunitarías - Juntas de Acción Comunal, de las veredas de influencia del Proyecto. Gestión predial, articulación institucional y comunitaria para la consecución de predios requeridos. </t>
  </si>
  <si>
    <t xml:space="preserve">Visitas mensuales a Organizaciones Comunitarias dando cumplimiento al compromiso de implementar plan de fortalecimiento - Gestión Institucional, Comunitario y Predial. </t>
  </si>
  <si>
    <t>CE-0186086</t>
  </si>
  <si>
    <t>Continuar gestiones con propietarios de predios en el Helobioma, a fin que vinculen áreas al proceso de Compensación Ambiental.</t>
  </si>
  <si>
    <t>* Gestión con administraciones municipales.
* Gestión y acompañamiento por parte de Juntas de Acción Comunal.
* Visitas y reuniones con propietarios de predios, buscando su vinculación a las Compensaciones Ambientales.</t>
  </si>
  <si>
    <t>CE-0185911</t>
  </si>
  <si>
    <t>Gestión y búsqueda de propietarios de predios ubicados en el Helobioma Nechí - San Lucas, para la vinculación de áreas en el marco del proyecto de Compensación Ambiental.</t>
  </si>
  <si>
    <t>* Reuniones institucionales con Funcionarios de las administraciones municipales de Zaragoza y Caucasia (Antioquia).
* Visitas a propietarios de predios para la presentación del proyecto de Compensaciones Ambientales.
* Acompañamiento en posibles recorrid</t>
  </si>
  <si>
    <t>CE-0185796</t>
  </si>
  <si>
    <t xml:space="preserve">Gestión y búsqueda de propietarios de predios ubicados en el Helobioma Nechí - San Lucas, para su vinculación en el proyecto Compensación Ambiental.                        </t>
  </si>
  <si>
    <t xml:space="preserve">Visitas a predios ubicados en cercanías al corregimiento Puerto Triana del municipio de Caucasia. Visitas a propietarios y funcionarios de la administración municipal de Caucasia. </t>
  </si>
  <si>
    <t>CE-0186862</t>
  </si>
  <si>
    <t xml:space="preserve">Continuar proceso de Fortalecimiento Comunitario con las Juntas de Acción Comunal de las veredas Veracruz (Caucasia) y Maestro Esteban (Zaragoza). </t>
  </si>
  <si>
    <t>Desplazamiento hacía las veredas Veracruz (Caucasia) y Maestro Esteban (Zaragoza); posteriormente, ejecutar talleres grupales con asociados a ambas Juntas de Acción Comunal para la aplicación del Índice de Capacidades Organizaciones (ICO).</t>
  </si>
  <si>
    <t>ANTIOQUIA - MACEO</t>
  </si>
  <si>
    <t xml:space="preserve">Realizar visitas para la caracterización socioeconómica de Unidades Sociales de influencia del proyecto Cenit. </t>
  </si>
  <si>
    <t>En la presente comisión se están solicitando recursos que fueron ejecutados los días martes 05, miércoles 06 y jueves 07 de noviembre del presente año, en los corregimientos La Floresta (Maceo) y San José del Nus (San Roque), por valor total de $438.600 (</t>
  </si>
  <si>
    <t xml:space="preserve">1. Martes 05 de noviembre: Visitas Unidades Sociales del corregimiento La Floresta, del municipio de Maceo.
2. Miércoles 06 de noviembre: Visitas Unidades Sociales del corregimiento San José del Nus, del municipio de San Roque.
3. Jueves 07 de noviembre: </t>
  </si>
  <si>
    <t>CE-0186866</t>
  </si>
  <si>
    <t>CE-0186519</t>
  </si>
  <si>
    <t xml:space="preserve">Realizar encuentros con propietarios de predios en el Helobioma Nechí San Lucas, para la presentación de la propuesta de Incentivo Económico y buscar su vinculación a las Compensaciones Ambientales. </t>
  </si>
  <si>
    <t>Desplazamiento hacía el corregimiento Puerto Colombia (vereda Veracruz - Las Negras), y posteriormente, ejecutar reuniones individuales con propietarios de predios en el Helobioma para la presentación de propuesta económica.</t>
  </si>
  <si>
    <t>CE-0187235</t>
  </si>
  <si>
    <t>Realizar visitas a Unidades Sociales del proyecto Cenit, para la caracterización socioeconómica de las mismas.</t>
  </si>
  <si>
    <t xml:space="preserve">Desplazamiento Medellín - Pereira, visitas a Unidades Sociales, desplazamiento Pereira - Medellín. </t>
  </si>
  <si>
    <t>VALLE DEL CAUCA - TULUA</t>
  </si>
  <si>
    <t>CE-0187078</t>
  </si>
  <si>
    <t xml:space="preserve">Realizar visitas para la caracterización socioeconómica de Unidades Sociales del proyecto Cenit. </t>
  </si>
  <si>
    <t xml:space="preserve">Desplazamiento Medellín Palmira - Visitas en Yotoco y Tulúa - Desplazamiento Tulúa Pereira - Visitas en Pereira - Desplazamiento hacia Medellín. </t>
  </si>
  <si>
    <t>SERGIO MAURICIO BONILLA GALLEGO</t>
  </si>
  <si>
    <t>Desarmar y retirar todo el mobiliario, equipos y accesorios de la oficina de Socya en barrancas para el trasladarlos al lugar que la fundación determine para ellos, a su vez entregar el espacio al proveedor a satisfacción de las partes. También hacer la g</t>
  </si>
  <si>
    <t xml:space="preserve">En el rubro del transporte está incluido la entrega del inventario que le pertenece al Cerrejón y el lugar del destino es en la mina.  En el mismo rubro, está la mano de obra para el desmontaje de la oficina, arreglo de lo básico por daños causados en el </t>
  </si>
  <si>
    <t xml:space="preserve">15 de Mayo, gestión y entrega del inventario de Cerrejón en la Mina.
16 de mayo, desarme, retiro y traslado del inventario Socya.
17 Gestión para la entrega del espacio a satisfacción del arrendatario. </t>
  </si>
  <si>
    <t>CE-0184394</t>
  </si>
  <si>
    <t>CE-0184395</t>
  </si>
  <si>
    <t xml:space="preserve">En el rubro del transporte está incluido la entrega del inventario que le pertenece al Cerrejón y el lugar del destino es en la mina.  </t>
  </si>
  <si>
    <t>CE-0183284</t>
  </si>
  <si>
    <t>Entrega de insumos y materiales a las 6 Instituciones Educativas priorizadas para los PRAES y gestión del desmontaje de la oficina Socya.</t>
  </si>
  <si>
    <t xml:space="preserve">El rubro de transporte está incluido, los viajes que se deben realizar para la entrega de los insumos y materiales en las 6 instituciones educativas. </t>
  </si>
  <si>
    <t xml:space="preserve">27 de febrero al 01 de marzo entrega de insumos y materiales PRAES.
2 al 3 de marzo desmontaje oficina. </t>
  </si>
  <si>
    <t xml:space="preserve">Tomar decisiones específicas sobre  asuntos en el marco del fortalecimiento educativo y desarrollo de acciones en torno al cuidado de la salud y seguimiento a casos especiales del mismo.  
</t>
  </si>
  <si>
    <t>Buscando la eficiencia del presupuesto se seleccionó vuelos económicos tanto de ida como de regreso, adicional, la disponibilidad de citas con SURA y visita a la familia(hija), son de acuerdo a unos tiempos.  De igual manera el proyecto lo atenderé de man</t>
  </si>
  <si>
    <t>Continuar con los exámenes médicos y cita de lectura de exámenes. 
Actividad personal. 
Revisión presencial con dirección social y ambiental sobre la proyección 2024, sugerencias y lecciones aprendidas.
Participación escuela de líderes. 
Trabajo y gestión</t>
  </si>
  <si>
    <t>CE-0181775</t>
  </si>
  <si>
    <t>CE-0181550</t>
  </si>
  <si>
    <t xml:space="preserve">Participación de la escuela de líderes y sufragio de las elecciones locales.
</t>
  </si>
  <si>
    <t xml:space="preserve">Puesto de votación será en el municipio de Concordia y  la fecha de salida se programó buscando bajar costos de viaje. </t>
  </si>
  <si>
    <t xml:space="preserve">Sexta sesión de los talleres en la escuela de liderazgo.
Trabajo en la sede medellín y de manera remota. 
 </t>
  </si>
  <si>
    <t>SERGIO ANDRES GIRALDO MIRA</t>
  </si>
  <si>
    <t>CE-0184290</t>
  </si>
  <si>
    <t>Reunión  inicio  centro de costos h75001- planeación de la estrategia</t>
  </si>
  <si>
    <t>VIAJE PROGRAMADO CON EL CLIENTE PARA ATENDER  LA ORDEN DE SERVICIO  ENTREGADA  EL PARA EL DESARROLLO DE  ACTIVIDADADES  DEL SISTEMA DE INFORMACIÓN Y GEOREFERENCIACIÓN</t>
  </si>
  <si>
    <t>- Reunión con el aliado</t>
  </si>
  <si>
    <t>MARIO ALBERTO MARULANDA CARVAJAL</t>
  </si>
  <si>
    <t>CESAR - EL PASO</t>
  </si>
  <si>
    <t>CE-0181219</t>
  </si>
  <si>
    <t>Tiquete ruta Valledupar - Medellín, Regreso de turno desde el 25 de septiembre hasta el 26 de octubre. Se tiene estimado el regreso a La Loma el domingo 5 de noviembre.</t>
  </si>
  <si>
    <t>Tiquete aéreo $286.310 Transportes terrestres La Loma - Valledupar - Rionegro - Medellín $100.000 Total: $386.310</t>
  </si>
  <si>
    <t>Reuniones en la sede SOCYA Medellín y compensatorios.</t>
  </si>
  <si>
    <t>LA LOMA</t>
  </si>
  <si>
    <t xml:space="preserve">H46002     </t>
  </si>
  <si>
    <t>CE-0180884</t>
  </si>
  <si>
    <t>Coordinar el proyecto Individualización con Prodeco</t>
  </si>
  <si>
    <t xml:space="preserve">El vuelo fue el lunes 25 de septiembre. </t>
  </si>
  <si>
    <t>Permanencia en la zona desde el lunes 25 de septiembre hasta el 26 de octubre.</t>
  </si>
  <si>
    <t>SUCRE - SINCELEJO</t>
  </si>
  <si>
    <t>CE-0181208</t>
  </si>
  <si>
    <t>Acompañamiento a familia de El Hatillo a realizar trámite en clínica en Sincelejo, para tramitar documentos para realizar solicitud de apoyo transitorio.</t>
  </si>
  <si>
    <t>Esta actividad se realizó de último momento el día jueves 12 de octubre, se pone fecha para el 17 por trámite.</t>
  </si>
  <si>
    <t xml:space="preserve">Adelantar acciones para avanzar con el proceso de reasentamiento de la familia H2402, acompañar la jefe de hogar LEYVIS FONTALVO RIOS a la ciudad de Valledupar y gestionar ante la clínica ERASMOS LTDA. soportes e historial clínico del señor MANUEL RUDAS, </t>
  </si>
  <si>
    <t>CE-0181898</t>
  </si>
  <si>
    <t>Disfrutar días compensatorios y trabajo disponible desde la vivienda y oficina SOCYA Medellín</t>
  </si>
  <si>
    <t>Recursos para el desplazamiento a la ciudad de Medellín.</t>
  </si>
  <si>
    <t>Atención desde Medellín todos los requerimientos de la oficina.</t>
  </si>
  <si>
    <t>Reunión con la Interventoría ERM y PRODECO para revisar proceso de cierre de la Individualización, Firma de documentos con la familia H2110_2 Kelli Johana Landero en Notaria en Bogotá</t>
  </si>
  <si>
    <t xml:space="preserve">Estos valores fueron aprobados por PRODECO y serán pagados por ellos. Los valores de desplazamiento terrestre incluyen la ruta La Loma - Valledupar - La Loma y los desplazamientos en Bogotá. Son dos noches de hospedaje, uno en Bogotá y uno en Valledupar. </t>
  </si>
  <si>
    <t>Miércoles en la tarde reunión con ERM y PRODECO
Jueves en la mañana firma de documentos en Notaria</t>
  </si>
  <si>
    <t xml:space="preserve">Miércoles 8 nov en la tarde reunión con ERM y PRODECO Bogotá
Jueves 9 nov en la mañana firma de documentos en Notaria Bogotá
Viernes 10 nov Desplazamiento Valledupar - La Loma
</t>
  </si>
  <si>
    <t>Miércoles 8 nov en la tarde reunión con ERM y PRODECO Bogotá
Jueves 9 nov en la mañana firma de documentos en Notaria Bogotá
Viernes 10 nov Desplazamiento Valledupar - La Loma</t>
  </si>
  <si>
    <t>CE-0181520</t>
  </si>
  <si>
    <t>CE-0181332</t>
  </si>
  <si>
    <t>Desplazamiento Medellín - Valledupar - La Loma para iniciar turno en el proyecto Individualización con Prodeco.</t>
  </si>
  <si>
    <t>Fecha del vuelo, martes 31 de octubre. Tiquete aéreo por valor de $360.000 desplazamientos terrestres por valor de $150.000</t>
  </si>
  <si>
    <t>Cumplimiento de los objetivos del proyecto</t>
  </si>
  <si>
    <t>CE-0181292</t>
  </si>
  <si>
    <t xml:space="preserve">Gastos de viaje correspondientes del 25 al 30 de septiembre, que no fueron cubiertos por la movilidad delproyecto, dado que esta comenzó a contar a partir del 1 de octubre. </t>
  </si>
  <si>
    <t>El valor día se calculó de los 2 millones por 21 días que está programado estar en zona, dando un valor día de $95.238 para alimentación y alojamiento.</t>
  </si>
  <si>
    <t>Coordinación del equipo Prodeco Individualización</t>
  </si>
  <si>
    <t>CE-0183369</t>
  </si>
  <si>
    <t>Entregar el vehículo DUSTER placa NFU578 que estaba asignado al proyecto H60.</t>
  </si>
  <si>
    <t>Se gasto que se está presentando corresponde a la gasolina y peaje requerido para entregar el vehículo.</t>
  </si>
  <si>
    <t>El vehículo se llevó desde La jagua de Ibirico hasta el aeropuerto de Valledupar, lugar de entrega de la camioneta. El vehículo se entregó el sábado 24 de febrero.</t>
  </si>
  <si>
    <t>CE-0182121</t>
  </si>
  <si>
    <t>Atención remota de la oficina, días compensatorios</t>
  </si>
  <si>
    <t xml:space="preserve">Tiquete aéreo Valledupar - Medellín 23 de diciembre AVIANCA ($377.940). Tiquete aéreo Medellín - Valledupar 2 de enero CLICK ($371.100). se adjuntan los soportes. </t>
  </si>
  <si>
    <t>No definida</t>
  </si>
  <si>
    <t>CE-0182063</t>
  </si>
  <si>
    <t>Regreso al proyecto después de estar en compensatorio y trabajo desde Medellín</t>
  </si>
  <si>
    <t>Se adjunta tiquete aéreo</t>
  </si>
  <si>
    <t>Atención a la oficina en forma remota.</t>
  </si>
  <si>
    <t>CE-0182316</t>
  </si>
  <si>
    <t>Censo CENIT  CHIMICHANGUA- CESAR  VEREDA LAS FLORES Y LAS VEGAS</t>
  </si>
  <si>
    <t>CE-0188182</t>
  </si>
  <si>
    <t>Atención a requerimientos del aliado Mineros SA con relación a los proyectos de Compensación Ambiental, Plan Forestal y MIRS.</t>
  </si>
  <si>
    <t>LAs actividades se llevaron a cabo sin novedad. Se logró definir la dotación de la oficina de Nechí, se va a presentar la propuesta para Finca Soñada; se definieron acciones del componente social en los proyectos.</t>
  </si>
  <si>
    <t>Reunión con Juana Perez y Yesenia Carmona de Mineros para revisar el componente social del proyecto de Compensaciones.
Participar en el Comité Estratégico de Plan FOrestal.
Reunión con supervisor de contrato para analizar temas administrativos de los cont</t>
  </si>
  <si>
    <t>Relacionamiento con el aliado Mineros. Acompañamiento a los equipos de trabajo en la zona.</t>
  </si>
  <si>
    <t xml:space="preserve">Se solicita el valor del tiquete aéreo. El viaje fue realizado del 28 al 30 de enero. </t>
  </si>
  <si>
    <t>Reunión con líderes de Mineros responsables de nuestros proyeectos. Juana Perez, Jhan Carlo Martinez. Reunión en Nechí con organizaciones de la zona. Reunión con el equipo de trabajo de Plan Forestal. Reunión con Daniel Arango de CEC Mineros.</t>
  </si>
  <si>
    <t>CE-0189179</t>
  </si>
  <si>
    <t>Acompañamiento a los proyectos de Fortalecimiento Educativo con Cerrejón; EPRU en Boquerón con Prodeco y Proyectos Productivos con ISA en El Copey.</t>
  </si>
  <si>
    <t>El viaje se realizó en la semana del 5 al 9 de mayo.</t>
  </si>
  <si>
    <t>Reunión con aliados, equipos de trabajo y líderes de la comunidad para evaluar los avances en la implementación de los proyectos.
Lunes y martes Barrancas
Miercoles y jueves La Jagua - Boquerón
Viernes El COpey</t>
  </si>
  <si>
    <t>CE-0189285</t>
  </si>
  <si>
    <t>Reunión Alto Nivel con el Gobierno Nacional en el marco del Proyecto de Consulta Anticipada Federación de Cafeteros - Nestlé</t>
  </si>
  <si>
    <t>Reunión con dirigentes del Gobierno Nacional para la presentación del Proyecto</t>
  </si>
  <si>
    <t>CALDAS - MANIZALES</t>
  </si>
  <si>
    <t>CE-0191680</t>
  </si>
  <si>
    <t>Reunión con equipo líder de la Concesión Pacífico 3 del proceso de reasentamiento, con el fin de obtener mayor información de los procesos llevados a cabo en el reasentamiento de población debido a la vía. Visita a campo a reuniones con las familias trasl</t>
  </si>
  <si>
    <t>Los gastos son de 18 peajes por un total de $285.960 y $220.343 de combustible.
La comisión se llevó a cabo del domingo 26 al miércoles 29 de octubre.</t>
  </si>
  <si>
    <t>Domingo 26: desplazamiento Medellín - Manizalez
Lunes 27: reunión Gerente Concesión y análisis de documentos en oficina.
Martes 28: visitas a campo
Miércoles 29: visitas a campo, regreso a Medellín</t>
  </si>
  <si>
    <t>CE-0191936</t>
  </si>
  <si>
    <t>Reunión con Raúl Roys y Obdulia Ovalle de Prodeco para evaluar estado del proyecto en Boquerón para la ficha de proyectos productivos,</t>
  </si>
  <si>
    <t>Son tiquetes aéreos para Verónica y para mí, ruta MDE - BAQ - MED el 24 de noviembre.</t>
  </si>
  <si>
    <t>Reunión 8:00 en las oficinas de Prodeco.</t>
  </si>
  <si>
    <t>CE-0190462</t>
  </si>
  <si>
    <t>Reunión con Mineros y comunidad para definir temas de ingreso a Puerto Colombia, visita a CEC Mineros, visitas a los mejoramientos de vivienda de Caucasia y Zaragoza, reunión con Alcaldesa de Nechí.</t>
  </si>
  <si>
    <t>Se pasa el valor del transporte para el desplazamiento El Bagre - Zaragoza - Caucasia - El Bagre. 
Este viaje se realizó del 15 al 19 de julio.</t>
  </si>
  <si>
    <t>Miércoles 16 de julio, reunión en Puerto Triana con líderes de Puerto Colombia .
Jueves 17. Visita a Mejoramientos de vivienda en Caucasia y Zaragoza. (en ambos municipios reunión con administraciones municipales).
Viernes 18. reunión con Alcaldesa de Nec</t>
  </si>
  <si>
    <t>CE-0190471</t>
  </si>
  <si>
    <t>Realizar seguimiento a los mejoramientos de vivienda que se ejecutan en Tarazá, Caucasia y Zaragoza.</t>
  </si>
  <si>
    <t>En transporte se pasa el valor de los peajes $143.860 más $200.000 de combustible.
Este viaje se realizó el 6 y 7 de agosto.</t>
  </si>
  <si>
    <t>Miércoles 6 de agosto. Revisión de mejoramientos en Tarazá. Reunión con Juan José Martínez Secretario de Planeación.
Jueves 7 de agosto. Revisión de Mejoramientoss en Caucasia y Zaragoza. Reunión con Juan Carmona en Zaragoza.</t>
  </si>
  <si>
    <t>HUILA - GARZON</t>
  </si>
  <si>
    <t>CE-0189730</t>
  </si>
  <si>
    <t>Visita al proyecto GS El Quimbo.</t>
  </si>
  <si>
    <t>La comisión se realizó del 11 al 15 de junio.</t>
  </si>
  <si>
    <t>Reunión con funcionarios de la Gobernación del Huila, reunión con GEstora Proyecto Carolina Bonilla, reunión con Damian Saenz (ENEL), participar en el SAn PEdrito Institucional</t>
  </si>
  <si>
    <t>Asistencia técnica por parte de Santiago Jaramillo al proyecto MIRS. Inicio de actividades del proyecto Operador Forestal.</t>
  </si>
  <si>
    <t>Esta visita se realizó del 9 al 11 de diciembre. El viaje se hizo en el transporte propio placa PMN 897. Los gastos corresponden a peajes $189.200 y combustible $206.266. El hospedaje corresponde a 2 noches. En el vehículo se transportó Juan Esteban Garro</t>
  </si>
  <si>
    <t>Reunión con equipos d trabajo de MIRS y Operador Forestal. Acompañamiento técnico a la operación del CEC de Mineros y corrales de poda. Reuniones de inicio del proyecto Operador Forestal, reunión con Mineros y con NAF para definir acciones de trabajo. Reu</t>
  </si>
  <si>
    <t>CE-0192372</t>
  </si>
  <si>
    <t>JUAN GREGORIO CORREA VASQUEZ</t>
  </si>
  <si>
    <t>CE-0181963</t>
  </si>
  <si>
    <t>Realización Segundas Visitas Proyecto Ciudad Circular</t>
  </si>
  <si>
    <t>Colbombeos. Ladrillera las Mercedes, Luno S.A.S, Indural, Madecentro, Aguisaza, Vitacarbón, Egeo energía, Urbania Café, Rituales Café, Ecorecyclar, Woch, Polirecubrimientos y Café Canelo.</t>
  </si>
  <si>
    <t xml:space="preserve">Visitas Proyecto Ciudad Circular (primera y segunda visita ) </t>
  </si>
  <si>
    <t>Campoquímica
Juan Felipe Londoño Gamma Esporting
Esstrategia Doc Koffee
JGC Químicos y asesorías S.A.S
3J Arquitectos
Las Maticas
Crispino
Rituales
Energytic
Polikem
Woch
Piscinas e hidromasajes (COMORSE piscinas)
Omniquímica
Rituales Café
Colbombeos de C</t>
  </si>
  <si>
    <t>CE-0181525</t>
  </si>
  <si>
    <t xml:space="preserve">Visitas Marco del Convenio CCMA Proyecto Ciudad Circular (primera y segunda visita ) </t>
  </si>
  <si>
    <t>Primera y segunda Visita de algunas Empresas.</t>
  </si>
  <si>
    <t>1. Campoquímica
2. Juan Felipe Londoño Gamma Esporting
3. Esstrategia Doc Koffee
4. JGC Químicos y asesorías S.A.S
5. 3J Arquitectos
6. Las Maticas
7. Crispino
8. Rituales
9. Energytic
10. Polikem
11. Woch
12. Piscinas e hidromasajes (COMORSE piscinas)
13</t>
  </si>
  <si>
    <t>ANTIOQUIA -  MEDELLIN</t>
  </si>
  <si>
    <t>CE-0181215</t>
  </si>
  <si>
    <t>Visitas en Marco del Convenio Ciudad Circular - Cámara de Comercio Medellin para Antioquia</t>
  </si>
  <si>
    <t>1.Visita Omniquímica
2.Visita JGC Químicos y Asesorías S.A.S
3.Visita Gamma Sporting - Juan Felipe Londoño
4-Visita Egeo Energía.
5.Visita Colbombeos de Concreto S.A.S
6.Visita Ladrillera las Mercedes.
7.Visita Esstrategia- Doc Koffe
8.Visita Indural
9.Vi</t>
  </si>
  <si>
    <t>JAYVER DE JESUS ATEHORTUA HIGUITA</t>
  </si>
  <si>
    <t>CE-0181909</t>
  </si>
  <si>
    <t>REEMPLAZO DE RENUNCIA DEL GESTOR AMBIENTAL SEBASTIAN MARTINEZ MESA</t>
  </si>
  <si>
    <t>RECOLECCIÓN INTERNA DE RESIDUOS SÓLIDOS EN CNCH</t>
  </si>
  <si>
    <t xml:space="preserve">REEMPLAZO DE RENUNCIA DEL GESTOR AMBIENTAL SEBASTIAN MARTINEZ </t>
  </si>
  <si>
    <t>RECOLECCIÓN DE RESIDUOS SÓLIDOS EN CNCH</t>
  </si>
  <si>
    <t xml:space="preserve">203245     </t>
  </si>
  <si>
    <t>CE-0182070</t>
  </si>
  <si>
    <t>CE-0183183</t>
  </si>
  <si>
    <t>Reemplazo de ausentismo de Kevin Hamid Nieto</t>
  </si>
  <si>
    <t>CE-0183107</t>
  </si>
  <si>
    <t>Reemplazo de incapacidad kevin Hamid  Nieto</t>
  </si>
  <si>
    <t xml:space="preserve">MIRNCHT-01 </t>
  </si>
  <si>
    <t>CE-0183819</t>
  </si>
  <si>
    <t>REEMPLAZO DE INCAPACIDAD GESTOR AMBIENTAL</t>
  </si>
  <si>
    <t>REEMPLAZO DE GESTOR POR INCAPACIDAD</t>
  </si>
  <si>
    <t>OPERACION IN HOUSE</t>
  </si>
  <si>
    <t>CE-0184472</t>
  </si>
  <si>
    <t>Vacaciones Lubin Quiroz</t>
  </si>
  <si>
    <t>CE-0184050</t>
  </si>
  <si>
    <t>Reemplazo vacaciones Martha correa</t>
  </si>
  <si>
    <t>CE-0184859</t>
  </si>
  <si>
    <t>Reemplazo vacaciones Jaime Vega</t>
  </si>
  <si>
    <t>Reemplazo vacaciones Jaime Vega
por favor consignar las 2, para un total de $66.000</t>
  </si>
  <si>
    <t>CE-0184857</t>
  </si>
  <si>
    <t>CE-0185142</t>
  </si>
  <si>
    <t>Reemplazo vacaciones gestor</t>
  </si>
  <si>
    <t>Transporte ida y vuelta para cinco días</t>
  </si>
  <si>
    <t xml:space="preserve">Reemplazo de incapacidad Lubin Quiroz, día de mudanza de Alexander Bustamante, </t>
  </si>
  <si>
    <t>Reemplazo de incapacidad Lubin Quiroz</t>
  </si>
  <si>
    <t>CE-0186342</t>
  </si>
  <si>
    <t xml:space="preserve">Cubrir vacaciones de Alexander Bustamante </t>
  </si>
  <si>
    <t>CE-0185507</t>
  </si>
  <si>
    <t>Reemplazo de renuncia de Kevin Franco</t>
  </si>
  <si>
    <t>JUAN CARLOS ARREDONDO SANCHEZ</t>
  </si>
  <si>
    <t>CE-0185797</t>
  </si>
  <si>
    <t>Contactar e informar a propietarios de los predios acerca del objetivo del proyecto.
Socializar el proyecto a funcionarios de la Administración Municipal de Zragoza.</t>
  </si>
  <si>
    <t>Visitas a propietarios de predios cercanos a los Corregimientos de Escarralao y Jobo Medio del Municipio de Zaragoza.
Visitas y gestión con funcionarios de la Administración Municipal del Municipio de Zaragoza.</t>
  </si>
  <si>
    <t>CE-0185913</t>
  </si>
  <si>
    <t>Realizar visitas a predios y contactar e informar a propietarios de los predios acerca del objetivo del proyecto.</t>
  </si>
  <si>
    <t>Diariamente se realizaran visitas a predios y propietarios ubicados en el afrea de influencia del proyecto, en los municipios de Caucasia y Zaragoza.</t>
  </si>
  <si>
    <t>CE-0186867</t>
  </si>
  <si>
    <t>Visitar a Unidades Sociales para agendamiento de levantamiento de información
Visitar a Unidades Sociales para levantamiento de información</t>
  </si>
  <si>
    <t>Se adjuntan los recibos de las salidas del 1, 5, 6 y 7 de noviembre.</t>
  </si>
  <si>
    <t>Noviembre 1: Visitas en Cimitarra, Maceo y San Roque para agendamiento
Noviembre 5: Visitas en Maceo, Corregimiento La Floresta,  para levantamiento de información
Noviembre 6: Visitas en San Roque, Corregimiento San José del Nus, pata levantamiento de in</t>
  </si>
  <si>
    <t>ANTIOQUIA - AMALFI</t>
  </si>
  <si>
    <t xml:space="preserve">H65001     </t>
  </si>
  <si>
    <t>CE-0185227</t>
  </si>
  <si>
    <t>Realizar talleres de plan de negocios y proyecto de vida</t>
  </si>
  <si>
    <t>En el rubro de alimentación se incluyen $50.000 para la compra de refrigerios, la factura será adjuntada al momento de la legalización</t>
  </si>
  <si>
    <t xml:space="preserve">Realizacion de taller de plan de negocios y proyecto de vida
Acompañamiento a los participantes del proyecto en la consecución de documentos para acceder al pago del capital semilla ofrecido por ISAGEN documentos para </t>
  </si>
  <si>
    <t>CE-0185328</t>
  </si>
  <si>
    <t>Realizar taller de contabilidad y finanzas báscicas
Acompañar en el diligenciamiento y recoílación de documentos para pago capital semilla</t>
  </si>
  <si>
    <t>En el rubro de alimentación se incluyen $50,000 para refrigerios y papelería, al momento de la legalización se adjuntarán los soportes.</t>
  </si>
  <si>
    <t>Viernes 19 realización taller
Viernes 19 acompañmiento para diligenciamiento y recoílación de documentos para pago capital semilla
Sabado 20 regreso a Medellin</t>
  </si>
  <si>
    <t>CE-0185009</t>
  </si>
  <si>
    <t>Realizar taller con los participantes del proyecto y acompañarlos en la gestión de expedición del RUT y diligenciamiento del formato de inscripción de provvedores de ISAGEN</t>
  </si>
  <si>
    <t>En el rubro de alimentación se incluyen $45.000 adicionales que corresponden a los refrigerios y los materiales para realizar la actividad. Al momento de legalizar la comisión se adjuntarán los soportes.</t>
  </si>
  <si>
    <t>Taller de identificación de ideas de negocio
Acompañamiento en la gestión de expedición del RUT
Diligenciamiento de formato de inscripción de provvedores de ISAGEN</t>
  </si>
  <si>
    <t>CE-0183941</t>
  </si>
  <si>
    <t>Realizar 9 talleres individuales con los participantes del proyecto.</t>
  </si>
  <si>
    <t>En el rubro de alimentación se incluyen $65.000 para compra de refrigerios, al momento de la legalización se adjuntará la factura de compra correspondiente.</t>
  </si>
  <si>
    <t>Marzo 10 realización de 3 talleres
Marzo 11 realización de 4 talleres
Marzo 12 realización de 2 talleres</t>
  </si>
  <si>
    <t>CE-0184552</t>
  </si>
  <si>
    <t>Realizar reunión grupal con los participantes del proyecto</t>
  </si>
  <si>
    <t>En el rubro de alimentación se incluyen $80.000 para compra de refrigerios y papelería. Los soportes se adjuntarán al momneto de la legalización.</t>
  </si>
  <si>
    <t>Reunión grupal con los participantes del proyecto el 23 de mayo de 2.00 P.M a 5 P.M.
Reunión preparatoria con personal de ISAGEN</t>
  </si>
  <si>
    <t>CE-0183843</t>
  </si>
  <si>
    <t>Realizar 10 talleres con 10 personasparticipantes del proyecto.
Realizar reunión con Isagen.</t>
  </si>
  <si>
    <t>En el rubro de alimentación se incluyen $70.000 por concepto de refrigerios. Al momneto de la legalización se adjuntará el soporte por este concepto.</t>
  </si>
  <si>
    <t>10 talleres entre el 3 y 5 de abril con los participantes del proyecto.</t>
  </si>
  <si>
    <t>CE-0183489</t>
  </si>
  <si>
    <t>Realizar talleres con los 10 beneficiarios potenciales del proyecto</t>
  </si>
  <si>
    <t>En el rubro de alimentación se incluyen $80.000 para la compra de talleres y materiales. Los recibos de estas compras se adjuntaran en el proceso de legalización.</t>
  </si>
  <si>
    <t>Miercoles 20 de marzo: Desplazamiento a Amalfi y realización de dos talleres individuales
Jueves 21 de marzo: Realización de 6 talleres individuales
Viernes 22 de marzo; Realización de dos talleres y regreso a Medellín</t>
  </si>
  <si>
    <t>CE-0183172</t>
  </si>
  <si>
    <t>Realizar Taller #1 del proyecto Implementación Iniciativas Productivas</t>
  </si>
  <si>
    <t>En el rubro de alimentación se incluye el valor de los refrigerios, la factura será adjuntada en el momento de la legalización</t>
  </si>
  <si>
    <t>Reunión con 10 personas de la comunidad y tres personas de Isagen.</t>
  </si>
  <si>
    <t>CE-0183366</t>
  </si>
  <si>
    <t>Realizar encuentro #2 con 10 personas benefociarias del proyecto.</t>
  </si>
  <si>
    <t>En el rubro de alimentación se adiciona S75.000 referente a refrigerios y materiales, Al momento de legalizar se adjuntaran los soportes</t>
  </si>
  <si>
    <t>Taller con 10 personas beneficiarias del proyecto.
Reunión con personal de Isagen</t>
  </si>
  <si>
    <t>CE-0187077</t>
  </si>
  <si>
    <t>Visitas a Unidades Sociales para visitas de agendamiento y levantamiento de información en Yotoco, Tulua y Pereira</t>
  </si>
  <si>
    <t>El regreso desde Pereira se realizará vía terrestre,</t>
  </si>
  <si>
    <t xml:space="preserve">Diciembre 4 Yotoco y Tulua
Diciembre 5 Pereira y Tulua
Diciembre 6 Pereira </t>
  </si>
  <si>
    <t>CE-0187236</t>
  </si>
  <si>
    <t>Visitas a Unidades Sociales para agendamiento y visitas de levantamiento de información</t>
  </si>
  <si>
    <t>Si bien los valores de la comisión sumarían $775.000 incluyendo alimentación, hospedaje y transporte, sólo se solicitan $497.420, pues de la comisión 1381, debido a que el regreso se llevó cabo de manera anticipada gracias a unas viistas canceladas, no se</t>
  </si>
  <si>
    <t xml:space="preserve">Diciembre 11 desplazamiento a Pereira y agendamiento
Diciembre 12 visitas de levantamiento de información
Diciembre 13 visitas de levantamiento de información y desplazamiento a Medellin
</t>
  </si>
  <si>
    <t>DIEGO ALEJANDRO ESTRADA JARAMILLO</t>
  </si>
  <si>
    <t>CE-0187728</t>
  </si>
  <si>
    <t>Trabajo remoto en Medellín</t>
  </si>
  <si>
    <t>No se requieren viáticos, es por esto que solo se solicita el valor de los tiquetes aéreos</t>
  </si>
  <si>
    <t>ENERO 31
Traslado El Copey - Santa Marta - Medellín
FEBRERO 10
Traslado Medellín - Santa Marta - El Copey</t>
  </si>
  <si>
    <t>CE-0187106</t>
  </si>
  <si>
    <t>Periodo de vacaciones</t>
  </si>
  <si>
    <t>No se requieren viáticos, por tanto solo se solicita el valor de los tiquetes aéreos</t>
  </si>
  <si>
    <t>DICIEMBRE 13
Traslado Copey - Santa Marta - Medellín
ENERO 13
Traslado Medellín - Santa Marta - El Copey</t>
  </si>
  <si>
    <t>CE-0188006</t>
  </si>
  <si>
    <t>No se requieren viáticos, es por esta razón que solo se solicita el valor de los tiquetes aéreos</t>
  </si>
  <si>
    <t>FEBRERO 28
Traslado El Copey - Santa Marta - Medellín
MARZO 10
Traslado Medellín - Santa Marta - El Copey</t>
  </si>
  <si>
    <t>CE-0189627</t>
  </si>
  <si>
    <t>JUNIO 25
Traslado El Copey - Santa Marta - Medellín
JULIO 6
Traslado Medellín - Santa Marta - El Copey</t>
  </si>
  <si>
    <t>CE-0189180</t>
  </si>
  <si>
    <t>No se requieren viáticos, por esta razón solo se solicita el valor de los tiquetes aéreos</t>
  </si>
  <si>
    <t>MAYO 30
Traslado El Copey - Santa Marta - Medellín
JUNIO 9
Traslado Medellín - Santa Marta - El Copey</t>
  </si>
  <si>
    <t>Asistir a reunión de coordinadores</t>
  </si>
  <si>
    <t>ABRIL 9
Traslado El Copey - Santa Marta - Medellín
ABRIL 20
Traslado Medellín - Santa Marta - El Copey</t>
  </si>
  <si>
    <t>CE-0190024</t>
  </si>
  <si>
    <t>No se requieren viáticos, es por esta razón que solo se solicita el valor de los tiquetes aéreos.</t>
  </si>
  <si>
    <t>JULIO 30 de 2025
Traslado El Copey - Santa Marta - Medellín
AGOSTO 11 de 2025
Traslado Medellín - Santa Marta - El Copey</t>
  </si>
  <si>
    <t>CE-0190712</t>
  </si>
  <si>
    <t>No se requieren viáticos, por tal motivo solo se solicita el valor de los tiquetes aéreos</t>
  </si>
  <si>
    <t>AGOSTO 28
Traslado El Copey - Santa Marta - Medellín
SEPTIEMBRE 7
Traslado Medellín - Santa Marta - El Copey</t>
  </si>
  <si>
    <t>CE-0191484</t>
  </si>
  <si>
    <t>Regreso a ciudad de origen</t>
  </si>
  <si>
    <t>Sobre costo equipaje regreso a ciudad de origen</t>
  </si>
  <si>
    <t>CE-0191336</t>
  </si>
  <si>
    <t>Traslado definitivo a ciudad de origen</t>
  </si>
  <si>
    <t>No se requieren viáticos, es por esto que solo se solicita el valor del tiquete aéreo. Por terminación del proyecto solo se solicita un trayecto a la ciudad de origen</t>
  </si>
  <si>
    <t xml:space="preserve">Reunion con directiva y reconocimiento de zona </t>
  </si>
  <si>
    <t>abril 3 viaje vereda la victoria el copey</t>
  </si>
  <si>
    <t>CE-0183857</t>
  </si>
  <si>
    <t>No se requieren viáticos, por tanto, solo se solicita el valor de los tiquetes aéreos</t>
  </si>
  <si>
    <t>ABRIL 2
9:30 a.m. Traslado Medellín – Santa Marta
11:00 a.m. Traslado Santa Marta – El Copey
2:00 p.m. Búsqueda de inmuebles
ABRIL 3
7:30 a.m. Reunión con presidente JAC La Victoria
9:00 a.m. Traslado El Copey – vereda La Victoria
12:30 p.m. Traslado ver</t>
  </si>
  <si>
    <t>CE-0182776</t>
  </si>
  <si>
    <t>Visita de reconocimiento al municipio de El Copey (Departamento del Cesar) con ISA InterColombia</t>
  </si>
  <si>
    <t xml:space="preserve">Martes 23 de enero
7:00 p.m. Desplazamiento Medellín – Santa Marta 
Miércoles 24 de enero
6:00 a.m. Desplazamiento Santa Marta – Municipio El Copey 
9:00 a.m. Visita a la vereda La Victoria para hacer recorrido por las viviendas que están sobre la vía y </t>
  </si>
  <si>
    <t>CESAR - EL PASO - LA LOMA</t>
  </si>
  <si>
    <t>CE-0182947</t>
  </si>
  <si>
    <t>Implementar el proyecto de huertas caseras en la vereda San Ángel, del corregimiento La Loma en el municipio de El Paso, Cesar.</t>
  </si>
  <si>
    <t>La comisión inició el día 29 de enero y finaliza el 6 de febrero, pero hasta ahora se solicitan los viáticos.
Se adjunta soporte de tiquete aéreo de ida, al momento de la legalización se enviará el soporte del tiquete de regreso</t>
  </si>
  <si>
    <t>ENERO 29 DE 2024
8:00 a.m. Traslado Medellín – Villavicencio
1:00 p.m. Traslado Villavicencio – Corregimiento La Loma
ENERO 30 DE 2024
10:00 a.m. Reunión con proveedor de insumos
FEBRERO 1 DE 2024
Acopio de insumos en corregimiento La Loma
FEBRERO 2 DE</t>
  </si>
  <si>
    <t>CE-0184564</t>
  </si>
  <si>
    <t>Realizar trabajo remoto en Medellín</t>
  </si>
  <si>
    <t>MAYO 31
Traslado El Copey-Santa Marta -Medellín 
JUNIO 11
Traslado Medellín - Santa Marta - El Copey</t>
  </si>
  <si>
    <t>CE-0183945</t>
  </si>
  <si>
    <t>Iniciar la implementación del proyecto con el traslado a la zona</t>
  </si>
  <si>
    <t>ABRIL 15
9:30 a.m. Traslado Medellín – Santa Marta
11:00 a.m. Traslado Santa Marta – El Copey
2:00 p.m. Labores inherentes al cargo0</t>
  </si>
  <si>
    <t>CE-0184266</t>
  </si>
  <si>
    <t>Continuar con actividades del proyecto de forma remota con el traslado a Medellín</t>
  </si>
  <si>
    <t>MAYO 3
2:00 p.m. Traslado El Copey – Santa Marta
5:00 p.m. Traslado Santa Marta – Medellín</t>
  </si>
  <si>
    <t>CE-0184862</t>
  </si>
  <si>
    <t>No se requieren viáticos, ´por tanto solo se solicita el valor de los tiquetes aéreos</t>
  </si>
  <si>
    <t>JUNIO 28
Traslado El Copey-Santa Marta- Medellín
JULIO 8
Traslado -Medellín-Santa Marta--El Copey</t>
  </si>
  <si>
    <t>CE-0185405</t>
  </si>
  <si>
    <t>No se requieren viáticos, es por esto que solo se solicita el valor del tiquete aéreo</t>
  </si>
  <si>
    <t>Agosto 2
Traslado El Copey- Santa Marta - Medellín
Agosto 12
Traslado Medellín - Santa Marta - El Copey</t>
  </si>
  <si>
    <t>CE-0186949</t>
  </si>
  <si>
    <t>VIERNES 29
Traslado El Copey - Santa Marta - Medellín
MARTES 3
Traslado Medellín -Santa Marta - El Copey</t>
  </si>
  <si>
    <t>Retorno a El Copey</t>
  </si>
  <si>
    <t>Pago de penalidad por cambio de fecha de regreso a El Copey</t>
  </si>
  <si>
    <t>Noviembre 11
Traslado Medellín - Santa Marta - El Copey</t>
  </si>
  <si>
    <t>CE-0186763</t>
  </si>
  <si>
    <t>Retorno a sede en el municipio de El Copey</t>
  </si>
  <si>
    <t>NOVIEMBRE 11
Traslado Medellín - Santa Marta -  El Copey</t>
  </si>
  <si>
    <t>CE-0185668</t>
  </si>
  <si>
    <t>AGOSTO 30:
Traslado El Copey - Santa Marta - Medellín
SEPTIEMBRE 9:
Traslado Medellín - Santa Marta - El Copey</t>
  </si>
  <si>
    <t>CE-0186167</t>
  </si>
  <si>
    <t>OCTUBRE 10 DE 2024
Traslado El Copey - Santa Marta - Medellín
OCTUBRE 20 DE 2024
Traslado Medellín - Santa Marta - El Copey</t>
  </si>
  <si>
    <t>ARNOLD XAVIER CANTILLO PALENCIA</t>
  </si>
  <si>
    <t>CE-0185933</t>
  </si>
  <si>
    <t>Evento pre cop  
Evento de cierre Promar</t>
  </si>
  <si>
    <t>Cierre actividades Promar.</t>
  </si>
  <si>
    <t>11 y 12 sep eevento precop.
13 Evneto de cierre.</t>
  </si>
  <si>
    <t>SANTIAGO DE CHILE</t>
  </si>
  <si>
    <t>CE-0185800</t>
  </si>
  <si>
    <t>Study Tour con el MADS</t>
  </si>
  <si>
    <t>"Domingo
01"  Vuelos de llegada a Santiago de Chile desde República Dominicana, Costa Rica y Colombia.
Día 1 "Vistitas, sesiones de intercambio y documentación
MMA - Ministerio del Medio Ambiente, SMA - Superintendencia del Medio Ambiente" 
"Lunes
02"  MM</t>
  </si>
  <si>
    <t>CE-0185324</t>
  </si>
  <si>
    <t>Desarrollo actividades Promar.</t>
  </si>
  <si>
    <t>14 de julio : viaje Santa Marta. 
15 de julio : reunión preparación de guiones. 
16 de julio: Preparación del sampling - preparación de entrevista.
17 de julio: entrevistas inicio de grabación videos de apoyo.
18 de julio: Preparación sampling, Capacitaci</t>
  </si>
  <si>
    <t>CE-0185121</t>
  </si>
  <si>
    <t xml:space="preserve">Realización de actividades del proyecto Promar
Samplin 
Grabación video </t>
  </si>
  <si>
    <t>-Preparación Sampling 
-Preparación  video Sampling 
-Ejecución del Sampling
-Grabación del video del Sampling</t>
  </si>
  <si>
    <t>CE-0184066</t>
  </si>
  <si>
    <t>Desarrollo de Actividades Promar</t>
  </si>
  <si>
    <t>Miércoles, 24 de abril de 2024 
 Reunión  de capacitación Salva tu río 
 Reunión Asoreapam
 Reunión Nuevo esfuerzo 
Jueves, 25 de abril de 2024 
        Reunión de equipo - Desayuno. 
 Reunión REP a la escuela (dos escuelas, PRAES).
 Reunión Corpamag. 
 P</t>
  </si>
  <si>
    <t>CE-0184080</t>
  </si>
  <si>
    <t xml:space="preserve">Desarrollo de actividades del Proyecto Promar </t>
  </si>
  <si>
    <t>Visita seguimiento proyecto PROMAR</t>
  </si>
  <si>
    <t>Domingo  10-Dec Viaje Medellin Santa Marta.
lunes  11-Dec Vigilancia de oportunidades a partir del material, articulado con propuesta Repack.
Martes  12-Jan "Levantamiento información oportunidades Santa Marta
• Identificación proceso e infraestructura</t>
  </si>
  <si>
    <t>CE-0181640</t>
  </si>
  <si>
    <t>CE-0180271</t>
  </si>
  <si>
    <t xml:space="preserve">Seguimineto al Contrato Promar-
Piloto de economia circular 
Guia Sampling 
Eventos </t>
  </si>
  <si>
    <t>martes, 22 de agosto de 2023 Viaje a Santa Marta  10:00 a. m.
 Reunión con Cooperativa Nuevo Esfuerzo, Piloto de Economia circular.Seguimiento. 3:00 p. m.
miércoles, 23 de agosto de 2023 Visita centros Educativos  - Piloto de economia circular. 8:00 a. m.</t>
  </si>
  <si>
    <t>CE-0179850</t>
  </si>
  <si>
    <t>Seguimiento de piloto de economía circular. 
Instalación  de barreras en el río Manzanares.
Reunión Piloto Nuevo Esfuerzo y Cooempremac.</t>
  </si>
  <si>
    <t>ADJUNTO FACTURA DE PASAJE SANTA MARTA</t>
  </si>
  <si>
    <t>Viernes 21 
Viaje Elizabeth y Omar 
Reunion con Banaservice en santa marta 
Reunión Cotelco
Sabado 22
Llegada Arnold 
Reunion Cooempremac - plan operativo y entrega de triciclos, firma de memorando.
Reunion Nuevo Esfuerzo 
Induccion profesional Social  (s</t>
  </si>
  <si>
    <t>WESLER JOSE ANAYA GORDON</t>
  </si>
  <si>
    <t xml:space="preserve">206202     </t>
  </si>
  <si>
    <t>Transporte fluvial del municipio del Bagre a la operación minera, con el fin de acompañar cargue de chatarra</t>
  </si>
  <si>
    <t>CE-0187109</t>
  </si>
  <si>
    <t>Pasantías Economía Circular</t>
  </si>
  <si>
    <t>El 50% lo asume Socya y el restante 50% Mineros</t>
  </si>
  <si>
    <t>jueves, 12 de diciembre de 2024 7:00 pm Hotel y cena
viernes, 13 de diciembre de 2024 7:00 am - 8:00 am Traslado a Socya
 8:00 am - 8:30 am Desayuno *
 8:30 am - 10:30 am Recorrido Socya
 10:30 am -11:30 am Traslado ET
 11:30 am - 12:30 pm Visita ET
 12:3</t>
  </si>
  <si>
    <t>WILBER THOMAS FAJARDO</t>
  </si>
  <si>
    <t xml:space="preserve">H51001     </t>
  </si>
  <si>
    <t>CE-0181000</t>
  </si>
  <si>
    <t>Reconocimiento area de trabajo convenio ENEL</t>
  </si>
  <si>
    <t>Una vez terminada la comisión, se hará la legalizacion correspondiente y se devolvera lo no ejecutado</t>
  </si>
  <si>
    <t>Visita todas las  areas de cundinamarca</t>
  </si>
  <si>
    <t xml:space="preserve">H52001     </t>
  </si>
  <si>
    <t>CE-0181947</t>
  </si>
  <si>
    <t>Coordinación y seguimiento Obras Enel Cundinamarca</t>
  </si>
  <si>
    <t>Estadía en Cundinamarca para coordinación y seguimiento obras Enel</t>
  </si>
  <si>
    <t>Reportar informes semanales</t>
  </si>
  <si>
    <t>CE-0181519</t>
  </si>
  <si>
    <t>Viaje a estadía para actividades de coordinacion con convenio  ENEl varias obras en Cundinamarca.</t>
  </si>
  <si>
    <t>Se compró tiquetes áereos ida (7 de noviembre) y vuelta (28 de noviembre)</t>
  </si>
  <si>
    <t>Actividades de coordinación con convenios ENEL cundinamarca</t>
  </si>
  <si>
    <t>CE-0182853</t>
  </si>
  <si>
    <t>Encuentro lideres en Medellin y luego seguimiento obras El Guavio</t>
  </si>
  <si>
    <t>Encuentro lideres en Medellin días 1 y 2, viajo el 31 de enero(tiquete aereo Cartagena - Medellin $377.647) y luego seguimiento obras El Guavio dia 3 de febrero (tiquete aereo Medellin - Bogota $300.000)</t>
  </si>
  <si>
    <t>Encuentro lideres en Medellin días 1 y 2, viajo el 31 de enero y luego seguimiento obras El Guavio dia 3 de febrero.</t>
  </si>
  <si>
    <t>CE-0182433</t>
  </si>
  <si>
    <t>Realizar supervisión y seguimiento ejecución de obras convenio Enel en Cundinamarca</t>
  </si>
  <si>
    <t xml:space="preserve">Se compraran dos tiquetes ida y vuelta </t>
  </si>
  <si>
    <t>Vistas e informes de supervisión y seguimiento ejecución de obras convenio Enel en Cundinamarca.</t>
  </si>
  <si>
    <t>CARTAGENA</t>
  </si>
  <si>
    <t>CE-0183189</t>
  </si>
  <si>
    <t>Finalización seguimiento obras ENEL cundinamarca</t>
  </si>
  <si>
    <t>Se hizo compra de tiquete áereo Bogotá - Cartagena</t>
  </si>
  <si>
    <t xml:space="preserve">H44001     </t>
  </si>
  <si>
    <t>Realizar recorrido a obras con convenio Enel Norte</t>
  </si>
  <si>
    <t>Recorrido a obras Enel Norte</t>
  </si>
  <si>
    <t>lunes traslado a Fundación, martes San Gil y La Avianca, miercoles Fundación, jueves Guayepo y viernes retorno a Cartagena</t>
  </si>
  <si>
    <t>CE-0183402</t>
  </si>
  <si>
    <t>Recorrido a Obras Enel Norte</t>
  </si>
  <si>
    <t>Lunes Traslado, Marte San Gil y La Avianca, miercoles Fundación, jueves Guayepo y viernes retorno a Cartagena</t>
  </si>
  <si>
    <t xml:space="preserve">H66001     </t>
  </si>
  <si>
    <t>CE-0184087</t>
  </si>
  <si>
    <t>Seguimiento de ejecución, y recibo de obras Cordobita y San Gil</t>
  </si>
  <si>
    <t>Ninguno</t>
  </si>
  <si>
    <t>23/04/2024 reunión socializacion proyecto Sta Rita, del 24/04/2024 al 26/04/2024 seguimiento ejecución obras y 27/04/2024 y 28/04/2024 recibo de obras Cordobita y San Gil.</t>
  </si>
  <si>
    <t>CE-0184277</t>
  </si>
  <si>
    <t>ENCUENTRO LIDERES 2024</t>
  </si>
  <si>
    <t>TIQUETES AERES CARTAGENA - MEDELLIN Y RETORNO</t>
  </si>
  <si>
    <t>ESCUELA LIDERES, RIESGOS DE LOS PROYECTOS</t>
  </si>
  <si>
    <t>CE-0183948</t>
  </si>
  <si>
    <t>Visita técnica - seguimiento a ejecución de obras Bosx Culvert vía a Caraballo, Cancha Múltiple La Avianca, Construcción Baterías en San Gil, Parque biosaludable en Cordobita, Parque recreo - deportivo en Santa Rita y Mejoras locativas en la IE El Martill</t>
  </si>
  <si>
    <t>Se requiere un transporte terrestre para traslado a las obras en los diferentes veredas y corregimientos.</t>
  </si>
  <si>
    <t>Lunes 15/04/2024 Fundación, Magdalena
Martes 16/04/2024 visita técnica Box Culvert - La Avianca - San Gil (Fundación, Magdalena)
Miercoles 17/04/2024 visita técnica Cordobita (Fundación Magdalena)- Santa Rita (Ponedera, Atlántico)
Jueves 18/04/2024 visita</t>
  </si>
  <si>
    <t>CE-0184482</t>
  </si>
  <si>
    <t>Reunión con comunidad y ENEL en La Avianca y en San Gil</t>
  </si>
  <si>
    <t>Alimentación lunes 20, 21 y 22, se viajo desde el día lunes 20 de mayo en horas de la tarde</t>
  </si>
  <si>
    <t>Citacion asistencia a reunión con comunidad y ENEL en la Avianca y San Gil</t>
  </si>
  <si>
    <t>CE-0184383</t>
  </si>
  <si>
    <t>Hacer recibo de obras de los proyectos en Martillo (Ponedera), San Gil y Cordobita (Fundación)</t>
  </si>
  <si>
    <t>Dia 10 de mayo, visita obra en Santa Rita y recibo obras en Martillo en Ponedera
Dia 11 de mayo, seguimiento obra en Caraballo y recibo obras en San Gil y  Cordobita en Fundación</t>
  </si>
  <si>
    <t>CE-0185322</t>
  </si>
  <si>
    <t>Seguimiento a ejecución de obras</t>
  </si>
  <si>
    <t>Box culvert - La Avianca -  San Gil</t>
  </si>
  <si>
    <t>FABIO LEON OSORIO CHICA</t>
  </si>
  <si>
    <t>CE-0182319</t>
  </si>
  <si>
    <t>CENSOS   CHIMICHANGUA - CESAR  VEREDAS LAS FLORES  Y  LAS VEGAS</t>
  </si>
  <si>
    <t>CE-0182137</t>
  </si>
  <si>
    <t>Visitas de Campo</t>
  </si>
  <si>
    <t>PEREIRA</t>
  </si>
  <si>
    <t>CE-0187233</t>
  </si>
  <si>
    <t>Realizar visita de campo para toma de información</t>
  </si>
  <si>
    <t>Visita a Unidades Sociales (Infraestructuras).</t>
  </si>
  <si>
    <t>CE-0187345</t>
  </si>
  <si>
    <t xml:space="preserve">Visitas a campo para validar información en la evaluación de predios </t>
  </si>
  <si>
    <t>En el momento de legalizar, se validarán dos comisiones correspondientes a las visitas realizadas a la zona</t>
  </si>
  <si>
    <t>Visita a predios y reuniones con la secretaria de planeación</t>
  </si>
  <si>
    <t xml:space="preserve">H90001     </t>
  </si>
  <si>
    <t>CE-0187661</t>
  </si>
  <si>
    <t>Dar inicio al proceso de socialización del proyecto con las administraciones municipales de El Paso, Chiriguaná y La Jagua de Ibirico</t>
  </si>
  <si>
    <t>Se adjunta comprobante de pagos de tiquetes aéreos</t>
  </si>
  <si>
    <t>Reuniones con Actores municipales y reconocimiento de los poblados donde se desarrollará en proyecto.</t>
  </si>
  <si>
    <t xml:space="preserve">MPIO DE ALEJANDRÍA </t>
  </si>
  <si>
    <t>CE-0188007</t>
  </si>
  <si>
    <t xml:space="preserve">Levantamiento de información en campo EIP relacionada con una vivienda en zona urbana que será objeto de análisis para determinar su viabilidad de negociación </t>
  </si>
  <si>
    <t>En el rubro de hospedaje se incluyó el costo del trámite ante Planeación Mpal para solicitar la certificación de zona de riesgo que tiene un valor aproximado a los $20.000.</t>
  </si>
  <si>
    <t>Visita al predio ó vivienda, ejercicio de levantamiento, toma de registros fotográficos y posterior procesamiento de la información.
Consultas en planeación Mpal</t>
  </si>
  <si>
    <t>Levantamiento de información en campo de dos inmuebles que serán objeto de análisis para elaboración de EIP</t>
  </si>
  <si>
    <t>Se hará también el pago en tesorería municipal del certificado de zona de alto riesgo</t>
  </si>
  <si>
    <t>Visita al predio y solicitud ante la Secretaria de Planeación del concepto de Zona de Alto Riesgo</t>
  </si>
  <si>
    <t xml:space="preserve">MPIO SAN ROQUE </t>
  </si>
  <si>
    <t>CE-0187938</t>
  </si>
  <si>
    <t>Levantamiento de información RIB</t>
  </si>
  <si>
    <t>Se hace la solicitud en estas fechas dado que el aplicativo no admite relacionar fechas anteriores, pues la comisión se realizo entre el día lunes 3  al día  viernes 7 de febrero.</t>
  </si>
  <si>
    <t>Preparación de la información.
Visita a las US y levantamiento de la Inf.
Procesamiento de la información.</t>
  </si>
  <si>
    <t>SAN ROQUE</t>
  </si>
  <si>
    <t>INICIO Y AVANZADA DE EJERCICIO RIB</t>
  </si>
  <si>
    <t>SE HACE LA SOLICITUD CON FECHA POSTERIOR A LA VISITA, DADO QUE LA PLATAFORMA NO ADMITE REGISTRAR FECHAS ANTERIORES.</t>
  </si>
  <si>
    <t xml:space="preserve">VISITAS DE CARACTERIZACIÓN DE VIVIENDAS E INFRAESTRUCTURAS DE  US  </t>
  </si>
  <si>
    <t xml:space="preserve">Visita de predio toma de información y levantamiento planimétrico </t>
  </si>
  <si>
    <t>Se solicitan $157.900 valor que incluye  la solicitud del certificado de alto riesgo para solicitarlo en la Secretaría de Planeación Mpal. (este valor que es de $14.900), está cargado al alojamiento</t>
  </si>
  <si>
    <t>Alistamiento de la salida a campo con la US que sugiere el predio que se va a visitar</t>
  </si>
  <si>
    <t>CE-0188495</t>
  </si>
  <si>
    <t>Visita de campo para toma de información en la identificación y evaluación de un predio sugerido.</t>
  </si>
  <si>
    <t>Contacto con el vendedor y agenda de visita para hacer el reconocimiento y caracterización.</t>
  </si>
  <si>
    <t>VALLEDUPAR</t>
  </si>
  <si>
    <t>CE-0188494</t>
  </si>
  <si>
    <t>Reunión comunitaria con la comunidad del municipio La Jagua de Ibirico, para socializar la estrategia de selección y calificación de posibles beneficiarios del recurso para el mejoramiento de vivienda y visita de diagnóstico a 11 viviendas adicionales.</t>
  </si>
  <si>
    <t>Confirmación de la reunión por parte del profesional de la Drummond y agenda para visita de inspección técnica de 11 viviendas en la Jagua de Ibirico.</t>
  </si>
  <si>
    <t>MUNICIPIO DE ALEJANDRÍA</t>
  </si>
  <si>
    <t>Levantar información en campo relacionada con la evaluación técnica de una vivienda</t>
  </si>
  <si>
    <t>Se obtendrá la información correspondiente para evaluar la vivienda sugerida por la familia.</t>
  </si>
  <si>
    <t xml:space="preserve">Convocatoria, anuncio y programación de visita </t>
  </si>
  <si>
    <t>MPIO DE ALEJANDRÍA</t>
  </si>
  <si>
    <t>Análisis, caracterización y visita técnica de una vivienda sugerida.</t>
  </si>
  <si>
    <t>Notificación previa a la familia para acompañar el ejercicio</t>
  </si>
  <si>
    <t>CE-0189213</t>
  </si>
  <si>
    <t>Implementación plan de trabajo</t>
  </si>
  <si>
    <t>Cita previa a las familias restituidas</t>
  </si>
  <si>
    <t>AMALFI</t>
  </si>
  <si>
    <t xml:space="preserve">001101     </t>
  </si>
  <si>
    <t>Atención y análisis a caso del Sr. Jhon Jairo Restrepo en el municipio de Amalfi para definir las acciones que permitan responder requerimiento ante el ANLA.</t>
  </si>
  <si>
    <t>La fecha real de la visita es mañana martes 27 y miércoles 28 de mayo.  Dado que esta plataforma exige que la solicitud  debe hacerse con tres días  de anticipación, es por ello que se presenta para los días 29 y 30 de mayo.</t>
  </si>
  <si>
    <t>Se confirma cita ante Planeación Mpal  a las 11.30 am y posteriormente visita al predio</t>
  </si>
  <si>
    <t>CE-0191337</t>
  </si>
  <si>
    <t>Levantamiento del Reconocimiento Integral de Predios de 12 Unidades Sociales</t>
  </si>
  <si>
    <t>Revisión y validación de la planeación y programación de la actividad</t>
  </si>
  <si>
    <t>CE-0191877</t>
  </si>
  <si>
    <t>COMITÉ TÉCNICO EN LA SECRETARÍA DE PLANEACIÓN MPAL, PARA REVISAR Y ANALIZAR EL TEMA DE LA LIQUIDACIÓN DE LA LICENCIA DE PARCELACIÓN.</t>
  </si>
  <si>
    <t>CITACIÓN CONFIRMADA DE REUNIÓN ANTE LA SECRETARÍA DE PLANEACIÓN</t>
  </si>
  <si>
    <t>MUNICIPIO DE SAN ROQUE</t>
  </si>
  <si>
    <t>CE-0191733</t>
  </si>
  <si>
    <t>Radicar toda la información técnica (549 planos), legal y normativa para solicitar el trámite de la licencia de parcelación y construcción del reasentamiento colectivo del proyecto Gramalote.</t>
  </si>
  <si>
    <t>Comisión que se lleva en dos momento, el primero para hacer la entrega, revisión y validación de la información y el segundo: entrega de información requerida luego de la revisión inicial incluyendo el pago del concepto de Usos del suelo y la tarjeta de a</t>
  </si>
  <si>
    <t>Confirmación cita con el Secretario de Planeación para revisión y validación de la información.</t>
  </si>
  <si>
    <t>CE-0191057</t>
  </si>
  <si>
    <t>Revisión y validación de información para el trámite de la solicitud de licencias de Urbanismo y Construcción</t>
  </si>
  <si>
    <t>Entrega de información por parte de Conconcreto</t>
  </si>
  <si>
    <t>CE-0190800</t>
  </si>
  <si>
    <t>Reunión en la Secretaría de Planeación para la entrega y validación de información de cara a la gestión de las licencias de urbanismo y construcción del proyecto Gramalote.</t>
  </si>
  <si>
    <t>En esta comisión se relacionan los gastos de la visita efectuada el pasado lunes 25 de agosto cuyo propósito tuvo la entrega de la información de la modelación del urbanismo.  Por otro lado la fecha para la cual se presenta esta comisión es para mañana 02</t>
  </si>
  <si>
    <t xml:space="preserve">Recepción de información de parte de CONCONCRETO </t>
  </si>
  <si>
    <t xml:space="preserve">
</t>
  </si>
  <si>
    <t>CE-0190840</t>
  </si>
  <si>
    <t>Realizar la tercera entrega de la información planimétrica a la Secretaría de Planeación Mpal, en el marco de la revisión preliminar de la información de cara a la gestión de solicitar las licencias de urbanismo y construcción del reasentamiento.</t>
  </si>
  <si>
    <t>Confirmación cita y obtención de la información en medio magnético por parte de CONCONCRETO</t>
  </si>
  <si>
    <t xml:space="preserve">H64002     </t>
  </si>
  <si>
    <t>Asistir a la mesa técnica en la Secretaría de Planeación Mpal en el marco del tramite de la solicitud de las licencias de Urbanismo y Construcción</t>
  </si>
  <si>
    <t>Elaboración de Checklist de requisitos con observaciones y línea de tiempo</t>
  </si>
  <si>
    <t>CE-0190015</t>
  </si>
  <si>
    <t>Reunión Planeación Municipal</t>
  </si>
  <si>
    <t xml:space="preserve">Elaboración de Checklist de requisitos y programación </t>
  </si>
  <si>
    <t>CE-0189728</t>
  </si>
  <si>
    <t>Visita a campo a la Vereda Salazar del municipio de Amalfi para revisar caso del señor John Jairo Restrepo</t>
  </si>
  <si>
    <t>Se presenta esta solicitud en esta fecha dado, que la presentada previa a la comisión fue anulada</t>
  </si>
  <si>
    <t>Verificación de información y confirmación de visita</t>
  </si>
  <si>
    <t>CE-0189694</t>
  </si>
  <si>
    <t>REUNION CON PLANEACIÓN MPAL Y ATENCIÓN A TEMAS DE DISEÑO DE INFRAESTRUCTURA PARA LA GRANJA</t>
  </si>
  <si>
    <t>Se presenta esta solicitud en esta fecha dado que por el limite de dias previos requeridos por la aplicación, no fue posible presentarla antes de la comisión.
El alojamiento se efectuó en la Terraza</t>
  </si>
  <si>
    <t xml:space="preserve">CONFIRMACIÓN CITA EN PLANEACIÓN Y DISEÑOS PREVIOS PARA ANÁLISIS </t>
  </si>
  <si>
    <t>CE-0193075</t>
  </si>
  <si>
    <t>ESTUDIO PRELIMINAR PARA EL TRASLADO Y REUBICACIÓN DE LA GRANJA GRAMALOTE</t>
  </si>
  <si>
    <t>LA COMISIÓN SE REALIZARÁ LOS DIAS 20,21 Y 22 DE ENERO.  SOLO QUE SE INGRESA CON LAS FECHAS DEL 26 AL 28, DADO QUE EL APLICATIVO EXIJE MONTAR LA SOLICITUD MINIMO TRES DÍAS ANTES.</t>
  </si>
  <si>
    <t>VISITA AL PREDIO Y ANÁLISIS EN CAMPO</t>
  </si>
  <si>
    <t>LUIS ALBERTO SANCHEZ FERNANDEZ</t>
  </si>
  <si>
    <t>Apoyo a la realización de los simulacros requeridos al proyecto Refuerzo Suroccidental, Medellín La Virgina a 500 kV de Tramo 1, en atención a requerimiento de la ANLA al Grupo Energía Bogotá, Enlaza a realizarse el 7 de julio el ejercicio de simulacro en</t>
  </si>
  <si>
    <t>RQS 299</t>
  </si>
  <si>
    <t>PEREIRA - CHINCHINA - MARSELLA</t>
  </si>
  <si>
    <t>En el marco de los servicios reembolsables del operador de sostenibilidad se requiere desplazamiento para visita al departamento de Risaralda, municipio de Marsella (Pereira - Chinchina - Marsella por via principal dañada) con el fin de atender reunión  a</t>
  </si>
  <si>
    <t>RQS 291</t>
  </si>
  <si>
    <t>CE-0184387</t>
  </si>
  <si>
    <t>En el marco de los servicios por demanda del operador de sotenibilidad se requiere desplazamiento para visita al sitio en donde se realizará el simulacro, en el departamento de Antioquia, municipio de Angelópolis, corregimiento La Estación, Institucion Ed</t>
  </si>
  <si>
    <t>RQS 269</t>
  </si>
  <si>
    <t>PEREIRA - FILADELFIA</t>
  </si>
  <si>
    <t>CE-0184481</t>
  </si>
  <si>
    <t xml:space="preserve">En el marco de los servicios reembolsables del operador de sostenibilidad se requiere desplazamiento para visita al departamento de Caldas, municipio de Filadelfia con el fin de atender reunión  a las 4pm en el auditorio de la alcaldía para socialización </t>
  </si>
  <si>
    <t>271</t>
  </si>
  <si>
    <t>CE-0184555</t>
  </si>
  <si>
    <t>En el marco de los servicios reembolsables del operador de sostenibilidad se requiere desplazamiento para visita al departamento de Caldas, municipio de Filadelfia con el fin de atender reunión  a las 10 am en la Vereda La Palma, al sitio en donde se real</t>
  </si>
  <si>
    <t>RQS 274</t>
  </si>
  <si>
    <t>CE-0184602</t>
  </si>
  <si>
    <t>RQS 283</t>
  </si>
  <si>
    <t>PEREIRA - FILADELFIA - LA PALMA</t>
  </si>
  <si>
    <t>CE-0184046</t>
  </si>
  <si>
    <t>Visita con Gestora Social Tramo 1, Adriana Gálvez, al departamento de Caldas, municipio de Filadelfia, Vereda La Palma con los siguientes objetivos:
1. Radicación de oficio de participación al simulacro
2. Recorrido comunidad con apoyo de líder que conoce</t>
  </si>
  <si>
    <t>RQS 247</t>
  </si>
  <si>
    <t>CE-0184054</t>
  </si>
  <si>
    <t xml:space="preserve">En el marco de los servicios por demanda del operador de sotenibilidad de requiere desplazamiento para visita de reconocimiento, en el departamento de Antioquia, municipio de Angelopolis, corregimiento La Estación con los siguientes objetivos:
1. Reunión </t>
  </si>
  <si>
    <t>RQS 248</t>
  </si>
  <si>
    <t>WILSON RAMOS RONCANCIO</t>
  </si>
  <si>
    <t>PEREIRA - HELICONÍA (ANT)</t>
  </si>
  <si>
    <t>CE-0184085</t>
  </si>
  <si>
    <t xml:space="preserve">En el marco de los servicios permanentes del operador de sostenibilidad se requiere desplazamiento para realizar las jornadas de integración social en las siguientes comunidades:
24/04/2024 al 26/04/2024: Municipio Heliconía - Antioquia.
                </t>
  </si>
  <si>
    <t>RQS 258</t>
  </si>
  <si>
    <t>PEREIRA - CERRITO - ZARZAL - PALMIRA.</t>
  </si>
  <si>
    <t>CE-0184740</t>
  </si>
  <si>
    <t>En el marco de los servicios permanentes del operador de sostenibilidad se requiere desplazamientos para efectuar reunión técnica de priorización iniciativas PIS y supervisión avance de obras
06/06/2024 Visita técnica priorización de iniciativas Vallejue</t>
  </si>
  <si>
    <t>RQS 287</t>
  </si>
  <si>
    <t>PEREIRA - CABUYAL, VALLE DEL CAUCA</t>
  </si>
  <si>
    <t>CE-0184385</t>
  </si>
  <si>
    <t>En el marco de los servicios permanentes del operador de sostenibilidad se requiere desplazamientos para efectuar visitas técnicas de priorización iniciativas PIS y actividades de integración social.
17/05/2024 Visita técnica: Municipio Cabuyal - Candela</t>
  </si>
  <si>
    <t>RQS 268</t>
  </si>
  <si>
    <t>PEREIRA - CALDAS (ANT). - CERRITO - FLORIDA - LA P</t>
  </si>
  <si>
    <t>CE-0184470</t>
  </si>
  <si>
    <t>En el marco de los servicios permanentes del operador de sostenibilidad se requiere desplazamientos para efectuar reunión técnica de priorización iniciativas PIS y actividades de integración social.
20/05/2024 Visita técnica vereda Maní del Cardal, Calda</t>
  </si>
  <si>
    <t>RQS 271</t>
  </si>
  <si>
    <t>PEREIRA - CERRITO - GUACARÍ - PALMIRA.</t>
  </si>
  <si>
    <t>CE-0184745</t>
  </si>
  <si>
    <t>En el marco de los servicios permanentes del operador de sostenibilidad se requiere desplazamientos para efectuar reunión técnica de priorización iniciativas PIS y supervisión avance de obras
13/06/2024 Visita técnica priorización de iniciativas Bello Ho</t>
  </si>
  <si>
    <t xml:space="preserve">RQS 290 </t>
  </si>
  <si>
    <t>CE-0184847</t>
  </si>
  <si>
    <t>En el marco de los servicios permanentes del operador de sostenibilidad se requiere desplazamientos para efectuar reunión técnica de priorización iniciativas PIS y supervisión avance de obras
19/06/2024 Visita técnica priorización de iniciativas Vallejue</t>
  </si>
  <si>
    <t>RQS 292</t>
  </si>
  <si>
    <t>CE-0185013</t>
  </si>
  <si>
    <t xml:space="preserve">En el marco de los servicios permanentes del operador de sostenibilidad se requiere desplazamientos para efectuar reunión técnica de priorización iniciativas PIS y supervisión avance de obras
25/06/2024 Visita supervisión </t>
  </si>
  <si>
    <t>RQS 296</t>
  </si>
  <si>
    <t>CE-0185146</t>
  </si>
  <si>
    <t xml:space="preserve">En el marco de los servicios permanentes del operador de sostenibilidad se requiere desplazamientos para efectuar visita supervisión técnica.
09/07/2024 Visita supervisión técnica avance de obras. Matepalo - Palmira.
</t>
  </si>
  <si>
    <t>RQS 298</t>
  </si>
  <si>
    <t xml:space="preserve">PEREIRA - CERRITO </t>
  </si>
  <si>
    <t>CE-0183376</t>
  </si>
  <si>
    <t>RQS 220</t>
  </si>
  <si>
    <t>PEREIRA - LA VICTORÍA</t>
  </si>
  <si>
    <t>CE-0183380</t>
  </si>
  <si>
    <t>En el marco de los servicios permanentes del operador de sostenibilidad se requiere desplazamiento para realizar visita de campo para identificar el alcance de las iniciativas priorizadas por las comunidades de Taguales y Miravalle.</t>
  </si>
  <si>
    <t>RQS 225</t>
  </si>
  <si>
    <t xml:space="preserve">PEREIRA - BUGALAGRANDE - PEREIRA - CALDAS(ANT.) - </t>
  </si>
  <si>
    <t>CE-0183809</t>
  </si>
  <si>
    <t>RQS 239</t>
  </si>
  <si>
    <t>PALMIRA - EL CERRITO - GUACARÍ</t>
  </si>
  <si>
    <t>CE-0183810</t>
  </si>
  <si>
    <t>En el marco de los servicios permanentes del operador de sostenibilidad se requiere desplazamiento para realizar las visitas técnicas que permitirán identificar el alcance de las iniciativas priorizadas en las siguientes comunidades:
05/04/2024 al 06/04/</t>
  </si>
  <si>
    <t>RQS 242</t>
  </si>
  <si>
    <t>CE-0183488</t>
  </si>
  <si>
    <t>RQS 236</t>
  </si>
  <si>
    <t>HECTOR GERMAN PARDO ROA</t>
  </si>
  <si>
    <t>CE-0183817</t>
  </si>
  <si>
    <t xml:space="preserve">Seguimiento social </t>
  </si>
  <si>
    <t>Reuniones de seguimiento social con Jacs del aid</t>
  </si>
  <si>
    <t>CE-0185128</t>
  </si>
  <si>
    <t>* Realizar relacionamiento cercano y oportuno con los Stakeholders del AI del proyecto de Bocatoma, de manera que se mantenga una buena relación y entendimiento con los mismos.</t>
  </si>
  <si>
    <t>De acuerdo con programaciones enviadas</t>
  </si>
  <si>
    <t>CE-0185506</t>
  </si>
  <si>
    <t>*Seguimiento de sostenibilidad en campo - Central Hidroeléctrica del Guavia - Proyecto Bocatoma                
*Realizar relacionamiento cercano y oportuno con los Stakeholders del AI del proyecto de Bocatoma, de manera que se mantenga una buena relación</t>
  </si>
  <si>
    <t>Viáticos requeridos para el desplazamiento y cumplimiento de las funciones asignadas.</t>
  </si>
  <si>
    <t>De acuerdo con programaciones enviadas a la Coordinación de Socya</t>
  </si>
  <si>
    <t>CE-0184814</t>
  </si>
  <si>
    <t>Seguimiento de sostenibilidad en campo - Central Hidroeléctrica del Guavio.</t>
  </si>
  <si>
    <t>Programación dada por la coordinación de sostenibilidad de ENEL, reportada a SOCYA.</t>
  </si>
  <si>
    <t>CE-0184556</t>
  </si>
  <si>
    <t xml:space="preserve"> * Realizar relacionamiento cercano y oportuno con los stakeholders locales de manera que se tenga una buena vecindad del proyecto.                                                                             * Apoyar el área de sostenibilidad de ENEL en e</t>
  </si>
  <si>
    <t xml:space="preserve">Realización de actividades sociales en el AI. </t>
  </si>
  <si>
    <t>De acuerdo con programación entregada.</t>
  </si>
  <si>
    <t>• Realizar relacionamiento cercano y oportuno con los stakeholders locales de manera que se tenga una buena vecindad del proyecto.
* Apoyar al área de sostenibilidad de ENEL en el desarrollo y estrategias de atención y seguimiento en la CHEG.</t>
  </si>
  <si>
    <t>CE-0184276</t>
  </si>
  <si>
    <t xml:space="preserve">Seguimiento de Sostenibilidad en Campo -  Central Hidroeléctrica del Guavio </t>
  </si>
  <si>
    <t xml:space="preserve">Viáticos para desplazamiento y realización de gestiones de sostenibilidad al área de Intervención social de la CHEG. </t>
  </si>
  <si>
    <t>Programación Dada por la Coordinación sostenibilidad ENEL</t>
  </si>
  <si>
    <t>Seguimiento social</t>
  </si>
  <si>
    <t xml:space="preserve">Solamente </t>
  </si>
  <si>
    <t>Programación enviada 2024-PROGRAMACIÓN - OS- GT- ENEL</t>
  </si>
  <si>
    <t>CE-0183964</t>
  </si>
  <si>
    <t>Gestión de seguimiento social y control a contratistas</t>
  </si>
  <si>
    <t>Programación enviada por la plataforma</t>
  </si>
  <si>
    <t>HUGO ANDRES ROJAS LOPEZ</t>
  </si>
  <si>
    <t xml:space="preserve">H86001     </t>
  </si>
  <si>
    <t xml:space="preserve">Reunión con la comunidad e instituciones, para realizar la presentación de contratistas y dar inicios a las Obras, según el Marco del convenio. </t>
  </si>
  <si>
    <t xml:space="preserve">1. Reunión Escuela San roque Ubalá Cundinamarca el jueves 14 de nov de 2024.
2. Reunión Escuela la Vega de san Juan Gachalá Cundinamarca el jueves 14 de nov de 2024.
3. Reunión Escuela Betania Ubalá Cundinamarca el miércoles 13 de nov de 2024.
4. Reunión </t>
  </si>
  <si>
    <t>CE-0186683</t>
  </si>
  <si>
    <t>Reunión con la comunidad e instituciones, para realizar la presentación de contratistas y dar inicios a las Obras, según el Marco del convenio.</t>
  </si>
  <si>
    <t xml:space="preserve">
1. Reunión Escuela San roque Ubalá Cundinamarca el jueves 14 de nov de 2024.
2. Reunión Escuela la Vega de san Juan Gachalá Cundinamarca el jueves 14 de nov de 2024.
3. Reunión Escuela Betania Ubalá Cundinamarca el miércoles 13 de nov de 2024.
4. Reunió</t>
  </si>
  <si>
    <t>CUNDINAMARCA - LA PALMA</t>
  </si>
  <si>
    <t xml:space="preserve">H77001     </t>
  </si>
  <si>
    <t>CE-0186877</t>
  </si>
  <si>
    <t xml:space="preserve">Reunión con la comunidad  y el contratista  para la ejecución y revisión de las actividades realizadas por EL MEJORAMIENTO  LOCATIVO EN LA INSTITUCIÓN EDUCATIVA LA PALMA CUNDINAMARCA según el marco del convenio.   </t>
  </si>
  <si>
    <t xml:space="preserve">N/A
</t>
  </si>
  <si>
    <t xml:space="preserve">Revisión de las  actividades  ejecutadas por el contratista, en la institución Educativa de La Palma Cundinamarca,  con mi líder de  área. </t>
  </si>
  <si>
    <t xml:space="preserve">H78001     </t>
  </si>
  <si>
    <t>CE-0187069</t>
  </si>
  <si>
    <t>Visita y revisión de actividades en obra (Remodelación de los  Salones Comunales de  la Vereda Antioqueñita y la Vereda Marsella (El Colegio – Cundinamarca)). Para elaboración de informes y avance de las misma teniendo encueta que el inicio de esta fue el</t>
  </si>
  <si>
    <t>Reunión presencial  con el contratista   ejecutor de las Obras (Remodelación de los  Salones Comunales de  la Vereda Antioqueñita y la Vereda Marsella (El Colegio – Cundinamarca).  Ya que su se encuentra solicitada por  Enel y  la comunidad para antes del</t>
  </si>
  <si>
    <t>CE-0187070</t>
  </si>
  <si>
    <t>Lunes 02 de diciembre2024
Visita y revisión de actividades por inicios de obra de los siguientes contratos:
 1.(Mejoramiento del campo deportivo de la escuela Nuestra Señora del Carmen Casco Urbano Gama Cundinamarca).
2.(Mejoramiento de Instalaciones Sede</t>
  </si>
  <si>
    <t>Lunes 02 de diciembre: Reunión presencial al municipio de Gachancipa.
Lunes 02 de diciembre: Inicio Obra (Escuela Nuestra Señora del Carmen Casco Urbano Gama Cundinamarca).
Lunes 02 de diciembre: Inicio Sede Educativa Marco Fidel Suarez (San Roque Zona Ru</t>
  </si>
  <si>
    <t>CUNDINAMARCA - LA VEGA</t>
  </si>
  <si>
    <t>CE-0193141</t>
  </si>
  <si>
    <t>Realizar la revisión y avance de las Actividades constructivas de los Siguientes
Institutos educativos:
1) IED de la vereda  de  limoncitos de Guayabetal.
2) IED Luis Carlos Galán de  Soacha.
3) IED Ricardo Hinestroza  de la Vega  Cundinamarca.
4) IED Mis</t>
  </si>
  <si>
    <t>Miércoles 28 de enero de 2026:
1. Visita  al I.E.D. de Limoncitos en Guayabetal para el inicio de actividades constructivas.
2. Visita al I.E.D. Luis Carlos Galan de sede Casa Lomas de Soacha.   
Jueves 29 de enero del 2026
1. Visita al I.E.D.mis Pequit</t>
  </si>
  <si>
    <t xml:space="preserve">Revisión del avance y estado de las actividades  constructivas en los IEDS Mis  Pequitas de San Francisco, Ricardo Hinestroza de la Vega  Cundinamarca, Nocaima y Furatena de de Utica. Y revisión del IED Luis Carlos Galán de  Soacha. </t>
  </si>
  <si>
    <t>Revisión del avance y estado de las actividades  constructivas
Jueves 05 de febrero del 2026
1.I.E.D. de Furatena en Utica, Cundinamarca.
2.I.E.D. Ricardo Hinestroza de La Vega en la Vega Cundinamarca.   
3.I.E.D. mis Pequitas en San Francisco Cundinamarc</t>
  </si>
  <si>
    <t>1. Realizar en la entrega  de la Obra realizada  en el IED del al vereda  Calicha de Anapoima.
2. Supervisar el inicio de actividades  constructivas y eléctricas de Villa pinzón.
2. Realizar  el debido seguimiento  y revisión de avance a los IEDs Mis pequ</t>
  </si>
  <si>
    <t>Martes 10 de Febrero del 2026
1)  Entrega de las obras Constructivas  del IED Calichana del municipio de Anapoima
Miércoles 11 de Febrero del 2026
Revisión y visita de obra  por inicios en el IED de Villa pinzón.
Jueves 12 de febrero del 2026
Visita y rev</t>
  </si>
  <si>
    <t>CE-0193010</t>
  </si>
  <si>
    <t>Revisión y visita técnica de las ejecuciones constructivas en los IED de :
1. IED infantil pequitas de San Francisco Cundinamarca 
2. IED Ricardo Hinestroza de la Vega Cundinamarca.
3. IED Furatena de de Utica Cundinamarca.
4. IED de Nocaima Cundinamarca.</t>
  </si>
  <si>
    <t>Martes 20 de Enero de 2026:
Revisión técnica 
1. IED San Francisco Cundinamarca, Alcaldía y Jardin Infantil.
2. IED  Ricardo Hinestroza de La Vega en la Vega Cundinamarca.
3. IED de Nocaima Cundinamarca.
4. IED  de Furatena en Útica, Cundinamarca.
Miérco</t>
  </si>
  <si>
    <t>CE-0193011</t>
  </si>
  <si>
    <t>Realizar  la visita técnica y la revisión de avance de los proyectos del convenio para la actualización del registro fotográfico y la ejecución de los informes de los siguientes proyectos: 
1.  IED jardín infantil pequitas San Francisco Cundinamarca.
2. I</t>
  </si>
  <si>
    <t>Realizar  la visita técnica y la revisión de avance de los proyectos: 
Miércoles 14 de Enero de 2026:
1.1  IED jardín infantil pequitas San Francisco Cundinamarca.
1.2 I.E.D. Ricardo Hinestroza  de  La Vega en la Vega Cundinamarca.
1.3 IED Nocaima de  Noc</t>
  </si>
  <si>
    <t>CE-0191937</t>
  </si>
  <si>
    <t xml:space="preserve">Coordinando actividades en el marco del proyecto relacionado con ISA Intercolombia, Para realizar el avance del proceso de reasentamiento en la linea de transmisión de SOLA. 
Cuyo objetivo es validar el los diseños para la ejecución la nueva vivienda del </t>
  </si>
  <si>
    <t>Lun 1 de Diciembre del 2025
Cuyo objetivo es validar el los diseños para la ejecución la nueva vivienda del Señor Luis Ramon Angarita de la Gloria de Cesar.
Martes 2 de Noviembre  del 2025
Y el estado de la casa opcionada para la su compra y re acentar  a</t>
  </si>
  <si>
    <t>CUNDINAMARCA - NOCAIMA</t>
  </si>
  <si>
    <t xml:space="preserve">H92001     </t>
  </si>
  <si>
    <t>CE-0192197</t>
  </si>
  <si>
    <t>Miércoles 10 de diciembre de 2025:
1.  Dirigirse a los siguientes  I.E.D. para realizar un recorrido de obra verificar su avance constructivo:
 1,1 IED de La Vega en la Vega Cundinamarca, 1.2 IED de Nocaima Cundinamarca, 1.3 IED de Furatena en Útica, Cund</t>
  </si>
  <si>
    <t>Revisión del avance y estado de las actividades  constructivas en los IEDS Mis  Pequitas de San Francisco, Ricardo Hinestroza de la Vega  Cundinamarca, Nocaima y Furatena de de Utica. Y revisión del IED Luis Carlos Galán de  Soacha</t>
  </si>
  <si>
    <t>CUNDINAMARCA - GUAYABETAL</t>
  </si>
  <si>
    <t>Visita técnica y revisión de  las actividades  constructivas en:
1) IED Villazón en el municipio Villa pinzón de Cundinamarca. (Inicio de Actividades día Miércoles 18 de Febrero).
2) IED Limoncito de  en el municipio de Guayabetal  Cundinamarca. ( Revisió</t>
  </si>
  <si>
    <t>Martes 17 febrero del 2026
1) IED Villazón en el municipio Villa pinzón de Cundinamarca. (Inicio de Actividades día Miércoles 18 de Febrero).
Jueves 19 febrero del 2026.
2) IED Limoncito de  en el municipio de Guayabetal  Cundinamarca. ( Revisión de activ</t>
  </si>
  <si>
    <t>CE-0190034</t>
  </si>
  <si>
    <t>Acompañamiento técnico proyectos ganadores Innova Play 2025</t>
  </si>
  <si>
    <t>Martes 15
. Recoger a Jorge en el aeropuerto de Valledupar a las 8:30 AM 
. Desplazarse hasta la I.E de cuatro vientos 11:00 AM 
. Viajar hasta fundación 
Miércoles 16 
. Entrega de materiales en Caraballo 8:00 AM 
.Desplazamiento para Sabanalarga y reun</t>
  </si>
  <si>
    <t>CE-0190463</t>
  </si>
  <si>
    <t>11 de Agosto 2025
1. Visita para revisión presupuestal de  actividades  para una posible, ejecución por ejecutar  en la institución educativa  de limoncillo en Guayabetal Cundinamarca.
12 de Agosto 2025
1. Visita a Gachancipá para revisión del estado de l</t>
  </si>
  <si>
    <t>11 de Agosto 2025
1. Visita para revisión presupuestal de  actividades  para una posible, ejecución  en la institución educativa  de limoncillo en Guayabetal Cundinamarca.
12 de Agosto 2025
1. Visita a Gachancipá para revisión del estado de la Cancha entr</t>
  </si>
  <si>
    <t>CE-0190464</t>
  </si>
  <si>
    <t>Coordinando actividades en el marco del proyecto relacionado con ISA Intercolombia, Para realizar el avance del proceso de reasentamiento en la linea de transmisión de SOLA. 
 Cuyo objetivo es validar el estado de las viviendas, el infraestructura produc</t>
  </si>
  <si>
    <t>Jueves 14 de Agosto 
1. Visita Propietario de Reasentamiento Señor LUIS ALFREDO MARTINEZ GÓMEZ en Curumani, Cesar.
Viernes 15 de Agosto
1. Visita Propietario de Reasentamiento Señor LUIS DAVID SILVA URIBE en Aguachica Corregimiento Villanueva Cesar.
2. Vi</t>
  </si>
  <si>
    <t xml:space="preserve">1: Realizar entrega de materiales para los proyectos Ganadores del Innova Fest del Área de  Rio Bogotá.
2. Realizar  Radicación de  Documentos ante la Secretaria de Infra estructura del municipio de Gachancipá   para la Futura  ejecución de la  Cubierta  </t>
  </si>
  <si>
    <t>Mar 30.09. 2026 
1)Visita inicial para la  Logística en  la ejecución de actividades IED Cacicazgo del municipio de Suesca. 
2) Radicación de  Documentos para la alcaldía  de Gachancipá   para la construcción de la  Cubierta  en IED  de la Aurora d.
Mie 0</t>
  </si>
  <si>
    <t>CE-0191147</t>
  </si>
  <si>
    <t xml:space="preserve">1. Realizar entrega de materiales para los proyectos Ganadores del Innova Fest del Área de  Rio Bogotá.
2. Realizar  Radicación de  Documentos ante la Secretaria de Infra estructura del municipio de Gachancipá   para la Futura  ejecución de la  Cubierta  </t>
  </si>
  <si>
    <t>LA VEGA</t>
  </si>
  <si>
    <t>CE-0191704</t>
  </si>
  <si>
    <t xml:space="preserve">+)Realizar  los  voluntariados según lo establecido en el marco del convenio Enel - SOCYA - BEE Grids y Retail  en las  siguientes instituciones educativas 
1) IED Manablanca  de Facatativá. 2) IED de la Vega Cundinamarca. 3) IED infantil Pequitas de San </t>
  </si>
  <si>
    <t xml:space="preserve">Martes 11 de Noviembre 
1) Ejecución de la actividad de voluntariado y charla para el manejo de la buena energía  del IED de Manabalnca de Factitiva.
Miércoles 12 de Noviembre. 
1) Ejecución de la charla para el manejo de la buena energía en el IED de la </t>
  </si>
  <si>
    <t>CE-0191878</t>
  </si>
  <si>
    <t xml:space="preserve">*)Entrega de Materiales para los Ganadores del Innova Play 30 en el municipio de Guavio Cundinamarca.
*)Charla de Buena Energía pata tu escuela en el IED de Furatena del municipio de Utica   </t>
  </si>
  <si>
    <t>Miércoles 26 de Noviembre 
*) Entrega de materiales en el IED de San Pedro Jagua.
*)  Entrega de materiales en el IED de Mambita.
*) Entrega de materiales en el IED de San Pedro Bajo de Ubala.
Jueves 27 de Noviembre 
 *) Entrega de materiales en el IED de</t>
  </si>
  <si>
    <t>CE-0191758</t>
  </si>
  <si>
    <t>Revisión del avance del proyecto Ganador Innova Play 2.0 en el  IED de Caraballo Magdalena Filtro de agua y colector de lluvia</t>
  </si>
  <si>
    <t xml:space="preserve">15.11.2025
1) Visita al lugar  con equipo técnico Instalador del Filtro
2) Instalación del Filtro y faltaste Hidráulicos.
16.11.2025
1) Remate de actividades y pruebas Hidráulicas.
</t>
  </si>
  <si>
    <t>CE-0191402</t>
  </si>
  <si>
    <t>1) Radicación de  lo documentos necesarios  para la aprobación de la  licencia de  construcción de  la  cubierta para el Instituto Educativo de  al Aurora del municipio de Gachancipá.
2)  Visita técnica de las obras constructivas que inician en los  munic</t>
  </si>
  <si>
    <t>Mar 14 de Octubre 2025
1) Vista al Instituto Educativo de la Aurora de Gachancipá.
2) Visita técnica al Instituto Educativo de la vereda de Cacicazgo de municipio de Suesca.
Jueves  16 de Octubre del 2025 
1) Vista  técnica  al  Instituto Educativo de Noc</t>
  </si>
  <si>
    <t>CE-0191415</t>
  </si>
  <si>
    <t xml:space="preserve">Martes 21 de Octubre  del 2025
1) Visita técnica para las Obras ejecutadas los Institutos Estudiantiles de los municipios de Nocaima, La Vega y San Francisco  del departamento de Cundinamarca.
Miércoles &amp; Jueves (22 &amp; 23) de Octubre del 2025
1) Ejecución </t>
  </si>
  <si>
    <t>Martes 21 de Octubre  del 2025
1) Visita técnica para las Obras ejecutadas en los Institutos Estudiantiles de los municipios de Nocaima, La Vega y San Francisco  del departamento de Cundinamarca.
Miércoles 22 de Octubre del 2025
1)  Ejecución del Voluntar</t>
  </si>
  <si>
    <t>CUNDINAMARCA - GAMA</t>
  </si>
  <si>
    <t>CE-0189286</t>
  </si>
  <si>
    <t xml:space="preserve">Realizar Taller de de  Formulación de Proyectos en los  diferentes Institutos educativos que participaran en los talleres de Innova Play 3.0 con el fin de realizar apoyarlos a aterrizar los valores de sus respectivos proyectos.  
</t>
  </si>
  <si>
    <t>Martes 20 de Mayo  
9:30 a.m. San Pedro de Jagua Taller.
11:30 a.m. Mámbita Taller
Miércoles 21de Mayo
8:00 a.m. San Pedro Bajo (Ubalá) Taller de Emprendimiento.
Jueves 22 de Mayo
8:00 a.m. Bocademonte Taller de Emprendimiento
12:00 p.m. Gama Taller
Retor</t>
  </si>
  <si>
    <t>CUNDINAMARCA - GACHANCIPA</t>
  </si>
  <si>
    <t>CE-0188986</t>
  </si>
  <si>
    <t xml:space="preserve">Miércoles 30 de Abril del 2025
1) Visita para ver  los avances realizados  por el contratista con  las  actividades constructivas de  la escuela  la Aurora de Gachancipá Cundinamarca. </t>
  </si>
  <si>
    <t>Miércoles 30 de Abril del 2025
1) Visita a las 8:30 para ver  los avances realizados  por el contratista con  las  actividades constructivas de  la escuela  la Aurora de Gachancipá Cundinamarca. Para realizar el registro fotográfico y  actas de seguimient</t>
  </si>
  <si>
    <t xml:space="preserve">Realizar un análisis objetivo de los proyectos entre estudiantes y profesores de cada entidad educativas visitadas con el fin de apoyar de manera técnica y cuantificar los costos económicos. Buscando optimizar los recursos obtenidos.  </t>
  </si>
  <si>
    <t>(Martes 06 de Mayo 2025) 
1. Revisión de actividades en Proyecto de estudiantes y  profesorado  IED de Gama.
 (Miércoles  07 de Mayo 2025) 
1. Revisión de actividades en Proyecto de estudiantes y  profesorado  IED de Gachala .
2. Revisión de actividades e</t>
  </si>
  <si>
    <t>CE-0188829</t>
  </si>
  <si>
    <t>1) Realizar entrega  de los materiales de los  voluntariados para  las siguientes  Instrucciones educativas: 
   A) Escuela del Carmelo de Ubala (Libros  faltantes Habilidades de Santillana Grado 1°)
   B) Escuela San Roque de Ubala (Smart TV de 32")
   C</t>
  </si>
  <si>
    <t>(Miércoles 23  de Abril 2025)
1) Entrega  de (Libros  faltantes Habilidades de Santillana Grado 1°) en la Escuela Escuela del Carmelo de Ubala.
2)  Entrega  de  (Smart TV de 32") Escuela San Roque de Ubala.
3)  Entrega  de ( 06 Juegos de pupitre con  Sill</t>
  </si>
  <si>
    <t>CE-0188678</t>
  </si>
  <si>
    <t xml:space="preserve">1) Realizar revisión de avances de la intervención del Instituto educativo de La  Aurora de Gachancipá Cundinamarca
2) Verificar con la administración los procesos constructivos realizados  y actividades realizadas en el Parque San Roque de Gama  para su </t>
  </si>
  <si>
    <t>Jue 10 de Abril
1) Visita a la institución educativa de la Aurora del municipio de  Gachancipá.
2) Ida al Campamento de  Enel para  descargar  en el lugar los Materiales de  Voluntariado en para su futura entrega.
Vie 11 de Abril
1) Revisión de actividade</t>
  </si>
  <si>
    <t>El objetivo principal de de esta  comisión es de  realizar la entrega a la comunidad y a ENEL  las mejoras de dos  Instituciones Educativas:
1) Institución Educativa Marco Fidel Suárez de la vereda Betatania de Ubala.
2)   Institución Educativa de la vere</t>
  </si>
  <si>
    <t>Esta actividad incluye gastos del Coordinador  del  Proyecto
Coordinador:   $600.000 para alimentación y $400.000 para alojamiento
Colaborador:  $250.000 para alimentación y $150.000 para alojamiento</t>
  </si>
  <si>
    <t>Miércoles 19 de Marzo
1. Entrega a la comunidady a ENEL de Institución Educativa Marco Fidel Suárez de la vereda Betatania de Ubala.
2. Revisión de la Institución Educativa de la vereda del Carmelo de Ubala. Para entrega.
Jueves 20 de Abril 
1) Revisión d</t>
  </si>
  <si>
    <t>Esta actividad incluye gastos del Coordinador  del  Proyecto.</t>
  </si>
  <si>
    <t>Miércoles 19 de Marzo
1. Entrega a la comunidady a ENEL de Institución Educativa Marco Fidel Suárez de la vereda Betatania de Ubala.
2. Revisión de la Institución Educativa de la vereda del Carmelo de Ubala. Para entrega.
Jueves 20 de Abril 
1. Revisión d</t>
  </si>
  <si>
    <t xml:space="preserve">1) Realizar el recibimiento parcial de las obras e instituciones educativas y sus avances ya  que en estos  se tendran vistitas  conjuntas  entre el profesorado y las comunidades del lugar.
2) Realizar  la supervisión  en las ejecuciones concernientes al </t>
  </si>
  <si>
    <t xml:space="preserve">Mar 04/02/2025
1) Visita a la institución  educativa de  vereda de Betania del municipio de Ubala.
2) Visita a la institución  educativa de la  vereda de San Juan de la Vega del municipio de Ubala 
3) Visita a la institución  educativa de la vereda de el </t>
  </si>
  <si>
    <t>CE-0187844</t>
  </si>
  <si>
    <t xml:space="preserve">1) Realizar el recibimiento parcial de las obras e instituciones educativas y sus avances ya  que en estos  se tendrán vistitas  conjuntas  entre el profesorado y las comunidades del lugar.
2) Realizar  la supervisión  en las ejecuciones concernientes al </t>
  </si>
  <si>
    <t>Mar 04/02/2025
1) Visita a la institución  educativa de  vereda de Betania del municipio de Ubala.
2) Visita a la institución  educativa de la  vereda de San Juan de la Vega del municipio de Ubala. 
3) Visita a la institución  educativa de la vereda de el</t>
  </si>
  <si>
    <t>CE-0188261</t>
  </si>
  <si>
    <t>1) Realizar el recibimiento parcial de las obras e instituciones educativas y sus avances ya que en estos se revisarán de menra conjunta   conjuntas entre el profesorado y las comunidades del lugar.
2) También se realiza la revisión de algunas humedades q</t>
  </si>
  <si>
    <t>Miércoles 12 de marzo
1) Visita al Instituto educativo de la Aurora de Gachacipa para ver el inicio de Actividades en el lugar.
2) Visita y revisión de los pendientes a la Institución de Nuestra Señora del Carmen del municipio de Gama. 
3) Visita y revisi</t>
  </si>
  <si>
    <t>Realizar el el seguimiento y apoyo   de las actividades constructivas sin culminar establecidas en el Marco del convenio H 86- CV F ENEL PBEE GUAVIO y complementar los pendientes administrativos de  a los  contratistas que, hayan terminado su proceso.</t>
  </si>
  <si>
    <t>Martes 04 de marzo del 2025
1) Vista y entrega de materiales al poblado de San Pedro de Jagua 
2) Vista y entrega de materiales al poblado de Mambita Cundinamarca
3) Revisión de avances y Reunión con e contratista SERVICIOS Y CONSTRUCCIONES SERVIKA S.A.S.</t>
  </si>
  <si>
    <t>CE-0187662</t>
  </si>
  <si>
    <t>1. Asistir a Reuniones  en pactada  con la comunidad, la municipalidad del municipio y representante de  Enel, para observar y explicar  el avance en la ejecución de las mejoras en escuelas del convenio.
2. Realizar la revisión técnica y los avances de la</t>
  </si>
  <si>
    <t>Miércoles  15 de enero de 2025
1.Salida de Bogotá  de mi Lugar de  residencia con rumbo a la Vereda de  San Juan de la Vega en Ubala Reunión 7:30 am .
2. De la vereda de San juan de Ubala con destino la vereda de Santa Elena de Gachala Reunión a la 1:00 P</t>
  </si>
  <si>
    <t>CE-0187838</t>
  </si>
  <si>
    <t>Revisión y Control de las actividades  constructivas con los contratistas y comunidad, según el  marco del Convenio.  Para su supervisión y  para elaboración de informes.</t>
  </si>
  <si>
    <t>miércoles 22 de enero 2025
1) Visita a la escuela Nuestra señora en el casco urbano Carmen de Gama Cundinamarca 
2) Visita Escuela Marco Fidel Suarez de San roque área rural de  Gama Cundinamarca.
3) Visita a el Parque principal de San roque de Gama Cundi</t>
  </si>
  <si>
    <t>CE-0187347</t>
  </si>
  <si>
    <t>El objeto de esta comisión tiene la finalidad de ver y asistir las necesidades que se presentan en cada una de las obras admitidas en los contratos, de estas zonas y actividades, proyectadas en los convenios H86- CV F PBEE GUAVIO y H78- CV ENEL VALOR COMP</t>
  </si>
  <si>
    <t>Se realizaran visitas en dos  convenios diferentes H86- CV F PBEE GUAVIO y H78- CV ENEL VALOR COMPARTIDO RIO BOGOTA, con el finde  optimizar los tiempos y los rendimientos de  las actividades de manera  conjunta.</t>
  </si>
  <si>
    <t>• Martes 17 de diciembre 2024:
1. Reunión con el contratista para realizar revisión conjunta del contrato (Remodelación Salón Comunal Vereda Antioqueñita (El Colegio – Cundinamarca)).
2. Reunión con el contratista para realizar revisión conjunta del contr</t>
  </si>
  <si>
    <t>CE-0187240</t>
  </si>
  <si>
    <t xml:space="preserve">
• Martes 10 de diciembre 2024:
1. Visita y revisión de actividades en obra para ver el avance de la obra y ejecución de actividades. (Remodelación Salón Comunal Vereda Antioqueñita (El Colegio – Cundinamarca)). Con el fin elaborar informes.
2. Visita y r</t>
  </si>
  <si>
    <t xml:space="preserve">
• Martes 10 de diciembre 2024:
1. Reunión con el contratista para realizar revisión conjunta del contrato (Remodelación Salón Comunal Vereda Antioqueñita (El Colegio – Cundinamarca)).
2. Reunión con el contratista para realizar revisión conjunta del con</t>
  </si>
  <si>
    <t>CE-0187660</t>
  </si>
  <si>
    <t xml:space="preserve">La Finalidad es realizar una revisión técnica conjunta con cada uno de los contratistas en las diferentes contrataos de obra. Dejando en si actas de visita, con las actividades realizadas y compromisos a ejecutar para la próxima visita. </t>
  </si>
  <si>
    <t>Jueves 26 de diciembre 2024
1. Visita y revisión de actividades en obra para ver el avance de la obra y ejecución de actividades. (Remodelación Salón Comunal Vereda Antioqueñita (El Colegio – Cundinamarca)), para su entrega por parte del contratista.
2. V</t>
  </si>
  <si>
    <t>+Visita y revisión de actividades en obra (Remodelación Salón Comunal Vereda Antioqueñita (El Colegio – Cundinamarca)). Para elaboración de informes y avance de las misma .
+Visita y revisión de actividades en obra (Remodelación Salón Comunal Vereda Marse</t>
  </si>
  <si>
    <t>* Llegada a la vereda, la antioqueñita  a las 9:00 AM  para la revisión de cantidades y la ejecución técnica de las actividades realizadas por el contratistas, en Salón comunal Antioqueñita.
* Llegada a la vereda, Marcella  a las 12:00 AM  para la revisió</t>
  </si>
  <si>
    <t>1. Visita y revisión de actividades en obra para ver el avance de la obra y ejecución de actividades. Contrato N 3473 (Remodelación Salón Comunal Vereda Antioqueñita (El Colegio – Cundinamarca)). Con el fin elaborar informes.
2. Visita y revisión de activ</t>
  </si>
  <si>
    <t>1. Llega al salón comunal de la vereda Antioqueñita a las 9:00 am para verificar las ejecuciones y avance del contrato, con el constructor encargado.
2.  Llega al salón comunal de la vereda Marcella a las 11:00 am para verificar las ejecuciones y avance d</t>
  </si>
  <si>
    <t>Visita y revisión de avances en las actividades del contrato (Mejoras Locativas IED La Palma Ubicación: Vereda Palma  (Pacho Cundinamarca). Para elaboración de informe.</t>
  </si>
  <si>
    <t>Revisión  de las actividades  que se iniciaron el Jueves 28 de noviembre del 2024.</t>
  </si>
  <si>
    <t>JORGE ENRIQUE ANGEL POVEDA</t>
  </si>
  <si>
    <t>CE-0187074</t>
  </si>
  <si>
    <t>Participación en encuentro de lideres y coordinación dirección de proyectos SA</t>
  </si>
  <si>
    <t>4/12 llegada a Medellín
5/12 Encuentro de lideres
6/12 Reunión coordinación dirección de proyectos</t>
  </si>
  <si>
    <t>CE-0187122</t>
  </si>
  <si>
    <t xml:space="preserve">Émpalme OS Gestión territorial </t>
  </si>
  <si>
    <t xml:space="preserve">11 y 12 Guavio 
13 Rio Bogotá
</t>
  </si>
  <si>
    <t>CE-0187501</t>
  </si>
  <si>
    <t xml:space="preserve">Recibir Obras Civiles del Proyecto de Valor Compartido en veredas de Marsella y Antioquia.  Visitas avance de obras en Proyectos de Buena Energía para tu Escuela en El Guavio </t>
  </si>
  <si>
    <t xml:space="preserve">1- Visitas avance de obras en Proyectos de Buena Energía para tu Escuela en El Guavio 
2- Proyecto de Valor Compartido en veredas de Marsella y Antioquia. </t>
  </si>
  <si>
    <t>CAQUETA - FLORENCIA</t>
  </si>
  <si>
    <t>CE-0187668</t>
  </si>
  <si>
    <t>Visita pre alistamiento proyecto Energía para La Paz con Isa Intercolombia</t>
  </si>
  <si>
    <t>Se incluye en l costo de transporte fluvial asumido por Socya</t>
  </si>
  <si>
    <t>20 llegada a Florencia y desplazamiento a Cartagena del Chaira
21 visitas y reuniones con beneficiarios 
22 reuniones con comité de ganaderos y fundación local</t>
  </si>
  <si>
    <t>CE-0187663</t>
  </si>
  <si>
    <t xml:space="preserve">Reuniones de Seguimiento y establecimiento de acuerdos a la implementación del convenio Buena energía para tu escuela en Guavio. 
Reunión de cierre proyecto Rio Bogotá. </t>
  </si>
  <si>
    <t xml:space="preserve">15-17 de enero: Reuniones de Seguimiento y establecimiento de acuerdos a la implementación del convenio Buena energía para tu escuela en Guavio. 
18 enero: Reunión de cierre proyecto Rio Bogotá. </t>
  </si>
  <si>
    <t xml:space="preserve">Realizar entregas de premios de Innovaplay </t>
  </si>
  <si>
    <t>San Pedro de a jagua
Mambita
Gachala
Ubala</t>
  </si>
  <si>
    <t>CE-0188017</t>
  </si>
  <si>
    <t xml:space="preserve">Planeación de actividades en el marco del programa de Desarrollo Rural. </t>
  </si>
  <si>
    <t xml:space="preserve">Reuniones programadas con las direcciones de alianzas y operaciones. </t>
  </si>
  <si>
    <t>CE-0188265</t>
  </si>
  <si>
    <t xml:space="preserve">Acompañar la entrega de premios de innovaplay y coordinar implementación de los proyectos. </t>
  </si>
  <si>
    <t>12 Entrega Gama
13 Entrega Gachalá
14 Entrega Ubalá
15 Entrega El Colegio</t>
  </si>
  <si>
    <t>CE-0187842</t>
  </si>
  <si>
    <t xml:space="preserve">Realizar acompañamiento visitas de seguimiento y definición de acuerdos respecto a la contrapartida y voluntariado. </t>
  </si>
  <si>
    <t>4 Ubalá
5 Gachalá
6 Gama</t>
  </si>
  <si>
    <t>CE-0187935</t>
  </si>
  <si>
    <t xml:space="preserve">Apoyar el desarrollo de actividades de cierre y entrega de mejoramientos de IE en el marco de los convenios de buena energía para tu escuela. </t>
  </si>
  <si>
    <t>Martes: Voluntariado La Palma (todo el día) 
Miércoles: Regreso de La Palma (mañana), oficina (tarde).
Jueves: Inauguración Escuela Santa Helena en Gachalá, Guavio.</t>
  </si>
  <si>
    <t>CE-0188498</t>
  </si>
  <si>
    <t xml:space="preserve">Participación en reuniones de cierre de los proyectos ejecutados en Gama Cundinamarca y acompañamiento El Colegio. </t>
  </si>
  <si>
    <t xml:space="preserve">26 y 27 de marzo, 2 IE Gama Cundinamarca 
28 de marzo, IE El Colegio </t>
  </si>
  <si>
    <t>CE-0188630</t>
  </si>
  <si>
    <t xml:space="preserve">Acompañamiento actividades de voluntariado y entrega de obras. </t>
  </si>
  <si>
    <t>2 Gachala
3 Ubala
4 Gama</t>
  </si>
  <si>
    <t>CE-0188675</t>
  </si>
  <si>
    <t>Participar en actividades programadas por la dirección general y la dirección de proyectos. Encuentro de lideres, talleres y compartir con compañeros de Socya.</t>
  </si>
  <si>
    <t xml:space="preserve">Abril 10 Retos de los proyectos, retos de la dirección de proyectos, innovación social. 
Abril 11. Novedades y dudas gente Socya, actividad ludica, taller de expresión corporal. 
</t>
  </si>
  <si>
    <t>CE-0189214</t>
  </si>
  <si>
    <t xml:space="preserve">Reunión de seguimiento proyecto de reasentamiento y visita a proyectos en implementación de Innovaplay en La Loma y Fundación. </t>
  </si>
  <si>
    <t>20-Aguachica
21-La Loma y Fundación 
22-regreso</t>
  </si>
  <si>
    <t>CE-0189146</t>
  </si>
  <si>
    <t xml:space="preserve">Desarrollar diferentes actividades de gestión y acompañamiento a los proyectos </t>
  </si>
  <si>
    <t xml:space="preserve">Bogotá -Economía Circular
Gama -Cierre Proyectos
Gama -Seguimiento a Proyectos Innovaplay </t>
  </si>
  <si>
    <t>CE-0189563</t>
  </si>
  <si>
    <t>Visitas de valoración de proyectos Enel</t>
  </si>
  <si>
    <t>Varios proyectos</t>
  </si>
  <si>
    <t>CE-0191416</t>
  </si>
  <si>
    <t xml:space="preserve">Realizar visitas validación del Plan de Acción de Reasentamiento Curumani, La Gloria, Aguachica, San Alberto y Sabana de Torres. </t>
  </si>
  <si>
    <t>Salida Valledupar: 
21-10 Curumani
22-10 La Gloria
22-10 Aguachica
23-10 San Alberto
24-10 Sabana de Torres</t>
  </si>
  <si>
    <t>CESAR - CURUMANI</t>
  </si>
  <si>
    <t>CE-0191245</t>
  </si>
  <si>
    <t xml:space="preserve">Suscripción de acta de compromiso y atención prioritaria bloqueo unidad social en Curumani  -Cesar; acompañamiento inicio actividades estudio de mercado viviendas en cuatro municipios con contratista. </t>
  </si>
  <si>
    <t xml:space="preserve">Reunión unidad social Curumani 
Reunión ISA y contratista estudio de mercado. </t>
  </si>
  <si>
    <t>CE-0191752</t>
  </si>
  <si>
    <t>Participación en actividades de Innovaplay, (innovafest), entrega de premio Caraballo</t>
  </si>
  <si>
    <t xml:space="preserve"> NA</t>
  </si>
  <si>
    <t>CE-0191753</t>
  </si>
  <si>
    <t>Seguimiento actividades en campo del convenio voluntariado</t>
  </si>
  <si>
    <t xml:space="preserve">Visita Gachancipa, Suesca, La Vega, Sab Francisco </t>
  </si>
  <si>
    <t>CE-0191905</t>
  </si>
  <si>
    <t xml:space="preserve">Participación en encuentro de lideres </t>
  </si>
  <si>
    <t>Según agenda programada por la dirección de proyectos SA</t>
  </si>
  <si>
    <t>CUNDINAMARCA - ZIPACON</t>
  </si>
  <si>
    <t xml:space="preserve">A15001     </t>
  </si>
  <si>
    <t>CE-0191681</t>
  </si>
  <si>
    <t>Desarrollo de actividades de seguimiento y acompañamiento a las actividades de voluntariado en Zipacón, Nocaima, Facatativa, Anapoima, La Vega y Suesca</t>
  </si>
  <si>
    <t>5 de noviembre – Zipacón y Anapoima
6 de noviembre – Nocaima, La Vega, San Francisco y Facatativá
7 de noviembre – Suesca</t>
  </si>
  <si>
    <t>CE-0191244</t>
  </si>
  <si>
    <t>Realizar la entrega de los premios de innovaplay 2025</t>
  </si>
  <si>
    <t>Miércoles 1 Octubre 
 Inauguración del proyecto ganador. 
I.E de Santandercito 10:00 AM 
 Entrega de materiales para voluntariado 
I.E de Lucerna 8:30 AM 
Jueves 2 octubre 
 Entrega de materiales 
* Arracachal 9:00 AM 
* Pradilla 11:30 AM 
Viernes 3 Oct</t>
  </si>
  <si>
    <t>CE-0191068</t>
  </si>
  <si>
    <t xml:space="preserve">Visita para socialización y suscripción de actas de concertación. </t>
  </si>
  <si>
    <t xml:space="preserve">San Alberto 
Aguachica
La Gloria
Curumani </t>
  </si>
  <si>
    <t>CE-0190801</t>
  </si>
  <si>
    <t xml:space="preserve">Establecimiento de acta de concertación Unidad social 05 Luis Alfredo Gomez. Por solicitud de ISA con urgencia para avanzar con actividades de construcción torre 104-105. </t>
  </si>
  <si>
    <t xml:space="preserve">La actividad se programa para 29 de agosto, se anexa correo por solicitud del cliente, ISA manifiesta se asume el costo por monitoreo. </t>
  </si>
  <si>
    <t xml:space="preserve">Reunión con ISA, IGGA, Beneficiario y Seyki. </t>
  </si>
  <si>
    <t>BOYACA - TUNJA</t>
  </si>
  <si>
    <t xml:space="preserve">A13001     </t>
  </si>
  <si>
    <t>CE-0190939</t>
  </si>
  <si>
    <t>Coordinar el inicio de la implementación de la caracterización de residuos en relleno sanitario Pirgua</t>
  </si>
  <si>
    <t xml:space="preserve">Reunión de Inicio 
Inducción SST 
Acompañamiento Primeras Actividades
Validación metodología y operación </t>
  </si>
  <si>
    <t>CE-0190465</t>
  </si>
  <si>
    <t xml:space="preserve">Participación como jurado en la presentación de los proyectos de Innovafest en la Central Hidroeléctrica el Guavio. </t>
  </si>
  <si>
    <t>Visita San Pedro -Mambita
Innovafest 
Inauguración Proyectos Ganadores 2024</t>
  </si>
  <si>
    <t>CE-0190466</t>
  </si>
  <si>
    <t xml:space="preserve">Realizar visita técnica productiva y civil, consolidación de documentación previa a la concertación. </t>
  </si>
  <si>
    <t>14-8: Curumani
15-8: La Gloria y Aguachica
16-8: San Alberto y Sabana de Torres</t>
  </si>
  <si>
    <t>CE-0190037</t>
  </si>
  <si>
    <t xml:space="preserve">Realizar seguimiento a la implementación de los proyectos ganadores del 2025 y acompañar entrega de premio en colegio Caraballo. </t>
  </si>
  <si>
    <t>Martes 15
Salida del aeropuerto de Valledupar a las 8:30 AM 
Desplazamiento hasta la I.E de cuatro vientos 11:00 AM y viajar hasta Fundación. 
Miércoles 16 
Entrega de materiales en Caraballo 8:00 AM 
Desplazamiento para Sabanalarga y reunión con Enel en</t>
  </si>
  <si>
    <t xml:space="preserve">H92002     </t>
  </si>
  <si>
    <t>CE-0190109</t>
  </si>
  <si>
    <t xml:space="preserve">Participación en encuentro de lideres y celebración de los 65 años de la Fundación. </t>
  </si>
  <si>
    <t xml:space="preserve">Encuentro de lideres
Celebración de los 65 años
</t>
  </si>
  <si>
    <t xml:space="preserve">Participación en reunión con US Aguachica, conflicto de tenencia
Gestión de Escritura US Curumani 
Gestión de Vivienda San Alberto 
Gestión de Vivienda Sabana de Torres </t>
  </si>
  <si>
    <t xml:space="preserve">23 Participación en reunión con US Aguachica, conflicto de tenencia
24 Gestión de Escritura US Curumani 
25 Gestión de Vivienda San Alberto 
26 Gestión de Vivienda Sabana de Torres </t>
  </si>
  <si>
    <t>CE-0193250</t>
  </si>
  <si>
    <t xml:space="preserve">Relacionamiento con alcaldías y rector de La Vega, Nocaima y San Francisco con el fin de programar entregas definitivas de las intervenciones. </t>
  </si>
  <si>
    <t>La Vega
Nocaima
San Francisco</t>
  </si>
  <si>
    <t>CE-0192200</t>
  </si>
  <si>
    <t xml:space="preserve">Participación en taller de formación en manejo de la energía conciente y segura. </t>
  </si>
  <si>
    <t>Guayabetal</t>
  </si>
  <si>
    <t>CE-0192712</t>
  </si>
  <si>
    <t>Seguimiento intervenciones Nocaima, La Vega, San Francisco, Soacha y Guayabetal</t>
  </si>
  <si>
    <t>Visita Nocaima, la Vega y San Francisco 
Visita Soacha y Guayabetal</t>
  </si>
  <si>
    <t>CE-0192928</t>
  </si>
  <si>
    <t xml:space="preserve">Visita de acompañamiento y seguimiento a familias en proceso de reasentamiento. </t>
  </si>
  <si>
    <t xml:space="preserve">Curumani
La Gloria
Aguachica
San Alberto 
</t>
  </si>
  <si>
    <t>CE-0193050</t>
  </si>
  <si>
    <t xml:space="preserve">Visitas de seguimiento y acompañamiento a proyectos de La Vega, San Francisco, Guayabetal y Nocaima </t>
  </si>
  <si>
    <t>La Vega, San Francisco, Nocaima, Guayabetal</t>
  </si>
  <si>
    <t>CE-0193311</t>
  </si>
  <si>
    <t>Realizar acompañamiento a familias de Curumani, Aguachica, La Gloria, San Alberto en proceso de reasentamiento</t>
  </si>
  <si>
    <t>10-2 Curumani
11-2 Aguachica
12-2 La Gloria
13-2 San Alberto</t>
  </si>
  <si>
    <t>SANTANDER - SABANA DE TORRES</t>
  </si>
  <si>
    <t>CE-0193151</t>
  </si>
  <si>
    <t xml:space="preserve">Participación en reunión con ANLA, contratista constructor y familia para validar avances en el proceso de reasentamiento de la unidad social del municipio de Sabana de Torres. </t>
  </si>
  <si>
    <t>Por solicitud de ISA se requiere participación en reunión interinstitucional</t>
  </si>
  <si>
    <t xml:space="preserve">Participación en reunión en Sabana de Torres (Payoa 5)
Visita Vivienda en Giron 
</t>
  </si>
  <si>
    <t>CE-0186875</t>
  </si>
  <si>
    <t>Visita de inicio de obra</t>
  </si>
  <si>
    <t>reunión con profesores y alcaldía</t>
  </si>
  <si>
    <t>CE-0186786</t>
  </si>
  <si>
    <t>Participar como jurado de la presentación de proyectos de Innovaplay en zona centro</t>
  </si>
  <si>
    <t xml:space="preserve">18 y 19 El Colegio
20 y 21 Guavio </t>
  </si>
  <si>
    <t xml:space="preserve">Visitas de Inicio de Actividades en el marco de los convenios de valor compartido en las centrales rio bogotá y GRIDS. </t>
  </si>
  <si>
    <t xml:space="preserve">martes 5 La Palma 
Miercoles 6 Regreso La Palma
Jueves 7 El Colegio
Viernes 7 El Colegio </t>
  </si>
  <si>
    <t>CE-0186714</t>
  </si>
  <si>
    <t>Visitas de Inicio de Actividades Proyectos de Valor Compartido</t>
  </si>
  <si>
    <t>12-Gama
13-Gachalá
14-Ubalá</t>
  </si>
  <si>
    <t>CE-0186250</t>
  </si>
  <si>
    <t xml:space="preserve">Acompañamiento preparación de audiencia pública por el proyecto realce de la bocatoma en la hidroeléctrica el guavio. </t>
  </si>
  <si>
    <t>na</t>
  </si>
  <si>
    <t xml:space="preserve">9-10 participación en reuniones preparatorias con comunidades. 
10-10 visita a futuros contratistas del convenio CSV 
11-10 regreso a bogotá. </t>
  </si>
  <si>
    <t>CE-0186456</t>
  </si>
  <si>
    <t xml:space="preserve">VISITA DE ENTREGA PRELIMINAR DE LA OBRA DE VALOR COMPARTIDO EN EL CORREGIMIENTO LA AVIANCA </t>
  </si>
  <si>
    <t>21-10 LLEGADA A VALLEDUPAR
22-10 DESPLAZAMIENTO FUNDACIÓN Y
RETORNO BOGOTÁ</t>
  </si>
  <si>
    <t>CE-0186453</t>
  </si>
  <si>
    <t xml:space="preserve">Acompañamiento al desarrollo de la audiencia pública al proyecto realce de la bocatoma en la Hidroelectrica El Guavio </t>
  </si>
  <si>
    <t xml:space="preserve">Evento de audiencia pública sabado y domingo. </t>
  </si>
  <si>
    <t>CE-0185754</t>
  </si>
  <si>
    <t xml:space="preserve">Participar en la entrega e inauguración del parque de Santa Rita en Ponedera Atlántico y realizar seguimiento a la implementación de la obra de La Avianca en compañia de la ingeniera civil de Fundación. </t>
  </si>
  <si>
    <t>27 de agosto Ponedera Atlantico 
28 de agosto Fundación</t>
  </si>
  <si>
    <t>CE-0185910</t>
  </si>
  <si>
    <t xml:space="preserve">Realizar acompañamiento en actividad de valor compartido en mejora de alcantarilla mediante la entrega de materiales. Realizar reconocimiento y recibir asesoría en la implementación de un sistema de purificación de agua. </t>
  </si>
  <si>
    <t xml:space="preserve">El Colegio actividad de valor compartido
El Colegio Actividad de Innovaplay </t>
  </si>
  <si>
    <t>CE-0185740</t>
  </si>
  <si>
    <t>Acompañamiento actividades de socialización de actividades de gestión social en el área de influencia de la Hidroeléctrica El Guavio y Rio Bogotá</t>
  </si>
  <si>
    <t>21-08 Ubalá Guavio 
22-08 El Colegio Rio Bogotá</t>
  </si>
  <si>
    <t>CE-0185511</t>
  </si>
  <si>
    <t>Participación en encuentro de coordinadores</t>
  </si>
  <si>
    <t>Según organización de la dirección</t>
  </si>
  <si>
    <t>CE-0185604</t>
  </si>
  <si>
    <t>Seguimiento Proyecto Valor Compartido La Avianca Pivijay</t>
  </si>
  <si>
    <t>Visita proyecto la avianca
Visita proyecto Box Culvert</t>
  </si>
  <si>
    <t>CE-0186166</t>
  </si>
  <si>
    <t xml:space="preserve">Realizar socialización y entrega de proyectos de valor compartido (La Avianca, Box Culvert Caraballo, San Gil, Cordobita) a la alcaldía de Pivijay y Realizar visita de garantia a Cascajal. </t>
  </si>
  <si>
    <t xml:space="preserve">Jueves: Realizar socialización y entrega de proyectos de valor compartido (La Avianca, Box Culvert Caraballo, San Gil, Cordobita) a la alcaldía de Pivijay. 
Viernes: Realizar visita de garantia a Cascajal. 
Sabado: Visita Cordobita. </t>
  </si>
  <si>
    <t>CE-0186175</t>
  </si>
  <si>
    <t xml:space="preserve">Acompañamiento gestión materiales Zaden y proyecto innovaplay. </t>
  </si>
  <si>
    <t xml:space="preserve">Salida 5:00 am hacia vereda Zaden, posteriormente granada para proyecto innovaplay. </t>
  </si>
  <si>
    <t>CE-0186076</t>
  </si>
  <si>
    <t>Visita de Seguimiento Proyectos de Valor Compartido Fundación</t>
  </si>
  <si>
    <t xml:space="preserve">Visita Fundación Proyecto La Avianca </t>
  </si>
  <si>
    <t xml:space="preserve">H67002     </t>
  </si>
  <si>
    <t>CE-0183955</t>
  </si>
  <si>
    <t xml:space="preserve">Realizar acompañamiento a la implementación y entrega de premios de innovaplay y socializar el programa de fortalecimiento comunitario en el marco de la OS 02 de Gestión Territorial. </t>
  </si>
  <si>
    <t xml:space="preserve">15   Granada (Cund.)
16 El Colegio (Cund.)
17 Innovaplay San Pedro de Jagua Panel Solar Murca, tarde
18 Innovaplay Ubalá -Promo Social Gama 
19 Focus Group Gama  </t>
  </si>
  <si>
    <t xml:space="preserve">H67001     </t>
  </si>
  <si>
    <t>CE-0184287</t>
  </si>
  <si>
    <t xml:space="preserve">Visita técnica, Buena Energía para tu Escuela, La Palma (Cundinamarca). 
Entrega de Premio Mambita (Ubalá) Institución Educativa San Pedro de Jagua. 
</t>
  </si>
  <si>
    <t xml:space="preserve">Visita técnica, Buena Energía para tu Escuela, La Palma (Cundinamarca). 
Entrega de Premio Mambita (Ubalá) Institución Educativa San Pedro de Jagua. </t>
  </si>
  <si>
    <t>CE-0184081</t>
  </si>
  <si>
    <t xml:space="preserve">Coordinación y acompañamiento al evento de entrega de premios del Proyecto Innovaplay en los colegios de Granada, Ubalá y San Pedro de Jagua. </t>
  </si>
  <si>
    <t xml:space="preserve">23 Entrega de Premio en Granada (Cund)
25 Entrega de Premio en Colegio Promoción social,  Ubalá
26 Entrega de Premio en Colegio San Pedro de Jagua. Ubalá. </t>
  </si>
  <si>
    <t>CE-0184480</t>
  </si>
  <si>
    <t xml:space="preserve">Acompañar entrega y seguimiento proyecto Innovaplay en Granada -Cundinamarca, realizar capacitación en temas de liderazgo en el marco del componente de Fortalecimiento Comunitario. </t>
  </si>
  <si>
    <t xml:space="preserve">23 de mayo Innovaplay 
24 y 25 mambita -Guavio. </t>
  </si>
  <si>
    <t>CE-0184600</t>
  </si>
  <si>
    <t xml:space="preserve">Socialización Proyecto Gama, Proyecto San Roque, Proyecto Innovaplay Gama y entrega proyecto lombricultivo. </t>
  </si>
  <si>
    <t xml:space="preserve">29 - Socialización Proyecto Gama, Proyecto San Roque, Proyecto Innovaplay Gama 
30 - Entrega proyecto lombricultivo. </t>
  </si>
  <si>
    <t>CE-0184389</t>
  </si>
  <si>
    <t xml:space="preserve">Acompañar la entrega de los proyectos de valor compartido en Fundación, El Paso, Ponedera, Sabanalarga. </t>
  </si>
  <si>
    <t>14 El Paso
15 Fundación
16 Ponedera y Sabanalarga</t>
  </si>
  <si>
    <t>CUNDINAMARCA - FACATATIVA</t>
  </si>
  <si>
    <t>CE-0184810</t>
  </si>
  <si>
    <t xml:space="preserve">Desarrollar actividades de reunión con grupos de interes en El Colegio, validación de proyectos de valor compartido en El Colegio y Capacitación en Facatativa. </t>
  </si>
  <si>
    <t>6 de junio El Colegio
7 de junio PVC El Colegio
8 de junio Facatativá</t>
  </si>
  <si>
    <t>CE-0184850</t>
  </si>
  <si>
    <t xml:space="preserve">Participar como jurado y tallerista en las actividades de presentación y socialización de los resultados de la primera etapa del convenio innovaplay 2.0 con las IE de Fundación, El Paso, Guayepo. </t>
  </si>
  <si>
    <t xml:space="preserve">llegada a la zona y movilidad a fundación
Actividad en instituciones educativas de Fundación
Actividades en IE de El Paso y La Loma
Actividades en IE de Guayepo 
Regreso
</t>
  </si>
  <si>
    <t>CE-0185010</t>
  </si>
  <si>
    <t xml:space="preserve">Participación en talleres de fortalecimiento comunitario, focus group y mercado campesino en Ubalá. </t>
  </si>
  <si>
    <t xml:space="preserve">28 de junio: fortalecimiento comunitario, focus group 
29 de junio: mercado campesino </t>
  </si>
  <si>
    <t>CE-0185501</t>
  </si>
  <si>
    <t xml:space="preserve">Acompañamiento actividades de gestión social en el marco del proyecto realce de la bocatoma en la represa de la hidroeléctrica El Guavio. </t>
  </si>
  <si>
    <t>Reuniones con comunidades de Veredas Tunjita, Boca de Monte y Vega de San Juan.</t>
  </si>
  <si>
    <t>CE-0185229</t>
  </si>
  <si>
    <t>Acompañamiento actividades de presentación de proyectos de innovaplay, valor compartido en los corregimientos del área de influencia del proyecto Fundación (Cuatro Vientos, Potrerillo, La Avianca, Caraballo, San Gil, Fundación) y del área de influencia de</t>
  </si>
  <si>
    <t>17 al 19 de julio: Cuatro Vientos, Potrerillo, 
22 al 26 de julio: La Avianca, Caraballo, San Gil, Fundación y proyecto Guayepo (Cascajal, Martillo, La Retirada)</t>
  </si>
  <si>
    <t>CE-0185141</t>
  </si>
  <si>
    <t>Socialización convenios infraestructura el Colegio y Buena Energía en Guavio</t>
  </si>
  <si>
    <t>4-jul Visita proyecto El Colegio asistencia técnica
5-jul Proyectos de valor compartido en veredas Antioquia y Marsella
6-jul propuesta de convenio de Buena energía en Guavio</t>
  </si>
  <si>
    <t>CE-0183812</t>
  </si>
  <si>
    <t>Reunión de planeación entrega de premios</t>
  </si>
  <si>
    <t>Reunión de planeación entrega de premios Ubalá y Gama</t>
  </si>
  <si>
    <t>CE-0183365</t>
  </si>
  <si>
    <t>Acompañamiento acercamiento premios innovaplay</t>
  </si>
  <si>
    <t>IED Murca y IED Gama</t>
  </si>
  <si>
    <t>CE-0183399</t>
  </si>
  <si>
    <t xml:space="preserve">Acompañamiento reuniones de acuerdos inicio de proyectos y convenios con alcaldías y comunidades. </t>
  </si>
  <si>
    <t xml:space="preserve">12 Proyecto Fundación, proyectos san gil y avianca
13 convenio box coulver y proyecto cordobita
14 Guayepo Ponedera innovaplay
15 Guayepo Obras Parque y Colegio 
</t>
  </si>
  <si>
    <t>CE-0183171</t>
  </si>
  <si>
    <t>Acompañamiento Estrategia de Relacionamiento</t>
  </si>
  <si>
    <t>Reunión con líderes de la hidroeléctrica Rio Bogotá y Guavio</t>
  </si>
  <si>
    <t xml:space="preserve">H54001     </t>
  </si>
  <si>
    <t>CE-0183030</t>
  </si>
  <si>
    <t xml:space="preserve">Realizar visitas de seguimiento a proyectos en el marco del convenio. </t>
  </si>
  <si>
    <t xml:space="preserve">Proyecto La Diana, Proyecto Algodones, Proyecto Ubalá. </t>
  </si>
  <si>
    <t xml:space="preserve">H58001     </t>
  </si>
  <si>
    <t>CE-0182132</t>
  </si>
  <si>
    <t xml:space="preserve">Planeación Actividades de distribución de materiales para actividades productivas.  </t>
  </si>
  <si>
    <t xml:space="preserve">Recorrido por las zonas proyectadas. </t>
  </si>
  <si>
    <t>CE-0182313</t>
  </si>
  <si>
    <t xml:space="preserve">Coordinar entrega de materiales para actividades productivas beneficiarios </t>
  </si>
  <si>
    <t xml:space="preserve">18 de dic, programada entrega a 22 beneficiarios.
19 de dic, programada entrega a 60 beneficiarios.
20 de diciembre, programada entrega a 60 beneficiarios. </t>
  </si>
  <si>
    <t>CUNDINAMARCA - UNE</t>
  </si>
  <si>
    <t>CE-0182672</t>
  </si>
  <si>
    <t xml:space="preserve">Acompañamiento a Enel para verificar terminación de obras de Une y Villeta Cundinamarca. </t>
  </si>
  <si>
    <t>4 de enero Une
5 de enero Villeta</t>
  </si>
  <si>
    <t>CUNDINAMARCA - CAPARRAPI</t>
  </si>
  <si>
    <t xml:space="preserve">H53001     </t>
  </si>
  <si>
    <t>CE-0181961</t>
  </si>
  <si>
    <t xml:space="preserve">Seguimiento avance de obras proyectos colegios La Calera, Zipaquirá, Villeta, Pacho, San Bernardo y Caparrapi. </t>
  </si>
  <si>
    <t xml:space="preserve">Se incluyen otras visitas a los mismos proyectos en fechas anteriores entre el 20 y el 1 de noviembre. </t>
  </si>
  <si>
    <t xml:space="preserve">La Calera 4, Zipaquirá 4, Villeta 5, Pacho 6, San Bernardo 7 y Caparrapi 5. </t>
  </si>
  <si>
    <t>CE-0182676</t>
  </si>
  <si>
    <t xml:space="preserve">Participación en reunión de seguimiento y planeación segunda etapa de entregas de materiales y asistencia técnica. </t>
  </si>
  <si>
    <t xml:space="preserve">Se incluyen los gastos de materiales de papelería factura ejecutada previamente pero sin legalizar. </t>
  </si>
  <si>
    <t>11 de enero. Reunión JAC Paraiso
12 de enero. Reunión JAC Antioquia y Antioqueñita</t>
  </si>
  <si>
    <t>CE-0182696</t>
  </si>
  <si>
    <t xml:space="preserve">Realizar visitas de verificación de avance de obras San Bernardo, Caparrapí, Pacho y Zipaquirá. </t>
  </si>
  <si>
    <t>16 San Bernardo
17 Caparrapi
18 Zipaquirá
19 Pacho</t>
  </si>
  <si>
    <t>CE-0182839</t>
  </si>
  <si>
    <t xml:space="preserve">Realizar acompañamiento en la ejecución de actividades de entrega de materiales a beneficiarios. </t>
  </si>
  <si>
    <t>CE-0182937</t>
  </si>
  <si>
    <t xml:space="preserve">Participación en encuentro de lideres. </t>
  </si>
  <si>
    <t xml:space="preserve">Participación en encuentro de líderes. </t>
  </si>
  <si>
    <t>CE-0182939</t>
  </si>
  <si>
    <t>Participación en encuentro de lideres.</t>
  </si>
  <si>
    <t>CUNDINAMARCA - ZIPAQUIRA</t>
  </si>
  <si>
    <t>CE-0182949</t>
  </si>
  <si>
    <t xml:space="preserve">Reuniones de Cierre de proyectos y Actividades de Voluntariado </t>
  </si>
  <si>
    <t xml:space="preserve">Pacho, La Calera y Zipaquirá. </t>
  </si>
  <si>
    <t>CUNDINAMARCA - VILLETA</t>
  </si>
  <si>
    <t>CE-0181400</t>
  </si>
  <si>
    <t xml:space="preserve">Socialización proyecto y plan de trabajo </t>
  </si>
  <si>
    <t>La Comisión incluye viajes anteriores a Villeta, Zipaquirá y La Calera</t>
  </si>
  <si>
    <t xml:space="preserve">Visita La Calera Cundinamarca
Visita Villeta
Visita Zipaquirá 
Visita Pacho 
Visita San Bernardo 
Visita Gachancipá </t>
  </si>
  <si>
    <t>MIGUEL ANGEL GOMEZ TORRES</t>
  </si>
  <si>
    <t xml:space="preserve">H37001     </t>
  </si>
  <si>
    <t>CE-0181324</t>
  </si>
  <si>
    <t>Relacionamiento comunidades y comunicaciones</t>
  </si>
  <si>
    <t>Reembolsable, carro solicitado por correo</t>
  </si>
  <si>
    <t>Lunes  30 octubre
06:00 am: Salida Agustín Codazzi Carrera 13 # 24 - 37 La Loma
07:30 am: La Loma -  El Paso
Proyecto agrovoltaico El Paso La Loma - relacionamiento
12:30 m: Almuerzo
14:00: Relacionamiento comunidades La Loma - El Paso Dynamo
16:45 pm: S</t>
  </si>
  <si>
    <t>CE-0181512</t>
  </si>
  <si>
    <t>Semana empalme Río Bogotá - Relacionamiento y cubrimiento comunicaciones</t>
  </si>
  <si>
    <t>Reembolsable</t>
  </si>
  <si>
    <t>CE-0181411</t>
  </si>
  <si>
    <t>Alojamiento - alimentación traslado Bogotá zona centro</t>
  </si>
  <si>
    <t>Traslado zona norte a zona centro hidroeléctrica</t>
  </si>
  <si>
    <t>CE-0181773</t>
  </si>
  <si>
    <t>Alimentación</t>
  </si>
  <si>
    <t>Relacionamiento comunidades río Bogotá, Comunicaciones</t>
  </si>
  <si>
    <t>CE-0181985</t>
  </si>
  <si>
    <t>Tiquete regreso de comisión</t>
  </si>
  <si>
    <t>Regreso comisión</t>
  </si>
  <si>
    <t>CE-0181657</t>
  </si>
  <si>
    <t>Alimentación, alojamiento Bogotá</t>
  </si>
  <si>
    <t xml:space="preserve">Reembolsable. Incluye hotel en Bogotá por requerimiento del cliente (el valor del hospedaje hotel incluye desayuno), variación en alimentación semanal por precios viaje Bogotá </t>
  </si>
  <si>
    <t>Recorrido proyectado: Bogotá - Municipio El Colegio, Cundinamarca. Este itinerario incluirá variados sectores rurales, que por la calidad de sus vías se recomienda la movilización en vehículos tipo 4x4. Mesitas de El Colegio - Bogotá Hotel Dorado Gold, No</t>
  </si>
  <si>
    <t>CE-0181605</t>
  </si>
  <si>
    <t>Hospedaje</t>
  </si>
  <si>
    <t xml:space="preserve">Adjunto factura de hospedaje, del 14 de noviembre 14 al 14 de diciembre. Pendiente solicitud de alimentación </t>
  </si>
  <si>
    <t>Actividades de relacionamiento y comunicaciones Río Bogotá</t>
  </si>
  <si>
    <t>CE-0181606</t>
  </si>
  <si>
    <t>Relacionamiento con comunidades y comunicaciones</t>
  </si>
  <si>
    <t>CE-0180999</t>
  </si>
  <si>
    <t>Apoyo relacionamiento y comunicaciones</t>
  </si>
  <si>
    <t>Lunes 09 octubre
07:00 am: Salida Agustín Codazzi Carrera 13 # 24 - 37 La Loma
08:45 am: Salida La Loma a PV La Loma
09:00 am: relacionamiento con comunidades e invitación a la comunidad y al comité de empleo preparativos ANLA PV la Loma.
10:30 AM: Logís</t>
  </si>
  <si>
    <t>CE-0181221</t>
  </si>
  <si>
    <t>Relacionamiento y comunicaciones</t>
  </si>
  <si>
    <t>Martes  24 octubre
06:00 am: Salida Agustín Codazzi Carrera 13 # 24 - 37 La Loma
07:30 am: Salida La Loma a PV El Paso
Vereda San Angel Relacionamiento El Paso_Talleres Innovación Ambiental
10:30 am: Mata de Queso Relacionamiento El Paso_Talleres Innovac</t>
  </si>
  <si>
    <t>CE-0181296</t>
  </si>
  <si>
    <t>Traslado comisión Hidroeléctrica Enel área de influencia Río Bogotá</t>
  </si>
  <si>
    <t>Reembolsable tiquete avión traslado zona norte a zona centro Enel Green Power</t>
  </si>
  <si>
    <t>CE-0181184</t>
  </si>
  <si>
    <t>Relacionamiento_ comunicaciones El Paso y La Loma</t>
  </si>
  <si>
    <t>Reembolsable, solicitud de vehículo realizada por correo</t>
  </si>
  <si>
    <t>Miércoles 18 octubre
07:00 am: Salida Agustín Codazzi Carrera 13 # 24 - 37 La Loma
08:45 am: Llegada Colegio Cuatro vientos proyecto "En tu voz" semillero de comunicaciones
12:00 pm: salida de Cuatro Vientos hacia La Loma_ Potrerillo  (peaje)
14:00 PM: P</t>
  </si>
  <si>
    <t>CE-0180885</t>
  </si>
  <si>
    <t>Lunes 25 septiembre
07:00 am: Salida Agustín Codazzi Carrera 13 # 24 - 37 La Loma
08:45 am: Salida La Loma a PV La Loma
09:00 am: relacionamiento PV la Loma- Boletines de prensa, temas programas radio folleto buenas prácticas ambientales.
15:45 pm: Salid</t>
  </si>
  <si>
    <t>CE-0182950</t>
  </si>
  <si>
    <t xml:space="preserve">Viáticos relacionamiento y comunicaciones
</t>
  </si>
  <si>
    <t>Reembolsable, vehículo solicitado a coordinación proyecto</t>
  </si>
  <si>
    <t>Fecha: lunes 05 de febrero
Hora de recogida: 6:45 a.m. Salida Agustín Codazzi Carrera 13 # 24 - 37 San Angel, EL Paso
09:00 am: relacionamiento con comunidades y entrega de CSV
15:00 pm: salida de El Paso hacia La Loma hacia_ Agustín Codazzi Agustín Codaz</t>
  </si>
  <si>
    <t>CE-0181986</t>
  </si>
  <si>
    <t>Acompañamiento y realización de piezas comunicativas socioambientales</t>
  </si>
  <si>
    <t>CE-0182073</t>
  </si>
  <si>
    <t>CE-0182320</t>
  </si>
  <si>
    <t>Navidad Enel Corazón</t>
  </si>
  <si>
    <t>CE-0182206</t>
  </si>
  <si>
    <t xml:space="preserve">Relacionamiento y comunicaciones Río Bogotá - Actividades de avances de obra, navidad sostenibilidad veredas del área de influencia </t>
  </si>
  <si>
    <t>CE-0183023</t>
  </si>
  <si>
    <t>Apoyo en logística, relacionamiento y comunicaciones</t>
  </si>
  <si>
    <t>Fecha: martes 13 de febrero
Hora de recogida: 06:00 a.m. Salida Agustín Codazzi Carrera 13 # 24 - 37  hacia La Loma - Potrerillo Parque Solar.
08:00 am: Logística evento entrega parque Solar Presidencia - evento 
15:00 pm: La Loma_ llegada hotel Real de M</t>
  </si>
  <si>
    <t>CE-0183096</t>
  </si>
  <si>
    <t>Apoyo relacionamiento y comunicaciones Sabanalarga Guayepo</t>
  </si>
  <si>
    <t>Reembolsable (solicitud de vehículo por correo)</t>
  </si>
  <si>
    <t>Fecha: jueves 15 de febrero
Hora de recogida: 12:00 p.m. Salida Agustín Codazzi Carrera 13 # 24 - 37  hacia Sabana Larga.
06:00 pm: Llegada hotel CORR CAMPECHE KM 0 101 Sabana Larga
Fecha: viernes 16 de febrero
Hora de recogida: 7:00 a.m.  hotel CORR CAM</t>
  </si>
  <si>
    <t>CE-0183186</t>
  </si>
  <si>
    <t>Reembolsable (solicitud de vehículo realizada por correo)</t>
  </si>
  <si>
    <t>Apoyo equipo de sostenibilidad en relacionamiento y comunicaciones Sabana Larga (Lunes a jueves) y Fundación (viernes)</t>
  </si>
  <si>
    <t>Reembolsable - solicitud de vehículo realizada por correo</t>
  </si>
  <si>
    <t>Seguimiento incio unidades apícolas - seguimiento proyectos CSV</t>
  </si>
  <si>
    <t>CE-0183110</t>
  </si>
  <si>
    <t>Comunicaciones y relacionamiento</t>
  </si>
  <si>
    <t>Reembolsable. Transporte correspondiente a expreso taxi Lunes 19 04:45 am:  Salida desde Agustín Codazzi carrera 13 # 24 -37 hacia Bosconia -  Miércoles 21 05:30 pm recogida Bosconia hacia Agustín Codazzi Carrera 13 # 24 - 37</t>
  </si>
  <si>
    <t xml:space="preserve">Arqueología pública, alcaldía Pivijay, empalme comunicaciones e interventoría, proyectos csv </t>
  </si>
  <si>
    <t>CE-0183364</t>
  </si>
  <si>
    <t xml:space="preserve">Apoyo de comunicaciones </t>
  </si>
  <si>
    <t>Reembolsable. Solicitud vehículo por correo</t>
  </si>
  <si>
    <t>Holaa Jorge;
A continuación envío recorrido para solicitud de vehículo:
Fecha: miércoles 06 de febrero
Hora de recogida 07:00 a.m.: recogida en Valledupar a Jaime Cicedo Carrera 19C#06A- B. Arizona y luego hacia Agustín Codazzi Carrera 13 # 24 - 37  hac</t>
  </si>
  <si>
    <t>CE-0183815</t>
  </si>
  <si>
    <t>Reembolsable (Movilidad en el vehículo solicitado por el compañero Jaime Caicedo)</t>
  </si>
  <si>
    <t>La Loma, El Paso, Fundación (zonas rurales)</t>
  </si>
  <si>
    <t>CE-0183492</t>
  </si>
  <si>
    <t xml:space="preserve">El Paso zona rural y casco urbano proyectos k de sostenibilidad
Sabanalarga relacionamiento y comunicaciones gobernación del Atlántico
Fundación La Avianca - Caraballo
</t>
  </si>
  <si>
    <t>CE-0183468</t>
  </si>
  <si>
    <t>Reembolsable (Vehículo solicitado por correo)</t>
  </si>
  <si>
    <t>Tablero de indicadores, Mapeo Stakeholders, acompañamiento proyectos CSV, relacionamiento con comunidades, entrega boletines, perifoneo programa radial. Entrega materiales Innova Play - Socya</t>
  </si>
  <si>
    <t>CE-0183807</t>
  </si>
  <si>
    <t>Reembolsable - Solicitud de vehículo realizado por correo y whatsapp</t>
  </si>
  <si>
    <t>Grabación cápsula radial, toma registro boletín de prensa</t>
  </si>
  <si>
    <t>CE-0185120</t>
  </si>
  <si>
    <t>Zonas rurales de Pivijay y Fundación</t>
  </si>
  <si>
    <t>CE-0185147</t>
  </si>
  <si>
    <t>Relacinamineto y comunicaciones</t>
  </si>
  <si>
    <t>Reembolsable (solicitud de vehículo relaizada por la plataforma designada por la coordinación del proyecto)</t>
  </si>
  <si>
    <t>proyectos csv</t>
  </si>
  <si>
    <t>CE-0185323</t>
  </si>
  <si>
    <t>Reembolsable (solicitud de vehículo por plataforma)</t>
  </si>
  <si>
    <t>Entrega boletines puerta a puerta, alcaldías, grabaciones pv Fundación</t>
  </si>
  <si>
    <t>CE-0185336</t>
  </si>
  <si>
    <t>Relacionamiento y cierre Innova Paly</t>
  </si>
  <si>
    <t>La Loma, El Paso, Fundación y Sabanalarga</t>
  </si>
  <si>
    <t>CE-0185505</t>
  </si>
  <si>
    <t>Relacionamiento y Comunicaciones</t>
  </si>
  <si>
    <t>Área de influencia del parque solar Guayepo</t>
  </si>
  <si>
    <t>CE-0185008</t>
  </si>
  <si>
    <t>Apoyo a proyectos CSV</t>
  </si>
  <si>
    <t>CE-0184863</t>
  </si>
  <si>
    <t xml:space="preserve">Acompañamiento proyectos CSV </t>
  </si>
  <si>
    <t>CE-0184744</t>
  </si>
  <si>
    <t xml:space="preserve">Relacionamiento y grabación de productos </t>
  </si>
  <si>
    <t>CE-0184815</t>
  </si>
  <si>
    <t>Relacionamiento y registro audiovisual</t>
  </si>
  <si>
    <t>CE-0184388</t>
  </si>
  <si>
    <t xml:space="preserve">Reembolsable </t>
  </si>
  <si>
    <t>Central Solar El Paso  14/5/2024 Cesar El Paso San Ángel- La Estación - Cuatro Ventos Entrega a la comunidad de los proyectos de valor compartido
Central Solar La Loma 14/5/2024 Cesar El Paso La Loma Visita al Apiario Solar 
Central Parque Solar Fundación</t>
  </si>
  <si>
    <t>CE-0184474</t>
  </si>
  <si>
    <t>Boletín informativo, programación parrilla de redes, grabación historias de vida solares</t>
  </si>
  <si>
    <t>CE-0184596</t>
  </si>
  <si>
    <t>Reembolsable (solicitud de vehículo realizada por correo programada para el viernes con posibilidad alta que se extienda el regreso el sábado)</t>
  </si>
  <si>
    <t>Grabación historias de vida, cubrimiento eventos csv</t>
  </si>
  <si>
    <t>CE-0184084</t>
  </si>
  <si>
    <t>Reembolsable (Vehículo solicitado por correo y compartido con Lina Leguia)</t>
  </si>
  <si>
    <t>Fecha: lunes 22 de abril
Hora de recogida 09:30 a.m.:  Agustín Codazzi Carrera 13 # 24 - 37  hacia El Paso_La Loma.
04:00 pm salida hacia Fundación Hotel El Faro
Fecha: martes 23 de abril
07:00 am Fundación Hotel El Faro hacia San Gil, Avianca y Salamini</t>
  </si>
  <si>
    <t>CE-0183853</t>
  </si>
  <si>
    <t xml:space="preserve">Reembolsable (Solicitud de vehículo realizada por correo) </t>
  </si>
  <si>
    <t>Fecha: lunes 08 de abril
Hora de recogida 09:30 a.m.:  Agustín Codazzi Carrera 13 # 24 - 37  hacia La Sabana Larga -Hotel Mi rancho.
Fecha: martes 09 de abril
07:00 am Recogida Hotel rancho bonito hacia parque solar y corregimientos del área de influenci</t>
  </si>
  <si>
    <t>CE-0183962</t>
  </si>
  <si>
    <t>Reembolsable (Solicitud de vehículo por correo y whatsapp)</t>
  </si>
  <si>
    <t>Lunes:
06:20 Am Salida Carrera 13 # 24 - 37 Agustín Codazzi hacia La Loma - Potrerillo- El Paso. Zona Rurales y cascos urbanos
04:00 pm Salida hacia Fundación 
Martes 16  de abril
07:00 am Salida Hotel El Faro hacia zonas rural y Urbana de Fundación y Pi</t>
  </si>
  <si>
    <t>CE-0186019</t>
  </si>
  <si>
    <t>CE-0186247</t>
  </si>
  <si>
    <t>Relaconamiento y comunicaciones CSV</t>
  </si>
  <si>
    <t>CE-0185602</t>
  </si>
  <si>
    <t>La Loma, El Paso, Fundación, Pivijay, sabanalarga, zonas rurales y urbanas</t>
  </si>
  <si>
    <t>Reembolsable (no tengo legalizaciones pendientes,  3 reportes registrados en la mesa de trabajo por conceptos sugeridos en ceros, esperando respuesta de Ti)</t>
  </si>
  <si>
    <t>El Paso, La Loma, Fundación, Sabanalarga, zonas rurales y urbanas de lso proyectos</t>
  </si>
  <si>
    <t>CE-0185738</t>
  </si>
  <si>
    <t>Fundación, Sabanalarga, Barranquilla, La Loma, El Paso. Visita gerente de Enel, proyectos CSV.</t>
  </si>
  <si>
    <t>CE-0185912</t>
  </si>
  <si>
    <t>Grabación, edición, recolección de información para boletines y tablero de indicadores</t>
  </si>
  <si>
    <t>CE-0185881</t>
  </si>
  <si>
    <t>Grabación y fortalecimiento relacionamiento stakeholders</t>
  </si>
  <si>
    <t>La Loma, Fundación, El Paso, Sabanalarga</t>
  </si>
  <si>
    <t>Relacionamiento comnuicaciones</t>
  </si>
  <si>
    <t>Rembolsable</t>
  </si>
  <si>
    <t>Sabanalarga, El Paso, Fundación</t>
  </si>
  <si>
    <t>CE-0186508</t>
  </si>
  <si>
    <t>La Loma, El Paso, Fundación, Sabanalarga</t>
  </si>
  <si>
    <t>CE-0186682</t>
  </si>
  <si>
    <t>Relacionamiento y comunicaciones, proyectos csv</t>
  </si>
  <si>
    <t>Reembolsable se trabaja el domingo 17</t>
  </si>
  <si>
    <t xml:space="preserve">Sabanalarga, El Paso </t>
  </si>
  <si>
    <t>CE-0186863</t>
  </si>
  <si>
    <t>Realacionamiento y comunicaciones</t>
  </si>
  <si>
    <t>El Paso, Usiacuri, Ponedera, Sabanalarga</t>
  </si>
  <si>
    <t>CE-0187081</t>
  </si>
  <si>
    <t>Fundación, La Loma, El Paso, sabanalarga, Ponedera, Usiacurí</t>
  </si>
  <si>
    <t>YESITH CONDE TRUJILLO</t>
  </si>
  <si>
    <t>CE-0184271</t>
  </si>
  <si>
    <t>Reunión con jefe de compras Super Tiendas Olímpica, para realizar acercamientos en el marco del análisis de entorno con miras a la construcción de los proyectos productivos para el centro poblado de Boquerón</t>
  </si>
  <si>
    <t>1. Presentación del proyecto
2. Revisión de condiciones de compra, suministro como posibles proveedores
3. Revisión posibles alianzas comerciales</t>
  </si>
  <si>
    <t>JHON JAIRO BUSTAMANTE OSPINA</t>
  </si>
  <si>
    <t>CE-0186518</t>
  </si>
  <si>
    <t>Visita a predios en sector Providencia del municipio de Anorí objeto de compensación con topógrafo para medir los predios y continuar con búsqueda de predios ubicado en el Helobioma Nechí - San Lucas.</t>
  </si>
  <si>
    <t>En Anorí se pernota en campamento Providencia de la empresa Mineros Aluvial, hasta el viernes 01 de noviembre que se regresa a El Bagre</t>
  </si>
  <si>
    <t>Recorrido desde el lunes 28 de octubre hasta el 01 de noviembre en sector Providencia del municipio de Anorí Antioquia con regreso al municipio del Bagre para buscar predios faltantes en el Helobioma</t>
  </si>
  <si>
    <t>CE-0185880</t>
  </si>
  <si>
    <t>Visita predios objeto de compensación, sector Providencia</t>
  </si>
  <si>
    <t>Se compró tiquete aéreo ida y regreso</t>
  </si>
  <si>
    <t>Se llega al municipio de el Bagre y se conduce al corregimiento de Providencia en Anorí Antioquia</t>
  </si>
  <si>
    <t>CE-0185998</t>
  </si>
  <si>
    <t xml:space="preserve">El valor de transporte es para visita en predio a propietarios para socialización de Proyecto de compensación Ambiental  </t>
  </si>
  <si>
    <t>Búsqueda de predios en Núcleos 6 y 7</t>
  </si>
  <si>
    <t>CE-0187862</t>
  </si>
  <si>
    <t>Búsqueda de predios para compensación ambiental en el Helobioma Nechi-San Lucas, municipios de Caucasia y Zaragoza</t>
  </si>
  <si>
    <t>Buscar 6 propietarios de predios que hacen parte del Helobioma, ubicados en los municipios de Caucasia y Zaragoza, para socializar el proceso de la Compensación Ambiental, debido a que no ha sido fácil contacto por vía telefónica  y concretar fecha de vis</t>
  </si>
  <si>
    <t>CE-0188356</t>
  </si>
  <si>
    <t>Visita predios para ejecución proyecto compensación ambiental</t>
  </si>
  <si>
    <t>El transporte varía de acuerdo a los lugares que se requiere ir, el cual es particular en moto, por las restricciones de ingreso en otro tipo de vehículos a las veredas objeto del Proyecto</t>
  </si>
  <si>
    <t>Visita predio 3z del municipio Caucasia para socialización de Proyecto de compensación a  propietarios que estarían el domingo 16 de marzo por el territorio y búsqueda de nuevos predios para compensación, de acuerdo a las dificultades que se han presentad</t>
  </si>
  <si>
    <t>CE-0188081</t>
  </si>
  <si>
    <t>Reunión con líderes de Junta de Acción Comunal y con propietarios de predios ubicados en áreas de Helobioma Nechí - San Lucas para socializar Proyecto de compensación ambiental</t>
  </si>
  <si>
    <t>Reunión con líderes de 16 veredas veredas en el corregimiento Puerto Triana y poder agendar visitas a 4 propietarios</t>
  </si>
  <si>
    <t>Visita predios nuevos, fortalecimiento de Juntas de  Acción Comunal de veredas pertenecientes a los municipios de Caucasia y Zaragoza</t>
  </si>
  <si>
    <t>Presupuesto programado que se busca poder ejecutar las labores propuestas, que pueden variar de acuerdo a la dinámica del territorio</t>
  </si>
  <si>
    <t>Visita predio en la vereda Campamento del municipio de Cáceres; fortalecimiento organizacional de las veredas La Jagua, Puerto Colombia, Veracruz, Quebradona Medio del municipio de Caucasia y las veredas Bocas de Maestro Esteban, San Acevedo del municipio</t>
  </si>
  <si>
    <t>Realizar reuniones de fortalecimiento, búsqueda de predio y recolección de documentos físicos</t>
  </si>
  <si>
    <t>Es una solicitud adicional por no haberse tenido en cuenta hospedaje desde el día 16 de junio hasta el 26 de junio, por contar con hospedaje en vivienda de Socya, la cual se encontraba ocupada</t>
  </si>
  <si>
    <t>Visita predios, recolección de documentos y reuniones con comunidades, Jagua Arriba, Veracruz y Puerto Colombia en Puerto Triana si hay disponibilidad de recursos, reuniones con veredas Aquí si, Las Batatas, Bocas de Maestro Esteban y San Acevedo</t>
  </si>
  <si>
    <t>CE-0189216</t>
  </si>
  <si>
    <t>Visita predios nuevos y fortalecimiento JAC veredas de Zaragoza y Caucasia</t>
  </si>
  <si>
    <t>De acuerdo a los recorridos que se hacen en moto, mula y caminando y las altas temperaturas se requiere hidratación que recupere electrolitos que se pierden</t>
  </si>
  <si>
    <t xml:space="preserve">Visita a propietarios de predios nuevos, con el objetivo de mirar si participan en el proyecto veredas San Acevedo y Maestro Esteban cabecera y occidental y participación en fortalecimiento de comunidades veredas Aquí Si, Bocas de Maestro Esteban, Puerto </t>
  </si>
  <si>
    <t>CE-0189140</t>
  </si>
  <si>
    <t>Búsqueda de predios para implementación de compensación en áreas colindantes a la zona del núcleo 6 y 7</t>
  </si>
  <si>
    <t xml:space="preserve">Visitar predios En Campamento Cáceres, Jagua Arriba y el Tigre 2 de Caucasia y San Acevedo, Aquí Si y Boca del Maestro Esteban en Zaragoza </t>
  </si>
  <si>
    <t>Visita predios y acompañamiento a Icos en veredas de los municipios Zaragoza y Caucasia</t>
  </si>
  <si>
    <t>CE-0188824</t>
  </si>
  <si>
    <t>Apoyo en devolución ICO y visita a predios posibles de compensación</t>
  </si>
  <si>
    <t>Recorrido por las diferentes veredas y transporte en servicio público de El Bagre a Medellín el miércoles 30 de abril, de no salir bus de la empresa Mineros</t>
  </si>
  <si>
    <t>Viaje Medellín El Bagre, Visita predios en la vereda San Acevedo, La Catalina y Jagua Arriba, al igual que vereda Veracruz para reunión con Junta de Acción Comunal</t>
  </si>
  <si>
    <t>CE-0188492</t>
  </si>
  <si>
    <t>Visita predios en veredas Maestro Esteban y bocas de Maestro Esteban con topógrafo y reunión con Juntas de Acción Comunal de Maestro Esteban Central, Aquí Si y Veracruz, ingreso a predios Garlema siempre y cuando exista condiciones por razones de segurida</t>
  </si>
  <si>
    <t>El valor de Transporte puede incrementar si se presenta otros movimientos en predios o habría devolución si por orden público no se puede realizar los ingresos a predios de Garlema</t>
  </si>
  <si>
    <t>Lunes y martes, recorrido predios de Maestro Esteban Central y Bocas de Maestro Esteban; miércoles, reunión con las Juntas de Acción Comunal de Maestro Esteban Central y Aquí Si; jueves reunión con Junta directiva de Veracruz y recorrido a viveros, Vieres</t>
  </si>
  <si>
    <t>CE-0188365</t>
  </si>
  <si>
    <t>Reunión con secretaría de Desarrollo y Medio Ambiente Caucasia, en compañía de profesionales de la empresa Mineros para el manejo caso Puerto Colombia</t>
  </si>
  <si>
    <t xml:space="preserve">Reunión para planear estratégicamente, ingreso para continuidad de las actividades en veredas del corregimiento Puerto Colombia </t>
  </si>
  <si>
    <t>Reunión para planear estrategias de ingreso a Puerto Colombia del municipio de Caucasia</t>
  </si>
  <si>
    <t>CE-0190110</t>
  </si>
  <si>
    <t>Buscar predios en la vereda La Escuela del municipio de Caucasia y reunión con líderes de JAC veredas Veracruz, Jagua Arriba y Puerto Colombia, en vereda Puerto Triana</t>
  </si>
  <si>
    <t>Se viaja en transporte particular hasta la apartada (entrada a la vereda La Escuela) donde me recoge un habitante de la vereda quien será el encargado del ingreso y guía junto con el presidente de la JAC para visitar los diferentes predios de la vereda</t>
  </si>
  <si>
    <t>Recorrido por predios  en la vereda La Escuela del municipio de Caucasia, reunión vereda Puerto Triana con Líderes de 3 comunidades de Puerto Colombia.</t>
  </si>
  <si>
    <t>CE-0190038</t>
  </si>
  <si>
    <t>CE-0189695</t>
  </si>
  <si>
    <t>Si se requiere de más recursos por las actividades se haría la solicitud</t>
  </si>
  <si>
    <t>CE-0189731</t>
  </si>
  <si>
    <t>La comisión inició desde el 16 de junio el cual no se había incluido alojamiento por haberse planeado pernotar en la vivienda de Socya en El Bagre, pero se encontraba ocupada por lo que tocó buscar hotel para pernotar la comisión completa</t>
  </si>
  <si>
    <t>Visita predio Providencia y reunión con líderes de JAC veredas Veracruz, Jagua Arriba y Puerto Colombia, en vereda Puerto Triana</t>
  </si>
  <si>
    <t>La ida y regreso al municipio El Bagre será por vía terrestre en bus de Mineros</t>
  </si>
  <si>
    <t>Predio Providencia en la vereda Aquí Si, reunión vereda Puerto Triana con Líderes de 3 comunidades.</t>
  </si>
  <si>
    <t>CE-0190233</t>
  </si>
  <si>
    <t>Visitar predios La Jungla y Noche Buena en vereda Jagua Arriba y predios El Contento y Bolivia en vereda La Escuela del municipio Caucasia</t>
  </si>
  <si>
    <t>El trasporte puede variar de acuerdo al recorrido que se pueda hacer con personas conocidas de las diferentes comunidades</t>
  </si>
  <si>
    <t>visita predios el martes en Jagua Arriba, el miércoles en La escuela y buscar firmar documento por presidente JAC Mastro Esteban Central</t>
  </si>
  <si>
    <t>CE-0190802</t>
  </si>
  <si>
    <t>Recorrido por predios en las veredas Las Batatas, Palomar y La Escuela visitando predios para implementación de compensaciones</t>
  </si>
  <si>
    <t>De  cancelarse visitas por parte de los propietarios de predios se hará devolución de dinero</t>
  </si>
  <si>
    <t>Recorrido  por vereda la Escuela tres predios. Recorrido por vereda Palomar tres predios y recorrido por vereda Las Batatas cuatro predios</t>
  </si>
  <si>
    <t>Revisar área predio en Jagua Arriba, hacer talleres en tres veredas, levantar caracterización socio económica a dos familias y buscar documentos en Juzgado y notaría de Caucasia</t>
  </si>
  <si>
    <t>En la propuesta se encuentra relacionada la alimentación para talleres en tres veredas, una de Zaragoza y dos de Caucasia, con la cual anexo programación como agenda previa</t>
  </si>
  <si>
    <t>Mirar anexo</t>
  </si>
  <si>
    <t>CE-0190945</t>
  </si>
  <si>
    <t>Anexo recorrido</t>
  </si>
  <si>
    <t>CE-0190940</t>
  </si>
  <si>
    <t>visita predios del señor Iván Zea y juntas de acción comunal  san Acevedo y la Escuela</t>
  </si>
  <si>
    <t>Valores que cobran en el territorio, para hacer recorrido con confianza, de los cuales si queda un sobrante se haría la devolución</t>
  </si>
  <si>
    <t>Recorrido por predios de Iván Zea día lunes, Martes San Acevedo, miércoles La Escuela</t>
  </si>
  <si>
    <t>CE-0191757</t>
  </si>
  <si>
    <t>Visita predios para implementación de encerramiento con empresa Foreservicios, firma de documentos de propietarios y entrega de escrituras en oficina de Registro de Instrumentos Públicos.</t>
  </si>
  <si>
    <t>Recorrido por veredas de los municipio de Caucasia y Zaragoza para facilitar la planeación de ingreso de materiales para implementación de encerramiento a predios en proceso de Compensación</t>
  </si>
  <si>
    <t>!9 en Caucasia reliquidación de predios, 20 vereda la jagua, 21 vereda San Acevedo, 23, Vereda La Escuela, 24, vereda Las Negras, 25, Caucasia firma de documentos y respuesta de oficina de registro</t>
  </si>
  <si>
    <t>CE-0193312</t>
  </si>
  <si>
    <t>Talleres de fortalecimiento en 4 organizaciones y tres organizaciones para recolección de información y relacionamiento con Contadora y SST</t>
  </si>
  <si>
    <t>Se hace solicitud solamente de transporte, a la espera de que autoricen refrigerio para las organizaciones que se pretenden fortalecer siendo valor de $500.000, la cual se hará solicitud de esta cuando sea aprobada</t>
  </si>
  <si>
    <t>Martes 10 jagua Arriba, miércoles 11 Puerto Triana, jueves 12 Bocas de Maestro Esteban, viernes 13 Aquí Si, Sábado 14 El cincuenta, Lunes 16, Quebradona Medio, martes 17 La Escuela</t>
  </si>
  <si>
    <t>CE-0193076</t>
  </si>
  <si>
    <t>Acompañamiento técnico a predios de propietarios y reunión con organizaciones de los municipio se Caucasia y Zaragoza</t>
  </si>
  <si>
    <t xml:space="preserve">Solo transporte para las diferentes veredas a visitar. </t>
  </si>
  <si>
    <t>27 enero Maestro Esteban predio Marco Romero. 28 enero predio la Porcelana vereda Veracruz Las Negras, 29 enero organización La Garrapata, 30 enero organización Jagua Arriba, 31 enero, organización El Cincuenta</t>
  </si>
  <si>
    <t>CE-0193053</t>
  </si>
  <si>
    <t>Reunión con juntas de acción comunal de los municipio Zaragoza y Caucasia</t>
  </si>
  <si>
    <t>transporte para veredas Aquí Si y Bocas de Maestro Esteban; el 50 y Puerto Triana será en transporte con Mineros</t>
  </si>
  <si>
    <t>lunes 19 vereda Aquí Si, martes 20 vereda Bocas de Maestro Esteban, miércoles 20 veredas El 50 y Puerto Triana</t>
  </si>
  <si>
    <t xml:space="preserve">Recorrido de relacionamiento entre propietarios, Junta de Acción Comunal y técnicos del plan forestal </t>
  </si>
  <si>
    <t>En el transporte se está registrando recorridos realizados el 11 y 17 de diciembre al igual que salida en transporte público desde El Bagre a la ciudad de Medellín el 12 de diciembre. Se harán recorridos para las veredas Jagua Arriba, La Escuela y Maestro</t>
  </si>
  <si>
    <t>19 de diciembre vereda Jagua Arriba municipio de Caucasia predios Betulia y La teresita, 22 de diciembre Vereda La Escuela, predios La Gloria y El Porvenir, 23 de diciembre vereda Maestro Esteban, predios El Brillante, El Deseo y la Africana</t>
  </si>
  <si>
    <t>CE-0192385</t>
  </si>
  <si>
    <t>Trabajo social plan forestal, recorrido por las veredas Veracruz Las Negras, Puerto Triana y Jagua Arriba</t>
  </si>
  <si>
    <t>Se registra alojamiento realizado desde el 9 de diciembre hasta el 11 de diciembre, transporte a una vereda el 11 de diciembre y regreso en transporte público el 12 de diciembre, del cual no se había solicitado viáticos y los correspondientes a las fechas</t>
  </si>
  <si>
    <t>17 de diciembre vereda Veracruz Las negras, 18 de diciembre, Puerto Triana, 19 de diciembre Jagua Arriba</t>
  </si>
  <si>
    <t>PEDRO JAVIER VALLEJO OTERO</t>
  </si>
  <si>
    <t>CE-0186718</t>
  </si>
  <si>
    <t>Viáticos se pagan 50% SOCYA y 50% MINEROS</t>
  </si>
  <si>
    <t xml:space="preserve">jueves, 14 de noviembre de 2024 19:00 Hotel y cena
viernes, 15 de noviembre de 2024 7:00 - 8:00 Traslado a Socya
 8:00 - 8:30 Desayuno *
 8:30 - 10:30 Recorrido Socya
 10:30 -11:30 Traslado ET
 11:30 - 12:30 Visita ET
 12:30 - 13:00 Traslado CEC
 13:00 - </t>
  </si>
  <si>
    <t xml:space="preserve">Transporte fluvial del municipio del Bagre a la operación minera, con el fin de hacer la recolección de residuos sólidos. </t>
  </si>
  <si>
    <t>JUAN CARLOS MONTOYA VIVAS</t>
  </si>
  <si>
    <t xml:space="preserve">H47001     </t>
  </si>
  <si>
    <t>CE-0181530</t>
  </si>
  <si>
    <t>Reemplazar personal socioeconómico del proyecto</t>
  </si>
  <si>
    <t>Estos valores son reembolsables se cobra un 7% de administración al cliente y se deben legalizar con soportes</t>
  </si>
  <si>
    <t>Visita a solicitud del cliente y elaboración de informes</t>
  </si>
  <si>
    <t xml:space="preserve">H31001     </t>
  </si>
  <si>
    <t>CE-0182761</t>
  </si>
  <si>
    <t>Visita de seguimiento y evaluación con las profesionales de Innpulsa a los emprendedores de Mahates, Turbaco y Cartagena - Bolívar</t>
  </si>
  <si>
    <t>En el valor del transporte solo se incluye el valor de 1 día, ya que para el día 18 de enero se solicitó el alquiler de un vehículo para realizar desplazamiento a zona rural del municipio de Mahates con las profesionales de Innpulsa y de la Corporación En</t>
  </si>
  <si>
    <t>Jueves 18: Visita a emprendimientos en Mahates y Turbaco
Viernes 19: Visita a emprendimientos en Cartagena y reunión de evaluación.</t>
  </si>
  <si>
    <t>En el valor del transporte solo se incluye el valor de un día, ya que para el día 18 de enero se solicitó el alquiler de un vehículo para realizar desplazamiento a zona rural del municipio de Mahates con las profesionales de Innpulsa y de la Corporación E</t>
  </si>
  <si>
    <t>CE-0184274</t>
  </si>
  <si>
    <t>Desarrollar las actividades para el proceso de inscripción y obtención de registro de viveros ante el ICA</t>
  </si>
  <si>
    <t>No se requiere hospedaje porque se pernota en la casa dispuesta por Socya.</t>
  </si>
  <si>
    <t>Realizar visita a los viveros de la organizaciones:
1. ASOCIACIÓN AGROPECUARIA Y TRANSPORTE SHADDAI
2. ACASA ASOCIACIÓN DE CAMPESINOS AMBIENTALES Y APICULTORES VEREDA SABALITO SINAÍ
3. SERVIFORESTALES
4. JAC VEREDA EL GUAMO
5. CONSERVIDA ASOCIACION PARA L</t>
  </si>
  <si>
    <t>CE-0183960</t>
  </si>
  <si>
    <t>Desarrollar las actividades para el proceso de inscripción y obtención de registro de viveros ante el ICA.</t>
  </si>
  <si>
    <t>Estos gastos corresponden al proyecto contingencia forestal, Mineros Aluvial.</t>
  </si>
  <si>
    <t>CE-0184594</t>
  </si>
  <si>
    <t>Proceso de inscripción de viveros ante el ICA</t>
  </si>
  <si>
    <t>Se concerta.</t>
  </si>
  <si>
    <t>CE-0184396</t>
  </si>
  <si>
    <t>Continuar con el proceso de elaboración de los documentos para el proceso de registro de los viveros ante el ICA</t>
  </si>
  <si>
    <t>Pendiente por concertar</t>
  </si>
  <si>
    <t>JORGE IVAN ARANGO ZULUAGA</t>
  </si>
  <si>
    <t>CE-0185222</t>
  </si>
  <si>
    <t>Compensatorios</t>
  </si>
  <si>
    <t>JOSE MANUEL CARMONA TORRES</t>
  </si>
  <si>
    <t xml:space="preserve">H50001     </t>
  </si>
  <si>
    <t>CE-0183801</t>
  </si>
  <si>
    <t>Atender a las organizaciones ASMAAVIF, ASOAGROSEVI y JAC vereda Corrales</t>
  </si>
  <si>
    <t>Construcción de portafolio de producto, y otros productos</t>
  </si>
  <si>
    <t>Construcción de portafolio de producto</t>
  </si>
  <si>
    <t>CE-0183802</t>
  </si>
  <si>
    <t>Transportar al Equipo de Compensación de la empresa Mineros SA, que es el encargado de “conservar y sembrar árboles en las áreas de influencia de la mina” siendo un trayecto de ida y vuelta, con arribo en los diferentes puertos, para abordaje y desembarqu</t>
  </si>
  <si>
    <t>El precio del transporte en bote Johnson del trayecto, que va  desde la Ciénega El Sapo, hasta la Finca La Ye, para desplazar a los colaboradores del Equipo de Compensación de Mineros SA, en el municipio de Nechí.</t>
  </si>
  <si>
    <t xml:space="preserve">Transporte fluvial en Johnson, desde la Ciénega del Sapo sector la Boca, hasta la Finca la Ye, área rural, para desplazar al equipo de compensación de Mineros Colombia. 
</t>
  </si>
  <si>
    <t>NECHÍ</t>
  </si>
  <si>
    <t>CE-0183038</t>
  </si>
  <si>
    <t xml:space="preserve">Construir del plan de mercadeo, estrategias de mercadeo, portafolio de productos y servicios y segmentación de clientes de las unidades productivas </t>
  </si>
  <si>
    <t>JHON FREDI HENAO MARIN</t>
  </si>
  <si>
    <t>CE-0184820</t>
  </si>
  <si>
    <t>Encuentro equipo ISAGEN -PDC seguimiento proyecto</t>
  </si>
  <si>
    <t>Actulización escuela PDC</t>
  </si>
  <si>
    <t>CARLOS AUGUSTO MEJIA SILVA</t>
  </si>
  <si>
    <t>CE-0183037</t>
  </si>
  <si>
    <t>viáticos y transporte  Jac vereda  quebrada ciénaga - Mujeres  fragua</t>
  </si>
  <si>
    <t>Taller Financiero costos y presupuestos</t>
  </si>
  <si>
    <t>CE-0183292</t>
  </si>
  <si>
    <t>Viático transporte terrestre para realizar mentorías financieras Vereda San Carlos</t>
  </si>
  <si>
    <t>Solicitud Transporte terrestre</t>
  </si>
  <si>
    <t>Mentoría financiera con Asociación grupo de mujeres San Carlos</t>
  </si>
  <si>
    <t>CE-0183377</t>
  </si>
  <si>
    <t>Mentorías Financieras Jac Asmaavif - Asoagrosevid</t>
  </si>
  <si>
    <t>Mentorías Financieras  Asoagrosevid</t>
  </si>
  <si>
    <t>CE-0183803</t>
  </si>
  <si>
    <t>Mentorías Financieras organizaciones Asmaavif, Jac Quebrada Ciénaga, Asoagrosevid</t>
  </si>
  <si>
    <t>Concertada con las organizaciones Asmaavif, Jac Quebrada Ciénaga, Asoagrosevid</t>
  </si>
  <si>
    <t>CE-0183466</t>
  </si>
  <si>
    <t>Mentoría Financiera Comunidad Quebrada ciénaga</t>
  </si>
  <si>
    <t>Agenda Previa con la comunidad para realizar Mentorías financieras</t>
  </si>
  <si>
    <t>CE-0183844</t>
  </si>
  <si>
    <t>Mentorías Financieras jac quebrada ciénaga - Asoagrosevid</t>
  </si>
  <si>
    <t>Consertada con las organizaciones</t>
  </si>
  <si>
    <t>CE-0183852</t>
  </si>
  <si>
    <t xml:space="preserve">Mentorías financieras Índices financieros, rentabilidad, endeudamiento, liquidez, punto equilibrio, supuestos con organizaciones ASMAAVIF - JAC QUEBRADA CIÉNAGA - </t>
  </si>
  <si>
    <t>concertada con las organizaciones</t>
  </si>
  <si>
    <t>mentorías Financieras en temas de supuestos, costos, punto equilibrio, índices financieros rentabilidad,  endeudamiento y liquidez con las organizaciones ASOAGROSEVID - ASMAAVIF - JAC QUEBRADA</t>
  </si>
  <si>
    <t>CE-0181513</t>
  </si>
  <si>
    <t>Mentorías Financieras Jac Bella sola y Jac la Y</t>
  </si>
  <si>
    <t>Transporte Terrestre tipo Moto para el recorrido entre Puerto Nuevo - JAC LA Y - JAC BELLA, ida y regreso</t>
  </si>
  <si>
    <t>CARLOS ANDRES NAVARRO LASTRE</t>
  </si>
  <si>
    <t>CE-0181779</t>
  </si>
  <si>
    <t xml:space="preserve">Por necesidades del servicio del proyecto H-48, se solicita al proyecto H-45 la compra de tiquete área; El Bagre-Medellín. </t>
  </si>
  <si>
    <t xml:space="preserve">El cliente Mineros Aluvial solicita la asistencia al evento de Lanzamiento del Plan Sororo el día 30 de Noviembre. </t>
  </si>
  <si>
    <t xml:space="preserve">H48001     </t>
  </si>
  <si>
    <t>CE-0182841</t>
  </si>
  <si>
    <t xml:space="preserve">Conocer experiencias en el cierre de Mina, Recuperación y Compensaciones. </t>
  </si>
  <si>
    <t xml:space="preserve">Sin Observaciones. </t>
  </si>
  <si>
    <t xml:space="preserve">Recorrido Medellín-Valledupar. </t>
  </si>
  <si>
    <t>CE-0182114</t>
  </si>
  <si>
    <t xml:space="preserve">Firma de acuerdos de conservación </t>
  </si>
  <si>
    <t>Preparación logística del evento.</t>
  </si>
  <si>
    <t>JUAN SEBASTIAN MONTOYA PEREZ</t>
  </si>
  <si>
    <t>CALDAS - NORCASIA</t>
  </si>
  <si>
    <t xml:space="preserve">H24004     </t>
  </si>
  <si>
    <t>CE-0183806</t>
  </si>
  <si>
    <t>Realizar visitas tecnicas de pre factibilidad, buscando que las organizaciones puedan gestionar sus programas de desarrollo comunitario.</t>
  </si>
  <si>
    <t>1. Transporte Medellin - Norcasia.
2. Realizar visitas de prefactibilidad requeridas.
3. Transporte Norcasia - Medellin.
4. Realizar visita de pre factibilidad San Carlos.</t>
  </si>
  <si>
    <t>SANTANDER - BETULIA</t>
  </si>
  <si>
    <t>CE-0183188</t>
  </si>
  <si>
    <t>Realizar visitas técnicas de pre factibilidad que permitan viabilizar proyectos de desarrollo comunitario</t>
  </si>
  <si>
    <t>Se solicitan recursos para realizar visitas técnicas que permitan avanzar en la formulación de proyectos comunitarios ISAGEN.</t>
  </si>
  <si>
    <t>04/03/2024: VISITA MESETA DE SAN RAFAEL.
05/03/2024: VISITA LA COLOREÑA
06/03/2024: VISITA LA COLOREÑA
07/03/2024: VISITA SAN LUIS DE RIOSUCIO
08/03/2024: VISITA LA LUCHA</t>
  </si>
  <si>
    <t>ANTIOQUIA - COCORNA</t>
  </si>
  <si>
    <t xml:space="preserve">H24008     </t>
  </si>
  <si>
    <t>CE-0185228</t>
  </si>
  <si>
    <t>Reunión con la comunidad y profesionales de ISAGEN para presentar el alcance del PDC y explicar la no viabilidad del programa solicitado por la organización comunitaria de la vereda San Lorenzo.</t>
  </si>
  <si>
    <t xml:space="preserve">Se solicitan recursos para realizar el traslado a la vereda San Lorenzo, en el municipio de Cocorná, con el objetivo de socializar el alcance del proyecto solicitado por la organización comunitaria. </t>
  </si>
  <si>
    <t>1. Transporte Medellín - Cocorná.
2. Reunión informativa organización comunitaria vereda San Lorenzo.
3. Elaboración acta de visita.
4. Retorno Medellín</t>
  </si>
  <si>
    <t>CE-0184565</t>
  </si>
  <si>
    <t>Visitas técnicas de pre factibilidad en las organizaciones comunitarias Las Faldas, El Molino y San Lorenzo.</t>
  </si>
  <si>
    <t xml:space="preserve">Se requieren recursos para realizar visitas técnicas de pre factibilidad, necesarias para avanzar en la gestión de proyectos comunitarios.
</t>
  </si>
  <si>
    <t xml:space="preserve">1. Transporte Medellín - Cocorna.
2. Visitas técnicas veredas Las Faldas y El Molino
3. Pernoctar en el municipio de Cocorna.
4.Realizar visita técnica en vereda San Lorenzo.
5. Transporte Cocorna - Medellín.
</t>
  </si>
  <si>
    <t>ANTIOQUIA - SAN RAFAEL</t>
  </si>
  <si>
    <t>CE-0185755</t>
  </si>
  <si>
    <t>Visita técnica de pre factibilidad para viabilizar programa propuesto por la organización comunitaria.</t>
  </si>
  <si>
    <t>Se requieren recursos para realizar visita técnica de pre factibilidad de la organización comunitaria El Brasil en el municipio de San Rafael.</t>
  </si>
  <si>
    <t xml:space="preserve">1. Traslado Medellín - San Rafael.
2. Traslado San Rafael - vereda El Brasil
3. Visita técnica de pre factibilidad.
4. Retorno San Rafael - Medellín
</t>
  </si>
  <si>
    <t xml:space="preserve">002202     </t>
  </si>
  <si>
    <t>CE-0189643</t>
  </si>
  <si>
    <t>prueba Luis</t>
  </si>
  <si>
    <t>DANIELA ANGARITA GOMEZ</t>
  </si>
  <si>
    <t>SANTA FE DE ANTIOQUIA</t>
  </si>
  <si>
    <t>CE-0191239</t>
  </si>
  <si>
    <t>Primeras visitas de diagnostico de Economía Circular a las empresas de la subregion de occidente (Santa Fe de Antioquia)-Proyecto Producción circular para la Cámara de Comercio</t>
  </si>
  <si>
    <t>Visitas semana #2:
Empresa 15
Empresa 16
Empresa 17
Empresa 18
Taller 2</t>
  </si>
  <si>
    <t>CE-0191338</t>
  </si>
  <si>
    <t>Segundas visitas de asesoría sobre estrategias de Economía Circular a las empresas de la subregion de occidente (Santa Fe de Antioquia)-Proyecto Producción circular para la Cámara de Comercio</t>
  </si>
  <si>
    <t>Visitas semana #3:
Empresa 1
Empresa 2
Empresa 3
Empresa 4
Empresa 5
Empresa 6
Empresa 7
Empresa 8
Empresa 9
Empresa 10
Empresa 11
Empresa 12</t>
  </si>
  <si>
    <t>CE-0191417</t>
  </si>
  <si>
    <t>Visitas semana #4:
Empresa 13
Empresa 14
Empresa 15
Empresa 16
Empresa 17
Empresa 18
Empresa 19
Taller 3</t>
  </si>
  <si>
    <t>CE-0190834</t>
  </si>
  <si>
    <t xml:space="preserve">Una visita diagnostica a la empresa Moda con el Corazón.
Segundas visitas a las empresas del Programa de Producción Circular - Cámara de Comercio de Medellín para Antioquia
</t>
  </si>
  <si>
    <t xml:space="preserve">Visita diagnostica Moda con el corazón 
Empresa 28 
Empresa 29
Empresa 30
Empresa 31
Empresa 32
Empresa 33
</t>
  </si>
  <si>
    <t>ANTIOQUIA - AMAGA</t>
  </si>
  <si>
    <t>CE-0190835</t>
  </si>
  <si>
    <t>Segunda visita de asesoría para la empresa Asociacion de Fungicultores en Amagá del Proyecto Producción circular para la Cámara de Comercio de Medellin para Antioquia</t>
  </si>
  <si>
    <t>Visita 2 Asociación de Fungicultores de Antioquia</t>
  </si>
  <si>
    <t>CE-0190928</t>
  </si>
  <si>
    <t>Terceras visitas de diagnostico final a las empresas del Programa de Producción Circular - Cámara de Comercio de Medellín para Antioquia</t>
  </si>
  <si>
    <t xml:space="preserve">Visita #1
Visita #2
Visita #3
Visita #4
</t>
  </si>
  <si>
    <t>ANTIOQUIA - COPACABANA</t>
  </si>
  <si>
    <t>CE-0190929</t>
  </si>
  <si>
    <t>Tercera visita de diagnostico final a la empresa Porliviano del Programa de Producción Circular - Cámara de Comercio de Medellín para Antioquia</t>
  </si>
  <si>
    <t>Empresa Porliviano visita 3</t>
  </si>
  <si>
    <t>CE-0191048</t>
  </si>
  <si>
    <t>Visita #5
Visita #6
Visita #7
Visita #8
Visita #9
Visita #10
Visita #11
Visita #12</t>
  </si>
  <si>
    <t>CE-0191065</t>
  </si>
  <si>
    <t xml:space="preserve">Visita #13
Visita #14
Visita #15
Visita #16
Visita #17
Visita #18
Visita #19
Visita #20
Visita #21
Visita #22
</t>
  </si>
  <si>
    <t>CE-0191151</t>
  </si>
  <si>
    <t xml:space="preserve">Visitas semana #1:
Empresa 1
Empresa 2
Empresa 3
Empresa 4
Empresa 5
Empresa 6
Empresa 7
Empresa 8
Empresa 9
Empresa 10
Empresa 11
Empresa 12
Empresa 13
Empresa 14
</t>
  </si>
  <si>
    <t>CE-0191137</t>
  </si>
  <si>
    <t>Visita #23
Visita #24
Visita #25
Visita #26
Visita #27
Visita #28
Visita #29
Visita #30</t>
  </si>
  <si>
    <t>CE-0190803</t>
  </si>
  <si>
    <t>Segundas visitas a las empresas del Programa de Producción Circular - Cámara de Comercio de Medellín para Antioquia</t>
  </si>
  <si>
    <t xml:space="preserve">Empresa 19
Empresa 20
Empresa 21
Empresa 22
Empresa 23
Empresa 24
Empresa 25
Empresa 26
Empresa 27
</t>
  </si>
  <si>
    <t>CE-0190659</t>
  </si>
  <si>
    <t>Empresa 10
Empresa 11
Empresa 12
Empresa 13
Empresa 14
Empresa 15
Empresa 16
Empresa 17
Empresa 18</t>
  </si>
  <si>
    <t>CE-0190660</t>
  </si>
  <si>
    <t>Visita de asesoría de estrategias de Economía Circular a la empresa Porliviano-Proyecto Producción circular para la Cámara de Comercio</t>
  </si>
  <si>
    <t xml:space="preserve">Empresa Porliviano </t>
  </si>
  <si>
    <t>CE-0190575</t>
  </si>
  <si>
    <t>Empresa 1
Empresa 2
Empresa 3
Empresa 4
Empresa 5
Empresa 6
Empresa 7
Empresa 8
Empresa 9</t>
  </si>
  <si>
    <t>CE-0190234</t>
  </si>
  <si>
    <t>Visitas de diagnostico de Economía Circular-Proyecto Producción circular para la Cámara de Comercio</t>
  </si>
  <si>
    <t>Empresa #32
Empresa #33
Empresa #34
Empresa #35
Empresa #36</t>
  </si>
  <si>
    <t>CE-0190141</t>
  </si>
  <si>
    <t>EMPRESA 27
EMPRESA 28
EMPRESA 29
EMPRESA 30
EMPRESA 31</t>
  </si>
  <si>
    <t>CE-0190204</t>
  </si>
  <si>
    <t>Visita de diagnostico de la empresa Asociacion de Fungicultores en Amagá del Proyecto Producción circular para la Cámara de Comercio de Medellin para Antioquia</t>
  </si>
  <si>
    <t>Empresa Asociación de Fungicultores de Antioquia</t>
  </si>
  <si>
    <t>CE-0190442</t>
  </si>
  <si>
    <t>Visitas de diagnostico de Economía Circular a la empresa Porliviano-Proyecto Producción circular para la Cámara de Comercio</t>
  </si>
  <si>
    <t>CE-0189946</t>
  </si>
  <si>
    <t>EMPRESA 9
EMPRESA 10
EMPRESA 11
EMPRESA 12
EMPRESA 13
EMPRESA 14</t>
  </si>
  <si>
    <t>CE-0189908</t>
  </si>
  <si>
    <t>Visitas de diagnostico Economía Circular - Cámara de Comercio de Medellín</t>
  </si>
  <si>
    <t>Empresa 1
Empresa 2
Empresa 3
Empresa 4
Empresa 5
Empresa 6
Empresa 7
Empresa 8</t>
  </si>
  <si>
    <t>CE-0190039</t>
  </si>
  <si>
    <t>Visitas diagnosticas- Programa de Producción Circular para la Cámara de Comercio de Medellín para Antioquia</t>
  </si>
  <si>
    <t>Empresa #15
Empresa #16
Empresa #17
Empresa #18
Empresa #19
Empresa #20
Empresa #21
Empresa #22
Empresa #23
Empresa #24
Empresa #25
Empresa #26</t>
  </si>
  <si>
    <t>ISABELA CALLE PEREZ</t>
  </si>
  <si>
    <t>ANTIOQUIA - TAMESIS</t>
  </si>
  <si>
    <t>CE-0190443</t>
  </si>
  <si>
    <t>Realizar pruebas de validación con usuarios sobre la aplicación Tu Socya</t>
  </si>
  <si>
    <t xml:space="preserve">Visita a productores orgánicos </t>
  </si>
  <si>
    <t>Estudio en campo con as comunidades para análisis de contexto para la construcción de la aplicación móvil Tu Socya</t>
  </si>
  <si>
    <t>Entrevista con usuarios</t>
  </si>
  <si>
    <t>NICOLAS ANDRES PALACIO LOPEZ</t>
  </si>
  <si>
    <t>CE-0191583</t>
  </si>
  <si>
    <t>ENTREGA DE MEJORMIENTOS</t>
  </si>
  <si>
    <t xml:space="preserve">COMISION PARA ENTREGA DE VIVIENDA A VIVA </t>
  </si>
  <si>
    <t>TODOS LOS MUNICIPIOS</t>
  </si>
  <si>
    <t>IVAN DARIO ORTEGA RIVERO</t>
  </si>
  <si>
    <t xml:space="preserve">H89001     </t>
  </si>
  <si>
    <t>CE-0187234</t>
  </si>
  <si>
    <t>Viaje en el área metropolitana - Bello, Itagui, sabaneta, La estrella, Caldas. 
Visitas a empresas para cumplir el objetivo del proyecto de enlaza.</t>
  </si>
  <si>
    <t>CE-0185879</t>
  </si>
  <si>
    <t>Cumplir objetivo del proyecto promar</t>
  </si>
  <si>
    <t>Realización del evento del Tot respecto al evento PROMAR.</t>
  </si>
  <si>
    <t>CE-0185932</t>
  </si>
  <si>
    <t>Cumplir con el objetivo del proyecto promar</t>
  </si>
  <si>
    <t>Martes - llegada
Miercoles - evento precop
Jueves - evento precop
Viernes - evento de cierre</t>
  </si>
  <si>
    <t xml:space="preserve">H70001     </t>
  </si>
  <si>
    <t>cumplir con los objetivos del proyecto</t>
  </si>
  <si>
    <t>visita diagnóstico EC</t>
  </si>
  <si>
    <t>Cumplir los objetivos del proyecto</t>
  </si>
  <si>
    <t>Jueves 3, registro de información</t>
  </si>
  <si>
    <t>CE-0186178</t>
  </si>
  <si>
    <t>Cumplir los objetivos del programa</t>
  </si>
  <si>
    <t>CE-0183958</t>
  </si>
  <si>
    <t>Cumplir los objetivos del proyecto PROMAR en colombia.</t>
  </si>
  <si>
    <t>NS/NR</t>
  </si>
  <si>
    <t>CE-0185326</t>
  </si>
  <si>
    <t>Agenda adjunta en comision anterior.</t>
  </si>
  <si>
    <t>CE-0185230</t>
  </si>
  <si>
    <t>Cumplimiento de los objetivos del proyectos PROMAR y REPACK</t>
  </si>
  <si>
    <t>Martes: Viaje medellin - Santa Marta
Miércoles: 
Reunión secretaria de Educación
 Seguimiento piloto
Rep a la Escuela 
Jueves: Logística Sampling y Video</t>
  </si>
  <si>
    <t>CE-0185011</t>
  </si>
  <si>
    <t>comision santa marta</t>
  </si>
  <si>
    <t>CE-0184842</t>
  </si>
  <si>
    <t>Cumplir con los objetivos del proyecto Promar y Repack</t>
  </si>
  <si>
    <t>Lunes 24:
  Recorrido por playas y las barreras con el equipo jurídico
  Revisión de documentos con equipo jurídico y equipo santa marta
 Martes 25: 
  Recorrido para el equipo jurídico a las asociacion asoreapam
  Trazabilidad de materiales, validad ruta</t>
  </si>
  <si>
    <t>CE-0183032</t>
  </si>
  <si>
    <t>Desarrollo de actividades del proyecto PROMAR.</t>
  </si>
  <si>
    <t>Domingo 18 de febrero, Viaje Medellín - Santa Marta
lunes 19-feb, Logística para visita ministerio.
Visita a katanzama - Diagnostico energía proyecto Batx 
martes 20-feb  Viaje funcionarios ministerio.  (Bogotá - Santa Marta) 
 Reunión de contexto Interve</t>
  </si>
  <si>
    <t>CE-0181615</t>
  </si>
  <si>
    <t>Rendición de cuentas proyecto PROMAR indicadores 2023, ejecución de actividades de cierre y planeación 2024</t>
  </si>
  <si>
    <t>11 de diciembre: Viaje Medellín- Santa Marta: Apoyo vigilancia de oportunidades a partir del material, articulado con propuesta Repack.
12 de diciembre: Apoyo logistico en evento rendición de cuentas proyecto PROMAR, indicadores 2023, ejecución de activid</t>
  </si>
  <si>
    <t>MAIRA ALEJANDRA JIMENEZ REDONDO</t>
  </si>
  <si>
    <t>CE-0183371</t>
  </si>
  <si>
    <t>Capacitaciones a gestores ambientales</t>
  </si>
  <si>
    <t>CE-0183372</t>
  </si>
  <si>
    <t>Capacitaciones  a gestores ambientales</t>
  </si>
  <si>
    <t>ANTIOQUIA - CALDAS</t>
  </si>
  <si>
    <t>CE-0183373</t>
  </si>
  <si>
    <t>CE-0182465</t>
  </si>
  <si>
    <t xml:space="preserve">Reconocimiento en campo </t>
  </si>
  <si>
    <t>Reconocimiento en campo y recorridos</t>
  </si>
  <si>
    <t>CE-0182466</t>
  </si>
  <si>
    <t>Reconocimiento en campo</t>
  </si>
  <si>
    <t>CE-0182694</t>
  </si>
  <si>
    <t>Visita a Cueros Vélez</t>
  </si>
  <si>
    <t>ANTIOQUIA - BARBOSA</t>
  </si>
  <si>
    <t>CE-0182677</t>
  </si>
  <si>
    <t>Reconocer la operación de Cueros Vélez Girardota</t>
  </si>
  <si>
    <t xml:space="preserve">Reconocimiento del punto de acopio
Presentación a los gestores ambientales
 </t>
  </si>
  <si>
    <t>CE-0182940</t>
  </si>
  <si>
    <t>Caracterización de residuos sólidos Colautos</t>
  </si>
  <si>
    <t xml:space="preserve">Acompañar durante dos semanas la caracterización de residuos sólidos en Colautos </t>
  </si>
  <si>
    <t>CE-0182938</t>
  </si>
  <si>
    <t>Visita y capacitación en Cueros Vélez Girardota y Guayabal</t>
  </si>
  <si>
    <t>CE-0183942</t>
  </si>
  <si>
    <t>Capacitación y acompañamiento a MIRS Cadena y Locería Colombiana</t>
  </si>
  <si>
    <t>CE-0183943</t>
  </si>
  <si>
    <t>Capacitación y acompañamiento a MIRS Copacabana y Cueros Vélez Girardota</t>
  </si>
  <si>
    <t>CE-0184272</t>
  </si>
  <si>
    <t>Capacitar a los  gestores ambientales sobre el almacenamiento de los residuos aprovechables y peligrosos</t>
  </si>
  <si>
    <t>Capacitación a gestores ambientales e inspección de puntos de acopio aprovechables y peligrosos</t>
  </si>
  <si>
    <t>CE-0184285</t>
  </si>
  <si>
    <t>Capacitación sobre almacenamiento de los residuos aprovechables y peligrosos</t>
  </si>
  <si>
    <t>CE-0184476</t>
  </si>
  <si>
    <t>Capacitación sobre residuos peligrosos y embalaje y manipulación  de residuos</t>
  </si>
  <si>
    <t>Capacitación y acompañamiento a los gestores ambientales</t>
  </si>
  <si>
    <t>CE-0184477</t>
  </si>
  <si>
    <t>NESTOR JULIAN MUENTES OSPINO</t>
  </si>
  <si>
    <t>CE-0189696</t>
  </si>
  <si>
    <t>VISITAS SECTOR CORRALES</t>
  </si>
  <si>
    <t>SEGUIR CON EL AVANCE DE LAS ACTIVIDADES</t>
  </si>
  <si>
    <t xml:space="preserve">REVISION DE POLIGONOS
ACOMPAÑAMIOENTO EN SIEMBRA
ACTUALIZACION DE INVENTARIO VIVERO
</t>
  </si>
  <si>
    <t>CE-0189561</t>
  </si>
  <si>
    <t>VISITAS TECNICAS SECTOR DE CORRALES</t>
  </si>
  <si>
    <t>SEGUIR CON EL AVANCE DE LAS VISITAS</t>
  </si>
  <si>
    <t>VERIFICACION DE SIEMBRAS Y CERRAMIENTOS
REVISION DE POLIGONOS</t>
  </si>
  <si>
    <t>CE-0189485</t>
  </si>
  <si>
    <t>VISITAS DE ACOMPAÑAMIENTO TECNICO</t>
  </si>
  <si>
    <t>SEGUIR CON EL AVANCE DE LAS METAS</t>
  </si>
  <si>
    <t>ENTREGA DE POLIGONOS
REVISION DE CERCAS
ACOMPAÑAMIENTO EN SIEMBRA</t>
  </si>
  <si>
    <t>CE-0189301</t>
  </si>
  <si>
    <t>VISITAS TECNICAS</t>
  </si>
  <si>
    <t>AVANCE DE VISITAS</t>
  </si>
  <si>
    <t>ENTREGA DE POLIGONOS
REVISION DE AREAS
ACOMPAÑAMIENTO TECNICO</t>
  </si>
  <si>
    <t>CE-0189014</t>
  </si>
  <si>
    <t>REALIZAR VISITAS DE ACOMPAÑAMIENTO TECNICO</t>
  </si>
  <si>
    <t>SEGUIR CON LAS VISITAS TECNICAS</t>
  </si>
  <si>
    <t>SECTOR CORRALES</t>
  </si>
  <si>
    <t>CE-0189147</t>
  </si>
  <si>
    <t>VISITAS CORRALES</t>
  </si>
  <si>
    <t xml:space="preserve">ACOMPAÑAMIENTO TECNICO
</t>
  </si>
  <si>
    <t>CE-0189217</t>
  </si>
  <si>
    <t>SEGUIR CON EL AVANCE DE LAS VISITAS TECNICAS</t>
  </si>
  <si>
    <t xml:space="preserve">ACOMPAÑAMIENTO EN SIEMBRA
ENTREGA DE POLIGONOS
</t>
  </si>
  <si>
    <t>CE-0188357</t>
  </si>
  <si>
    <t>VISITAS DE ACOMPAÑAMIENTO Y SEGUIMIENTO TECNICO A VIVEROS, SIEMBRAS, MONITOREO, ENTREGA DE POLIGONOS.</t>
  </si>
  <si>
    <t>ZONA CORRALES 
ZONA CORRALES</t>
  </si>
  <si>
    <t>CE-0188674</t>
  </si>
  <si>
    <t>Acompañamiento Técnico Plan forestal</t>
  </si>
  <si>
    <t xml:space="preserve">Visita organizaciones zona Corrales </t>
  </si>
  <si>
    <t>CE-0188889</t>
  </si>
  <si>
    <t>REALIZAR VISISTAS TECNICAS EN ZONA DE CORRALES</t>
  </si>
  <si>
    <t>ACOMPAÑAMIENTO A TODAS LAS ORGANIZACIONES</t>
  </si>
  <si>
    <t>ACTIVIDADES DE ACOMPAÑAMIENTO Y VERIFICACION DE SIEMBRAS</t>
  </si>
  <si>
    <t>CE-0188911</t>
  </si>
  <si>
    <t>VISITAS DE SEGUIMIENTO</t>
  </si>
  <si>
    <t>ACOMPAÑAMIENTO TECNICO</t>
  </si>
  <si>
    <t>ACOMPAÑAMIENTO SECTOR CORRALES</t>
  </si>
  <si>
    <t>SEGUIMIENTO A LAS ACTIVIDADES DE CAMPO</t>
  </si>
  <si>
    <t>PLAN FORESTAL</t>
  </si>
  <si>
    <t>CE-0188636</t>
  </si>
  <si>
    <t>CE-0191471</t>
  </si>
  <si>
    <t>AVANCES AL PLAN FORESTAL</t>
  </si>
  <si>
    <t>REVISIONES TECNICAS
SEGUIMIENTO DE ACTIVIDADES</t>
  </si>
  <si>
    <t>CE-0191058</t>
  </si>
  <si>
    <t>SEGUIR CON EL ACOMPAÑAMIENTO TECNICO</t>
  </si>
  <si>
    <t>SEGUIMIENTO EN VIVEROS
REVISION DE CERRAMIENTOS
ACOMPAÑAMIENTO EN ACTIVIDADES</t>
  </si>
  <si>
    <t>CE-0190804</t>
  </si>
  <si>
    <t>SIEMBRA
MONITOREOS</t>
  </si>
  <si>
    <t>CE-0191235</t>
  </si>
  <si>
    <t>ACOMPAÑAMIENTO EN MANTENIMIENTOS
REPARACION DE CERCOS</t>
  </si>
  <si>
    <t>Visitas técnicas</t>
  </si>
  <si>
    <t>Agenda previa: Acompañamiento 
Revisión de mantenimientos 
Convalidación</t>
  </si>
  <si>
    <t>CE-0190205</t>
  </si>
  <si>
    <t>REVISION DE MANTENIMIENTOS
CONVALIDACION</t>
  </si>
  <si>
    <t>CE-0190235</t>
  </si>
  <si>
    <t>CONVALIDACIONES
ACOMPAÑAMIENTO TECNICO</t>
  </si>
  <si>
    <t>CE-0190410</t>
  </si>
  <si>
    <t>SEGUIR CON EL AVANCE DEL PROYECTO</t>
  </si>
  <si>
    <t>CONVALIDACIONES
VISITAS TECNICAS</t>
  </si>
  <si>
    <t>CE-0190576</t>
  </si>
  <si>
    <t>CE-0190473</t>
  </si>
  <si>
    <t>AVANCE DE SEGUIMIENTO TECNICO</t>
  </si>
  <si>
    <t>MONITOREO
VISITAS VIVERO
ACOMPAÑAMIENTO EN SIEMBRA</t>
  </si>
  <si>
    <t>CE-0190661</t>
  </si>
  <si>
    <t>ACOMPÑAMIENTO EN RESIEMBRA</t>
  </si>
  <si>
    <t xml:space="preserve">INVENTARIO MATERIAL VEGETAL
</t>
  </si>
  <si>
    <t>CE-0190040</t>
  </si>
  <si>
    <t>AVANCE DEL PROYECTO</t>
  </si>
  <si>
    <t>CONVALIDACIONES 
ACTIVIDADES DE MANTENIMIENTO
ACOMPAÑAMIENTO</t>
  </si>
  <si>
    <t>CE-0189909</t>
  </si>
  <si>
    <t>CE-0189795</t>
  </si>
  <si>
    <t>ACOMPAÑAMIENTO MANTENIMIENTOS
CONVALIDACIONES DE CERRAMIENTOS</t>
  </si>
  <si>
    <t>RIBALDO ANDRES HENAO OROZCO</t>
  </si>
  <si>
    <t>PRUEBA NO PAGAR</t>
  </si>
  <si>
    <t>CE-0181776</t>
  </si>
  <si>
    <t>Prueba desarrollo. No contabilizar</t>
  </si>
  <si>
    <t>EN AJUSTE DE REGISTRO</t>
  </si>
  <si>
    <t>VIKEIDY DADIANA GALE PINEDA</t>
  </si>
  <si>
    <t>CE-0189697</t>
  </si>
  <si>
    <t xml:space="preserve">Visitas técnicas - Seguimiento a actividades </t>
  </si>
  <si>
    <t xml:space="preserve">El Bagre </t>
  </si>
  <si>
    <t>CE-0189948</t>
  </si>
  <si>
    <t xml:space="preserve">Seguimiento técnico a actividades </t>
  </si>
  <si>
    <t>CE-0190124</t>
  </si>
  <si>
    <t xml:space="preserve">Realizar seguimiento técnico a las organizaciones </t>
  </si>
  <si>
    <t>CE-0190643</t>
  </si>
  <si>
    <t xml:space="preserve">Dar seguimiento técnico a las actividades </t>
  </si>
  <si>
    <t xml:space="preserve">El Bagre - Etapa 2 - Recuperación </t>
  </si>
  <si>
    <t>CE-0190334</t>
  </si>
  <si>
    <t xml:space="preserve">Dar seguimiento y lineamiento técnicos a las organizaciones </t>
  </si>
  <si>
    <t>CE-0188734</t>
  </si>
  <si>
    <t xml:space="preserve">Visita a zonas de recuperación </t>
  </si>
  <si>
    <t>El Bagre - Recuperación</t>
  </si>
  <si>
    <t>CE-0188912</t>
  </si>
  <si>
    <t xml:space="preserve">Visita a siembra de las diferentes organizaciones activas
</t>
  </si>
  <si>
    <t>CE-0188343</t>
  </si>
  <si>
    <t>Realizar visitas de acompañamiento técnico</t>
  </si>
  <si>
    <t xml:space="preserve">Zaragoza - Caucasía - Zonas de recuperación </t>
  </si>
  <si>
    <t>CE-0188272</t>
  </si>
  <si>
    <t xml:space="preserve">Realizar visita Técnica a viveros </t>
  </si>
  <si>
    <t>Zonas de Recuperación</t>
  </si>
  <si>
    <t>CE-0189218</t>
  </si>
  <si>
    <t xml:space="preserve">Realizar visitas técnicas </t>
  </si>
  <si>
    <t xml:space="preserve">Visitas de seguimiento a actividades </t>
  </si>
  <si>
    <t>CE-0189483</t>
  </si>
  <si>
    <t>CE-0187675</t>
  </si>
  <si>
    <t xml:space="preserve">Visitas de acompañamiento a las organizaciones </t>
  </si>
  <si>
    <t xml:space="preserve">acompañamiento a actividades en campo </t>
  </si>
  <si>
    <t>CE-0187241</t>
  </si>
  <si>
    <t xml:space="preserve">Visita técnica para monitoreo </t>
  </si>
  <si>
    <t xml:space="preserve">Se va a realizar recorrido con acompañante 
</t>
  </si>
  <si>
    <t xml:space="preserve">El Bagre - Sabalito y viceversa </t>
  </si>
  <si>
    <t>CE-0187874</t>
  </si>
  <si>
    <t xml:space="preserve">Realizar visitas de acompañamiento técnico a vivero y diferentes actividades </t>
  </si>
  <si>
    <t>El Bagre - Recuperación - El Bagre</t>
  </si>
  <si>
    <t>DAYANA MAILEN LIÑAN BALLESTAS</t>
  </si>
  <si>
    <t>CE-0180993</t>
  </si>
  <si>
    <t>TIQUETE DE RETORNO A LA CIUDAD DE MEDELLIN CULMONACION PROYECTO H46</t>
  </si>
  <si>
    <t xml:space="preserve">ESTE ES UN GASTO DEL PROYECTO H46 APROBADO POR JEFE MARIO MARULANDA </t>
  </si>
  <si>
    <t>LA LOMA CESAR</t>
  </si>
  <si>
    <t>CE-0181211</t>
  </si>
  <si>
    <t xml:space="preserve">Traslado cargo administrativo documental </t>
  </si>
  <si>
    <t>desarrollar las actividades del area administrativa y documental en el proyecto</t>
  </si>
  <si>
    <t>CE-0181962</t>
  </si>
  <si>
    <t>Acompañamiento a Gestion de Rut ante la dian Familia H2703 - H2703_2 -H2703_1</t>
  </si>
  <si>
    <t>CE-0182322</t>
  </si>
  <si>
    <t xml:space="preserve">Transporte 
loma -medellin
medellin - la loma 
</t>
  </si>
  <si>
    <t>NICOLAS OROZCO GIL</t>
  </si>
  <si>
    <t>CE-0186156</t>
  </si>
  <si>
    <t>Visitas Diagnosticas producción circular</t>
  </si>
  <si>
    <t>Viaticos para realizar visitas diagnosticas</t>
  </si>
  <si>
    <t>25/09/2024 
Horas:
9 a.m.
4 p.m.</t>
  </si>
  <si>
    <t>CE-0185606</t>
  </si>
  <si>
    <t>VISITAS DE DIAGNOSTICO EN ECONOMIA CIRCULAR</t>
  </si>
  <si>
    <t>EMPRESA P&amp;C</t>
  </si>
  <si>
    <t>CE-0186712</t>
  </si>
  <si>
    <t>Visitas realizadas diagnostico entrega de diagnostico circular</t>
  </si>
  <si>
    <t>Las visitas ya fueron ejecutadas en los días mencionados</t>
  </si>
  <si>
    <t>Las visitas ya fueron realizadas entre los días 30 de Octubre y 1ero de Noviembre</t>
  </si>
  <si>
    <t>CE-0186459</t>
  </si>
  <si>
    <t>Realización de 2das visitas de proyecto de producción circular</t>
  </si>
  <si>
    <t>He realizado 4 visitas sin haber pedido la ayuda del transporte, y tengo 2 mas agendadas para el trnascruso de esta semana entre el 21 y 25</t>
  </si>
  <si>
    <t>Ya he realizado 4 visitas, y tengo programadas 2 mas para los dias Jueves 24 de Oct y Viernes 25</t>
  </si>
  <si>
    <t>Realizar visitas presenta el informe generado luego del diagnostico de economía circular</t>
  </si>
  <si>
    <t>Las visitas serán realizadas en el transcurso de la semana</t>
  </si>
  <si>
    <t>Entre el 30 de Octubre y 1 de Noviembre</t>
  </si>
  <si>
    <t>CE-0186427</t>
  </si>
  <si>
    <t>Visitas diagnosticas entre el día de hoy y el martes 15 de Octubre</t>
  </si>
  <si>
    <t>Ya he realizado 2 visitas, las otras 3 me restan por realizarlas</t>
  </si>
  <si>
    <t>1 visita viernes 11 de Octubre
2 visitas ya realizadas el día 8 y 7 de Octubre
1 Martes 15 
1 Miércoles 16</t>
  </si>
  <si>
    <t>KATIUSKA ISABEL PEREZ TORRES</t>
  </si>
  <si>
    <t>CE-0190112</t>
  </si>
  <si>
    <t>Taller valor Socya para grupo ecológico toques de vida</t>
  </si>
  <si>
    <t>JOSE DAVID ARROYO CARMONA</t>
  </si>
  <si>
    <t>CE-0182838</t>
  </si>
  <si>
    <t xml:space="preserve">Reemplazo de incapacidad Alexander Bustamante </t>
  </si>
  <si>
    <t>CE-0180996</t>
  </si>
  <si>
    <t>Reemplazo gestor</t>
  </si>
  <si>
    <t>Transporte para Nacional de Chocolates</t>
  </si>
  <si>
    <t>Operación in house</t>
  </si>
  <si>
    <t>CE-0180902</t>
  </si>
  <si>
    <t>Cubrir vacaciones de ALEXANDER BUSTAMANTE CORDOBA 1036401589</t>
  </si>
  <si>
    <t xml:space="preserve">Cubrir vacaciones de ALEXANDER BUSTAMANTE CORDOBA </t>
  </si>
  <si>
    <t>CE-0181908</t>
  </si>
  <si>
    <t>Reemplazo vacaciones de Jaime vega</t>
  </si>
  <si>
    <t xml:space="preserve">Reemplazo vacaciones de Jaime vega </t>
  </si>
  <si>
    <t>CE-0181639</t>
  </si>
  <si>
    <t>Reemplazo por terminación de contrato de Andres Castrillon</t>
  </si>
  <si>
    <t>CE-0181406</t>
  </si>
  <si>
    <t>Reemplazo de Vacaciones de Jaime Vega
Dia de Cumpleaños de Lubin Quiroz</t>
  </si>
  <si>
    <t>JENNYFER ANDREA SUAREZ ALFARO</t>
  </si>
  <si>
    <t xml:space="preserve">SABANALARGA </t>
  </si>
  <si>
    <t>CE-0183403</t>
  </si>
  <si>
    <t>Ejecución PMA proyecto Guayepo</t>
  </si>
  <si>
    <t>Se incluyen gastos desde el 07 marzo hasta el 31 de marzo 2024</t>
  </si>
  <si>
    <t>Cumplimiento de agenda en en territorio Ponedera y Sabanalarga</t>
  </si>
  <si>
    <t>CE-0183816</t>
  </si>
  <si>
    <t>Cumplimiento de PMA proyecto Guayepo 1 y 2</t>
  </si>
  <si>
    <t>seguimiento a contratistas y ejecución de proyectos C.S.V</t>
  </si>
  <si>
    <t>Cumplimiento del PMA, relacionamiento con comunidades del área de influencia</t>
  </si>
  <si>
    <t>Seguimiento y monitoreo al PMA</t>
  </si>
  <si>
    <t xml:space="preserve">Atención PQRS, relacionamiento preventivo, estrategia de creación de valor compartido </t>
  </si>
  <si>
    <t xml:space="preserve">Seguimiento y monitoreo a la ejecución del PMA socioeconomico proyecto Guayepo 1 &amp; 2.
Relacionamiento preventivo comunidades del área de influencia </t>
  </si>
  <si>
    <t xml:space="preserve">seguimiento del PMA socioeconómico .
Relacionamiento preventivo con comunidades del area de influencia. </t>
  </si>
  <si>
    <t>CE-0186677</t>
  </si>
  <si>
    <t xml:space="preserve">
Seguimiento y monitoreo PMA guayepo 1 &amp; 2
Relacionamiento preventivo con comunidades del área de influencia</t>
  </si>
  <si>
    <t>ninguna</t>
  </si>
  <si>
    <t xml:space="preserve">Seguimiento al PMA socioeconomico proyecto gueyepo 1 &amp; 2 
Relacionamiento preventivo con las comunidades del área de influencia </t>
  </si>
  <si>
    <t>CE-0185508</t>
  </si>
  <si>
    <t>Cumplimiento plan de manejo ambiental, C.S.V. y relacionamiento con comunidades.</t>
  </si>
  <si>
    <t>-Cumplimiento plan de manejo ambiental, C.S.V. y relacionamiento con comunidades.
Semana a semana cumplimiento del cronograma en la implementación del PMA</t>
  </si>
  <si>
    <t>CE-0185886</t>
  </si>
  <si>
    <t>Cumplimiento del PMA SOCIOECONIMICO PROYECTO GUAYEPO 1 y 2</t>
  </si>
  <si>
    <t>sin novedad</t>
  </si>
  <si>
    <t>Cronograma de actividades relacionadas con el plan de manejo ambiental.</t>
  </si>
  <si>
    <t>CE-0186235</t>
  </si>
  <si>
    <t>Cumplimiento del PMA socioeconómico para el proyecto  Guayepo 1 &amp; 2</t>
  </si>
  <si>
    <t xml:space="preserve">se hospedara por los 30 días para darle cumplimiento </t>
  </si>
  <si>
    <t>Cumplir con el seguimiento de las actividades del plan de manejo ambiental para el proyecto Guayepo 1 &amp; 2</t>
  </si>
  <si>
    <t>CE-0184741</t>
  </si>
  <si>
    <t>Relacionamiento comunidades AID guayepo 1 y2, cumplimiento de PMA</t>
  </si>
  <si>
    <t>acompañamiento en los proceso de cumplimiento PMA</t>
  </si>
  <si>
    <t>Seguimiento a contratistas para respectivo cumplimiento PMA relacionamiento con autoridades locales, apoyo en la entrega C.S.V</t>
  </si>
  <si>
    <t>CE-0184269</t>
  </si>
  <si>
    <t>Cumplimiento del plan de manejo ambiental  componente socioeconómico Guayepo 1 y 2</t>
  </si>
  <si>
    <t>Atención PQRS 
Seguimiento plan de manejo ambiental
acompañamiento a c.s.v.</t>
  </si>
  <si>
    <t>SABANALARGA, ATLANTICO</t>
  </si>
  <si>
    <t>CE-0185129</t>
  </si>
  <si>
    <t>PMA Guayepo 1 y 2</t>
  </si>
  <si>
    <t>Seguimiento al plan de manejo ambiental</t>
  </si>
  <si>
    <t>dossier y presentación de ICA 5</t>
  </si>
  <si>
    <t>CE-0187084</t>
  </si>
  <si>
    <t>Cumplimiento del PMA componente socioeconómica</t>
  </si>
  <si>
    <t xml:space="preserve">desarrollo 5 programas componente socioeconómico del PMA Guayepo 1 y2 </t>
  </si>
  <si>
    <t>WILMER ANDRES CASTRO RODRIGUEZ</t>
  </si>
  <si>
    <t>CE-0187112</t>
  </si>
  <si>
    <t>DIANA MARCELA CORREA ORTIZ</t>
  </si>
  <si>
    <t>CE-0181402</t>
  </si>
  <si>
    <t>Viajar desde Medellín a Neiva y luego a Garzón para cumplir con las funciones de lider de operaciones de la CHEQ</t>
  </si>
  <si>
    <t>Solo hay un tiquete aéreo de regreso al proyecto, el otro es terrestre</t>
  </si>
  <si>
    <t>Vuelo Neiva - Medellín para teletrabajo y dias de descanso</t>
  </si>
  <si>
    <t>Vuelo Neiva Medellín para teletrabajo y dias compensatorios. Se pasa un poco del presupuesto, pero se va a nivelar en los meses siguientes</t>
  </si>
  <si>
    <t>CE-0181404</t>
  </si>
  <si>
    <t>Viaje Neiva Medellín para teletrabajo y compensatorio</t>
  </si>
  <si>
    <t>Viaje Neiva Medellín para teletrabajo y compensatorio. Se para un poco del presupuesto, pero se nivelará en los siguientes meses</t>
  </si>
  <si>
    <t>Desplazamiento para semana de teletrabajo y descanso en Medellín</t>
  </si>
  <si>
    <t xml:space="preserve">Se comprará el tiquete terrestre de ida  y el tiquete aéreo de regreso </t>
  </si>
  <si>
    <t>Viajar desde Garzón a Medellín por tierra para teletrabajo y descanso</t>
  </si>
  <si>
    <t>Se solicita tiquete terrestre de Garzón a Medellín para teletrabajo y descanso. Anular la anterior solicitud pues quedó errada</t>
  </si>
  <si>
    <t>CE-0181948</t>
  </si>
  <si>
    <t>Semana de Descanso y teletrabajo en Medellín, favor del proyecto Enel Gestión Social, en el cargo de lider (e)</t>
  </si>
  <si>
    <t xml:space="preserve">H10001     </t>
  </si>
  <si>
    <t xml:space="preserve">Asumir el cargo de lider de Operaciones para el proyecto Central Hidroeléctrica El Quimbo </t>
  </si>
  <si>
    <t>Esta comisión está previamente aprobada por el jefe Jorge Arango via telefónica</t>
  </si>
  <si>
    <t>CE-0180796</t>
  </si>
  <si>
    <t xml:space="preserve">Asumir el cargo de lider de Operaciones del proyecto, en reemplazo de la lider actual </t>
  </si>
  <si>
    <t>Esta comisión fue previamente aprobada por el jefe Jorge Arango, via telefónica</t>
  </si>
  <si>
    <t>OSCAR JAVIER BECERRA MOSQUERA</t>
  </si>
  <si>
    <t xml:space="preserve">Recopilar información de los servidores del proyecto, para realizar la respectiva entrega al cliente. </t>
  </si>
  <si>
    <t>CE-0188520</t>
  </si>
  <si>
    <t>Recopilar información de los servidores del proyecto, para realizar la respectiva entrega al cliente.</t>
  </si>
  <si>
    <t>Compra de tiquete aereo para viajar al proyecto H88</t>
  </si>
  <si>
    <t>CE-0188637</t>
  </si>
  <si>
    <t>Viaticos para visita a proyecto Quimbo.</t>
  </si>
  <si>
    <t>CE-0189910</t>
  </si>
  <si>
    <t>Solicito por favor su apoyo para que un colaborador del equipo  de la Gerencia de Desarrollo Digital e Innovación nos acompañe el día 3 de julio en el municipio de San Rafael, con el fin de hacer la entrega del computador donado  a la JAC El Brasil y pode</t>
  </si>
  <si>
    <t>corresponde a:
60.000 medellin san rafael y vicerversa
40.000 san rafael vereda el Brasil y viceversa
40.000 taxi medellin casa y viceversa
Alimentación $40.000</t>
  </si>
  <si>
    <t>PILAR CASTRO HOYOS</t>
  </si>
  <si>
    <t>CE-0191236</t>
  </si>
  <si>
    <t>Acompañamiento tecnico</t>
  </si>
  <si>
    <t>CE-0190829</t>
  </si>
  <si>
    <t>CE-0191059</t>
  </si>
  <si>
    <t>Acompañamiento técnico</t>
  </si>
  <si>
    <t>CE-0191410</t>
  </si>
  <si>
    <t>Realizar acompañamiento técnico en las diferentes actividades del plan forestal</t>
  </si>
  <si>
    <t>Solicitud recursos del 17 al 21 de marzo</t>
  </si>
  <si>
    <t>Fecha Valor Organización Concepto_Actividad
17/03/2025  $150.000  Finca Santa Elena 
18/03/2025  $20.000  Asoagroca Vivero
19/03/2025  $110.000  Asoagroca Predio Villa Mercedes
20/03/2025  $40.000  Cocoafroco/Afsefun Vivero
21/03/2025  $100.000  Mas Verde</t>
  </si>
  <si>
    <t>CE-0188279</t>
  </si>
  <si>
    <t>Realizar acompañamiento a las diferentes actividades realizadas en el plan Forestal.</t>
  </si>
  <si>
    <t>CE-0189128</t>
  </si>
  <si>
    <t>Realizar labores de acompañamiento técnico del plan forestal</t>
  </si>
  <si>
    <t>Realizar labores de acompañamiento técnico del plan forestal.</t>
  </si>
  <si>
    <t>DEISY ALEJANDRA HERRERA RUEDA</t>
  </si>
  <si>
    <t>PRUEBA</t>
  </si>
  <si>
    <t>prueba</t>
  </si>
  <si>
    <t xml:space="preserve">002301     </t>
  </si>
  <si>
    <t>Esto es una prueba</t>
  </si>
  <si>
    <t>PEDRO LUIS SANCHEZ ALVAREZ</t>
  </si>
  <si>
    <t>sad</t>
  </si>
  <si>
    <t>sadasd</t>
  </si>
  <si>
    <t>ATLANTICO - SANTA LUCIA</t>
  </si>
  <si>
    <t>preuba</t>
  </si>
  <si>
    <t>asdsasd</t>
  </si>
  <si>
    <t>sdfsdfsdf</t>
  </si>
  <si>
    <t>asdasd</t>
  </si>
  <si>
    <t>prueba||</t>
  </si>
  <si>
    <t>CE-0185236</t>
  </si>
  <si>
    <t>desestresame (Prueba)</t>
  </si>
  <si>
    <t>CE-0184917</t>
  </si>
  <si>
    <t>Prueba</t>
  </si>
  <si>
    <t>esto es una prueba no BORRARLA !!!!</t>
  </si>
  <si>
    <t>PRUEBA TI</t>
  </si>
  <si>
    <t>BOYACA - PAIPA</t>
  </si>
  <si>
    <t>prueba Ti</t>
  </si>
  <si>
    <t>Prueba para el area de tei</t>
  </si>
  <si>
    <t>Prueba Ti</t>
  </si>
  <si>
    <t>Prueba TI</t>
  </si>
  <si>
    <t>Prueba Desarrollo</t>
  </si>
  <si>
    <t>CE-0189626</t>
  </si>
  <si>
    <t>PRUEBAS</t>
  </si>
  <si>
    <t>CE-0188827</t>
  </si>
  <si>
    <t xml:space="preserve">prueba </t>
  </si>
  <si>
    <t xml:space="preserve">002201     </t>
  </si>
  <si>
    <t>ESTA ES UNA PRUEBA PARA ANGELA</t>
  </si>
  <si>
    <t>MUCHAS GRACIAS LO NECESITO RAPIDO</t>
  </si>
  <si>
    <t>NO DIRIGIREMOS A BUENOS AIRES Y DESPUES ATERRIZAREMOS EN SAN JAVIER</t>
  </si>
  <si>
    <t>BEATRIZ LEONOR MONTOYA GOMEZ</t>
  </si>
  <si>
    <t>CE-0182071</t>
  </si>
  <si>
    <t>Recomendaciones de producción circular</t>
  </si>
  <si>
    <t>Santo Hump BBQ
A+T Casas S.A.S.
Golden Energy
AG. Alfa Ingeniería Textil S.A.S.
Agrícola el Carminal S.A.S.
Salvaje Cocina</t>
  </si>
  <si>
    <t>Santo Humo BBQ
Sigma energias
A+T Casas S.A.S.
Salvaje cocina
A.G Alfa ingeniería textil S.A.S.
Agrícola el Carminal S.A.S.</t>
  </si>
  <si>
    <t>CE-0181659</t>
  </si>
  <si>
    <t>Diagnóstico y recomendaciones para Producción Circular - PROCIR</t>
  </si>
  <si>
    <t>Reedifica (2 visita)
Restaurante el Balcón Paisa (2 visita)
Key West Hostel (2 visita)
A.G Alfa Ingenieros Textil S.A.S. (1 visita)
Restaurante el punto´s (2 visita)
Shawarma (2 visita) 
A+T CASAS SAS (1 visita)</t>
  </si>
  <si>
    <t>CE-0181642</t>
  </si>
  <si>
    <t>Diagnóstico de producción circular</t>
  </si>
  <si>
    <t xml:space="preserve">Shawarma
Superalimentos NutraBio SAS BIC
Golden Energy
Cocina Salvaje </t>
  </si>
  <si>
    <t>CE-0181608</t>
  </si>
  <si>
    <t>Diagnóstico y recomendaciones Producción Circular</t>
  </si>
  <si>
    <t>Restaurante el Balcón Paisa
Claudia Consuelo García
Key West Hotel
Latinería
Casa hotel los árboles
Restaurante el Punto´s
Santo Humo BBQ</t>
  </si>
  <si>
    <t>CE-0181418</t>
  </si>
  <si>
    <t>Diagnóstico de economía circular</t>
  </si>
  <si>
    <t>PD Expansión
Inversiones Crearte SAS
Megalitas.com SAS</t>
  </si>
  <si>
    <t>Diagnóstico y recomendaciones para la producción circular</t>
  </si>
  <si>
    <t>Claudia Consuelo García Infante (Fabricación de ropa)
Pd expansión (visita 2)
Megalitas.com (visita 2)
Inversiones crearte SAS (visita 2)
Reedifica</t>
  </si>
  <si>
    <t>CE-0181527</t>
  </si>
  <si>
    <t>FLOR DENIS HOLGUIN OQUENDO</t>
  </si>
  <si>
    <t>CE-0183367</t>
  </si>
  <si>
    <t xml:space="preserve"> Visita contractual de acompañamiento al contrato.  </t>
  </si>
  <si>
    <t>Martes 19  de marzo :  
1.  Pausa psicofísica  07:30 am  - 08:30 am.  Ivonne  Gómez - Flor Holguín.  
2.   Receso  08:30 -08:45 am 
3.  Introducción   a la seguridad y Salud  -  Flor  Holguín   08:45 - 09:15 am 
4. Taller experiencia del colaborador -   I</t>
  </si>
  <si>
    <t xml:space="preserve">NEIVA </t>
  </si>
  <si>
    <t>Visita contractual al proyecto</t>
  </si>
  <si>
    <t xml:space="preserve">1. Acompañamiento a contratistas de transporte para socialización de manual de contratistas y  proveedores. 
2. Auditoria de cumplimiento del plan de trabajo del proyecto y  estrategia  de cultura.  </t>
  </si>
  <si>
    <t>CE-0190016</t>
  </si>
  <si>
    <t xml:space="preserve">Visita de seguimiento al contrato en relación con el cumplimiento del SG-SST.  </t>
  </si>
  <si>
    <t>Martes 15: seguimiento y  auditoria al contrato se verificará: 
Ejecución de compromisos de seguimiento previo realizado
Avance con el plan de trabajo   del sg-sst  y  estrategia de cultura.  
Miércoles 16:  Socialización al SSL responsable del contrato d</t>
  </si>
  <si>
    <t>HEYDEMBER FARID MONTAÑEZ VARGAS</t>
  </si>
  <si>
    <t>CE-0183404</t>
  </si>
  <si>
    <t>Visita de Directores</t>
  </si>
  <si>
    <t>Teletrabajo</t>
  </si>
  <si>
    <t>CE-0183851</t>
  </si>
  <si>
    <t>Trabajo en Campo</t>
  </si>
  <si>
    <t>Acompañamiento a las actividades de la dirección de territorio en Mineros SAS</t>
  </si>
  <si>
    <t>CE-0182120</t>
  </si>
  <si>
    <t>CE-0182783</t>
  </si>
  <si>
    <t>Trabajo en campo</t>
  </si>
  <si>
    <t>CE-0182849</t>
  </si>
  <si>
    <t>CE-0181738</t>
  </si>
  <si>
    <t>Compensatorios, Teletrabajo</t>
  </si>
  <si>
    <t>Compensatorios y Teletrabajo</t>
  </si>
  <si>
    <t>CE-0184286</t>
  </si>
  <si>
    <t>Curva S</t>
  </si>
  <si>
    <t>Cronogramas</t>
  </si>
  <si>
    <t>CE-0185334</t>
  </si>
  <si>
    <t>Recibir puesto de trabajo</t>
  </si>
  <si>
    <t>Remplazo Natalí López</t>
  </si>
  <si>
    <t>CE-0185338</t>
  </si>
  <si>
    <t>Días Compensatorios</t>
  </si>
  <si>
    <t>3 Días de Teletrabajo</t>
  </si>
  <si>
    <t>CE-0186431</t>
  </si>
  <si>
    <t>CE-0186154</t>
  </si>
  <si>
    <t>Desarrollo de las actividades correspondientes a la orden de servicios de gestión predial con Mineros</t>
  </si>
  <si>
    <t>CE-0185885</t>
  </si>
  <si>
    <t>Cmpensatorios</t>
  </si>
  <si>
    <t>Teletrabajo de acuerdo a las necesidades del cliente en materia de tierras</t>
  </si>
  <si>
    <t>LINA MARCELA GONZALEZ CARDONA</t>
  </si>
  <si>
    <t>ANTIOQUIA - SABANALARGA</t>
  </si>
  <si>
    <t xml:space="preserve">A20001     </t>
  </si>
  <si>
    <t>CE-0192201</t>
  </si>
  <si>
    <t>Realizar las socializaciones del convenio CA-363 en los 17 municipios del Occidente y Nordeste</t>
  </si>
  <si>
    <t>MUNICIPIO                    FECHA 
SABANALARGA   13/11/2025</t>
  </si>
  <si>
    <t>ANTIOQUIA - DABEIBA</t>
  </si>
  <si>
    <t>CE-0191579</t>
  </si>
  <si>
    <t>Estos gastos corresponden a la alimentación, ya que VIVA nos esta brindando el transporte y no requerimos hospedaje.</t>
  </si>
  <si>
    <t xml:space="preserve">MUNICIPIO FECHA HORA
URAMITA 20/10/2025
SOPETRAN 21/10/2025 
GIRALDO 21/10/2025 
ARMENIA     22/10/2025 
CAICEDO 23/10/2025 
ANZA         23/10/2025 
ABRIAQUÍ 24/10/2025 
YOLOMBO 27/10/2025
EBEJICO 28/10/2025 
DABEIBA 28/10/2025 
BURITICA 29/10/2025 
SAN </t>
  </si>
  <si>
    <t>CRISTIAN CAMILO DURAN HENAO</t>
  </si>
  <si>
    <t>CE-0191340</t>
  </si>
  <si>
    <t>Realizar el taller No.1 del programa de producción circular</t>
  </si>
  <si>
    <t xml:space="preserve">-  Clase magistral del ecocanvas
-  Ciclo de vida 
- Tecnología en Economía circular </t>
  </si>
  <si>
    <t>ANTIOQUIA-SANTA FE</t>
  </si>
  <si>
    <t>CE-0191060</t>
  </si>
  <si>
    <t>Ejecución del proyecto de producción circular en el sector Turismo</t>
  </si>
  <si>
    <t>Se lleva a cabo el Taller No.1 de flujo de recursos</t>
  </si>
  <si>
    <t>ANTIOQUIA - LA ESTRELLA</t>
  </si>
  <si>
    <t>CE-0190214</t>
  </si>
  <si>
    <t>Visita técnica a la empresa Fibretex</t>
  </si>
  <si>
    <t>9 am a 11 am</t>
  </si>
  <si>
    <t>CE-0190805</t>
  </si>
  <si>
    <t>Capacitación (Biblioteca san Javier y sede villa hermosa)</t>
  </si>
  <si>
    <t>miercoles y jueves (san javier)
viernes villa hermosa</t>
  </si>
  <si>
    <t>SAMANTHA VELASCO ESCALANTE</t>
  </si>
  <si>
    <t>CE-0187076</t>
  </si>
  <si>
    <t xml:space="preserve">Compensación gastos de ubicación </t>
  </si>
  <si>
    <t>YESENIA CANO PULGARIN</t>
  </si>
  <si>
    <t>CE-0185743</t>
  </si>
  <si>
    <t>Visita a las instalaciones de Locería Colombiana y Cadena para temas de capacitación</t>
  </si>
  <si>
    <t xml:space="preserve">Capacitación a los gestores ambientales
Inspección de puntos ecológicos y del cuarto de químicos </t>
  </si>
  <si>
    <t>CE-0186253</t>
  </si>
  <si>
    <t>Reconocimiento de las instalaciones de Locería Colombia y capacitación al personal in house de Socya</t>
  </si>
  <si>
    <t>Viáticos para transporte al MIRS locería</t>
  </si>
  <si>
    <t>CE-0186428</t>
  </si>
  <si>
    <t>Visita a las instalaciones de la Nacional de chocolates para temas de capacitación</t>
  </si>
  <si>
    <t>-Capacitación a los gestores ambientales.
-Inspección de puntos ecológicos.</t>
  </si>
  <si>
    <t xml:space="preserve">203244     </t>
  </si>
  <si>
    <t>CE-0186338</t>
  </si>
  <si>
    <t>Visita a las instalaciones de Haceb para temas de capacitación</t>
  </si>
  <si>
    <t xml:space="preserve">-Capacitación a los gestores ambientales
-Inspección de puntos ecológicos </t>
  </si>
  <si>
    <t xml:space="preserve">203239     </t>
  </si>
  <si>
    <t>CE-0186339</t>
  </si>
  <si>
    <t>Visita a las instalaciones de Cadena para temas de capacitación</t>
  </si>
  <si>
    <t xml:space="preserve">203264     </t>
  </si>
  <si>
    <t>CE-0186340</t>
  </si>
  <si>
    <t xml:space="preserve">Visita a las instalaciones de Cueros Vélez para temas de capacitación  </t>
  </si>
  <si>
    <t>-Capacitación a los gestores ambientales.
-Inspección en puntos ecológicos</t>
  </si>
  <si>
    <t>Visita a las instalaciones de Cueros Vélez para temas de capacitación</t>
  </si>
  <si>
    <t xml:space="preserve">-Capacitación a los gestores ambientales
-Inspección en puntos ecológicos </t>
  </si>
  <si>
    <t xml:space="preserve">Capacitación a los gestores ambientales
Inspección en puntos ecológicos </t>
  </si>
  <si>
    <t xml:space="preserve">MIRCVL-01  </t>
  </si>
  <si>
    <t xml:space="preserve">Visita a las instalaciones de Cueros Vélez para temas de capacitación </t>
  </si>
  <si>
    <t>Capacitación a los gestores ambientales
Inspección de puntos ecológicos</t>
  </si>
  <si>
    <t xml:space="preserve">Visita a las instalaciones de la Nacional de Chocolates para temas de capacitación </t>
  </si>
  <si>
    <t xml:space="preserve">Capacitación a los gestores ambientales 
Inspección en puntos ecológicos </t>
  </si>
  <si>
    <t>CE-0185238</t>
  </si>
  <si>
    <t>Reconocimiento de las instalaciones de Locería Colombiana y capacitación al personal in house de Socya</t>
  </si>
  <si>
    <t xml:space="preserve">Viáticos para transporte al MIRS Locería </t>
  </si>
  <si>
    <t>HAROLD CORDOBA BEDOYA</t>
  </si>
  <si>
    <t>CE-0185226</t>
  </si>
  <si>
    <t>Visita de auditoría del proyecto de Gestión Social Quimbo</t>
  </si>
  <si>
    <t>Revisión de plan de calidad</t>
  </si>
  <si>
    <t>RAFAEL GREGORIO DE HOYOS PEREZ</t>
  </si>
  <si>
    <t>CE-0181555</t>
  </si>
  <si>
    <t>En el marco de los servicios permanentes del operador de sostenibilidad se requiere gastos de viaje para atender capacitación de aulas interactivas en el municipio de Palestina en el departamento de Caldas el día 16 de noviembre.</t>
  </si>
  <si>
    <t>RQS_150</t>
  </si>
  <si>
    <t>CE-0181535</t>
  </si>
  <si>
    <t>CE-0181104</t>
  </si>
  <si>
    <t>CE-0181186</t>
  </si>
  <si>
    <t>CE-0181291</t>
  </si>
  <si>
    <t>CE-0181217</t>
  </si>
  <si>
    <t>CATALINA VILLA URIBE</t>
  </si>
  <si>
    <t>VISITAS MEJORAMIENTOS DE VIVIENDA  VIVA BAJO CAUCA</t>
  </si>
  <si>
    <t>VISITAS    DE MEJORAMIENTOS  DE VIVIENDA   PARA VERIFICAR ESTADO REAL  DE LOS MEJORAMIENTOS  ENTREGADOS POR LOS CONTRATISTAS</t>
  </si>
  <si>
    <t>VISITAS  A LOS  MUNIICPIOS DE CAUCACIO Y ZARAGOZA</t>
  </si>
  <si>
    <t>ALEJANDRA ROJAS AGUIRRE</t>
  </si>
  <si>
    <t>CE-0187110</t>
  </si>
  <si>
    <t xml:space="preserve">Realizar trabajo remoto en Medellín. 
</t>
  </si>
  <si>
    <t>20 de diciembre 
Traslado El Copey - Santa Marta - Medellín 
07 de enero
Traslado Medellín - Santa Marta -  El Copey</t>
  </si>
  <si>
    <t>CE-0187664</t>
  </si>
  <si>
    <t>Retorno a Medellín.</t>
  </si>
  <si>
    <t>20 - enero
Santa Marta - Medellín</t>
  </si>
  <si>
    <t>CE-0181613</t>
  </si>
  <si>
    <t>Rendicion de cuentas proyecto PROMAR indicadores 2023, ejecución de actividades de cierre y planeación 2024.</t>
  </si>
  <si>
    <t>CE-0185026</t>
  </si>
  <si>
    <t>CE-0184841</t>
  </si>
  <si>
    <t>Revisar con el equipo juridico los aspectos a tener en cuenta para el cierre de actividades en la zona. Revisión de contratos, memorandos, registro de activos (adelphi)</t>
  </si>
  <si>
    <t>CE-0186709</t>
  </si>
  <si>
    <t>Realizar trabajo remoto en Medellín. 
Reunión anual proyecto PROMAR 11 de noviembre y Evento Regional PROMAR Summit 2024 - 14 y 15 de noviembre en el Forum UPB</t>
  </si>
  <si>
    <t>06 de noviembre 
Traslado El Copey - Santa Marta - Medellín 
17 de noviembre
Traslado Medellín - Santa Marta -  El Copey</t>
  </si>
  <si>
    <t>CE-0186334</t>
  </si>
  <si>
    <t>Ingreso al proyecto.</t>
  </si>
  <si>
    <t>Solicitud de tiquetes aéreos corresponden al ingreso al proyecto de la referencia ubicado en el municipio de El Copey, departamento de El César.</t>
  </si>
  <si>
    <t>Octubre 16:
Viaje Medellín  - Santa Marta - Copey</t>
  </si>
  <si>
    <t>MARTHA CATALINA CORDOBA CADAVID</t>
  </si>
  <si>
    <t>CE-0181526</t>
  </si>
  <si>
    <t xml:space="preserve">Comisión mes de noviembre </t>
  </si>
  <si>
    <t>Ninguna adicional</t>
  </si>
  <si>
    <t>CE-0181329</t>
  </si>
  <si>
    <t>Realizar las actividades correspondientes a viajes de los meses de octubre y noviembre</t>
  </si>
  <si>
    <t>La establecidas en el POA</t>
  </si>
  <si>
    <t>CE-0182836</t>
  </si>
  <si>
    <t>Retorno ciudad de Medellin</t>
  </si>
  <si>
    <t>CE-0182697</t>
  </si>
  <si>
    <t>VIAJE PARA LABORAR EN ZONA</t>
  </si>
  <si>
    <t>CE-0190025</t>
  </si>
  <si>
    <t>Lograr la aprobación de las minutas aclaratorias de Juan Carlos Garcés
Aprobación oferta María Tuiran con el contrato
Aprobación propuesta Beltran con el contrato
Aprobación Fredy Conde</t>
  </si>
  <si>
    <t xml:space="preserve">Esta comisión la noche de el 24,y  25 con retorno de el  26 y las noches de 01 y 02 con retorno de el 03
</t>
  </si>
  <si>
    <t>CE-0189732</t>
  </si>
  <si>
    <t>Realizar seguimiento al proyecto de gestión predial H45, la comisión a pedir corresponde a los días del 16 de junio al 21 de junio de 2025.</t>
  </si>
  <si>
    <t>Ninguna adicional, el transporte corresponde a desplazamiento terrestre intermunicipal.
Muchas gracias</t>
  </si>
  <si>
    <t>Reunión con el equipo de Jurídica con la finalidad de aprobar las propuestas que se encuentran en gestión. (Jorge Giraldo, Argelida Terán, Jhon Beltran, Maria Tuirán, Agroático, Garlema, Minuta aclaratoria Juan Carlos Garcés)</t>
  </si>
  <si>
    <t>CE-0190041</t>
  </si>
  <si>
    <t>Revisar avance de el proceso predial</t>
  </si>
  <si>
    <t>JUAN DAVID RESTREPO CANO</t>
  </si>
  <si>
    <t>Estudio de campo del contexto de una comunidad en una  vereda para le creación de una solución de tecnológica (aplicación móvil)</t>
  </si>
  <si>
    <t xml:space="preserve">- Análisis de sus posibles aplicativos en campo
-  Que soluciones aplican hoy en día 
- Entender los recursos con los que podremos trabajas </t>
  </si>
  <si>
    <t>ELIANA GAVIRIA LLANO</t>
  </si>
  <si>
    <t>CE-0190236</t>
  </si>
  <si>
    <t>Socializacion reforma laboral con gestores de campo, granja gramalote</t>
  </si>
  <si>
    <t>CE-0184845</t>
  </si>
  <si>
    <t>Consultorio jurídico organizaciones de recicladores
Revisión situación contractual cierre del proyecto</t>
  </si>
  <si>
    <t>CRISTIAN CAMILO HINCAPIE GOMEZ</t>
  </si>
  <si>
    <t>CE-0182113</t>
  </si>
  <si>
    <t>Gastos adicionales Bogotá y movilidad de Octubre y Noviembre Medellín</t>
  </si>
  <si>
    <t xml:space="preserve">Movilidades y gastos adicionales </t>
  </si>
  <si>
    <t>CE-0181401</t>
  </si>
  <si>
    <t>Visitar puntos Soy Re</t>
  </si>
  <si>
    <t>visita puntos SoyRe Bogotá</t>
  </si>
  <si>
    <t xml:space="preserve">Día 1: Lunes
En la mañana visitar Éxito Country
En la tarde visitar Éxito Colina
Día 2: Martes
En la mañana visitar  Éxito Chapinero
En la tarde visitar Éxito Gran Estación
Día 3: Miércoles
En la mañana visitar Asocolombianita
En la tarde visitar Éxito </t>
  </si>
  <si>
    <t>ELISA MILDRED HINCAPIE PEÑA</t>
  </si>
  <si>
    <t>CALDAS - FILADELFIA</t>
  </si>
  <si>
    <t>CE-0181323</t>
  </si>
  <si>
    <t>En el marco de la gestión por demanda del operador de sostenibilidad se requiere desplazamiento para ejecutar el monitoreo arqueológico en la plaza de tendido PT7* (Ingeomega) del municipio de Filadelfia, departamento de Caldas.</t>
  </si>
  <si>
    <t>RQS 141</t>
  </si>
  <si>
    <t>Viaje a campo para evitar consumo de camioneta adicional por valor de 854.000</t>
  </si>
  <si>
    <t>RISARALDA - MARSELLA</t>
  </si>
  <si>
    <t>CE-0181553</t>
  </si>
  <si>
    <t>En el marco de la gestión por demanda del operador de sostenibilidad se requiere desplazamiento para ejecutar el monitoreo arqueológico en la plaza de tendido PT9* (Ingeomega) del municipio de  Marsella, departamento de Risaralda.</t>
  </si>
  <si>
    <t>RQS:147</t>
  </si>
  <si>
    <t>CE-0181742</t>
  </si>
  <si>
    <t>En el marco de la gestión por demanda del operador de sostenibilidad se requiere desplazamiento para ejecutar el monitoreo arqueológico en anclajes del teleférico de la TMV174 (contratista GTA), así como el inicio de las cimentaciones  de dicha torre (con</t>
  </si>
  <si>
    <t>RQS 153</t>
  </si>
  <si>
    <t>CE-0181905</t>
  </si>
  <si>
    <t>RQS_160 Elisa Hincapie</t>
  </si>
  <si>
    <t>CE-0181218</t>
  </si>
  <si>
    <t>RQS_136</t>
  </si>
  <si>
    <t>CE-0181185</t>
  </si>
  <si>
    <t>En el marco de la gestión por demanda del operador de sostenibilidad se requiere desplazamiento para  apoyar labores de oficna y laboratorio en la ciudad de Pereira para la atención de próxima visita ICANH y ejecutar el monitoreo arqueológico en XXXXXXXXX</t>
  </si>
  <si>
    <t>RQS_132</t>
  </si>
  <si>
    <t>En el marco de la gestión por demanda del operador de sostenibilidad se requiere desplazamiento para ejecutar el monitoreo arqueológico en obras complementarias de la TMV174 (contratista GTA), así como el inicio de las cimentaciones  de dicha torre (contr</t>
  </si>
  <si>
    <t>RQS_166</t>
  </si>
  <si>
    <t>CE-0182762</t>
  </si>
  <si>
    <t>RQS 180</t>
  </si>
  <si>
    <t>CE-0182763</t>
  </si>
  <si>
    <t xml:space="preserve">En el marco de la gestión por demanda del operador de sostenibilidad se requiere desplazamiento para ejecutar el monitoreo arqueológico en obras complementarias de la TMV174 (contratista GTA), y las actividades de excavación de las cimentaciones de dicha </t>
  </si>
  <si>
    <t>RQS 181</t>
  </si>
  <si>
    <t>CE-0182785</t>
  </si>
  <si>
    <t>En el marco de la gestión por demanda del operador de sostenibilidad se requiere desplazamiento para ejecutar el monitoreo arqueológico de las excavaciones para la cimentación de las patas de la TMV174, en la vereda La María, municipio de Aguadas-Caldas.</t>
  </si>
  <si>
    <t>RQS 184</t>
  </si>
  <si>
    <t>CE-0182942</t>
  </si>
  <si>
    <t>En el marco de los servicios permanentes del operador de sostenibilidad se requiere realizar caracterización de bromelias, orquídeas, musgos, líquenes y hepáticas, dentro del área en proceso de rehabilitación ecológica en el predio Castañal, Vereda San Mi</t>
  </si>
  <si>
    <t>RQS 190</t>
  </si>
  <si>
    <t>PALMIRA-PEREIRA</t>
  </si>
  <si>
    <t xml:space="preserve">En el marco de la gestión por demanda del operador de sostenibilidad se requiere desplazamiento desde Palmira a la ciudad de Pereira al laboratorio arqueológico de las oficinas del Grupo Energía Bogotá para apoyar con tareas de microexcavación. </t>
  </si>
  <si>
    <t>RQS 245</t>
  </si>
  <si>
    <t>ELIZABETH CASTAÑO MONSALVE</t>
  </si>
  <si>
    <t>CE-0184823</t>
  </si>
  <si>
    <t>REUNIÓN DE EQUIPO GENERAL Y PROYECCIÓN DE ESCUELA</t>
  </si>
  <si>
    <t xml:space="preserve">REVISIÓN DE ESCUELA Y METODOLOGÍAS PDC ISAGEN </t>
  </si>
  <si>
    <t>MANUEL FERNANDO RESTREPO LLANO</t>
  </si>
  <si>
    <t>CE-0190411</t>
  </si>
  <si>
    <t>Reunión de seguimiento de proyectos</t>
  </si>
  <si>
    <t>El Bagre - Medellin</t>
  </si>
  <si>
    <t>Coordinadores</t>
  </si>
  <si>
    <t>CE-0190806</t>
  </si>
  <si>
    <t>Regreso a Medellín</t>
  </si>
  <si>
    <t>Tiquete reajustado por cronograma de salida</t>
  </si>
  <si>
    <t>Cierre del contrato</t>
  </si>
  <si>
    <t>CE-0190467</t>
  </si>
  <si>
    <t>Viaje Medellín - El Bagre</t>
  </si>
  <si>
    <t>Tiquete aéreo para desplazamiento desde Medellín hacia El Bagre</t>
  </si>
  <si>
    <t>CE-0188676</t>
  </si>
  <si>
    <t>Viaje de trabajo</t>
  </si>
  <si>
    <t>Tiquete aereo</t>
  </si>
  <si>
    <t>CE-0188629</t>
  </si>
  <si>
    <t>Transporte aéreo para cumplimiento de turno de trabajo</t>
  </si>
  <si>
    <t>VANESSA ANDREA SANCHEZ URIBE</t>
  </si>
  <si>
    <t>CE-0186177</t>
  </si>
  <si>
    <t xml:space="preserve">Realizar visitas de diagnóstico en Economía circular </t>
  </si>
  <si>
    <t xml:space="preserve">B.TEX SAS: 1/10/2024
Puente consultoría: 1/10/2024
Jal Vial: 1/10/2024
E&amp;S INVERSIONES ANTIOQUIA SAS:02/10/2024
Tacos wey: 02/10/2024
GRUPO B-PLAST S.A.S: 01/10/2024
</t>
  </si>
  <si>
    <t>CE-0186087</t>
  </si>
  <si>
    <t xml:space="preserve">Realizar visitas para diagnóstico en economía circular </t>
  </si>
  <si>
    <t xml:space="preserve">Gemay Bonilla: 25/9/2024
Alba Rocío Sánchez: 25/9/2024
Manuela Bedoya: 24/09/2024
</t>
  </si>
  <si>
    <t>CE-0185997</t>
  </si>
  <si>
    <t>Desarrollar visitas diagnósticas en Economía circular a las empresas del sector agroalimentario</t>
  </si>
  <si>
    <t xml:space="preserve">11/09/2024 Tekvo 
11/09/2024 Bplast
13/9/2024: Delito café
6/09/2024: Taxi Mesa de reciclaje de Antioquia
</t>
  </si>
  <si>
    <t>CE-0186078</t>
  </si>
  <si>
    <t xml:space="preserve">Se visitaran: 
18/09/2024: Restaurante Mega delicias 
18/09/2024: Restaurante la Milla 
20/09/2024: Panadería Suave pan </t>
  </si>
  <si>
    <t>ANTIOQUIA - SAN PEDRO</t>
  </si>
  <si>
    <t xml:space="preserve">H70003     </t>
  </si>
  <si>
    <t>CE-0185737</t>
  </si>
  <si>
    <t>Realizar visitas diagnósticas en economía circular a las empresas del sector Agroindustrial</t>
  </si>
  <si>
    <t xml:space="preserve">Se realizarán 5 visitas de las cuales 3 en san pedro de los milagros y 2 en Medellín </t>
  </si>
  <si>
    <t xml:space="preserve">20/8/2024
20/8/2024
20/8/2024
21/8/2024
23/08/2024
</t>
  </si>
  <si>
    <t>CE-0185878</t>
  </si>
  <si>
    <t xml:space="preserve">Realizar visitas de diagnóstico en economía circular </t>
  </si>
  <si>
    <t>Las visitas se realizan a empresas del sector Agroindustrial</t>
  </si>
  <si>
    <t xml:space="preserve">23/08/2024 9:00 a. m.
28/08/2024 8:00 a. m.
30/08/2024 2:00 p. m.
</t>
  </si>
  <si>
    <t>CE-0185888</t>
  </si>
  <si>
    <t xml:space="preserve">Realizar visita diagnóstico en economía circular </t>
  </si>
  <si>
    <t>Las visitas se realizarán en san pedro- San Félix y Bello</t>
  </si>
  <si>
    <t xml:space="preserve">4/9/2024: Empresa inverlope
4/9/2024: Empresa Sopa express
4/09/2024: Empresa toledales
</t>
  </si>
  <si>
    <t>CE-0185889</t>
  </si>
  <si>
    <t xml:space="preserve">Realizar visita diagnóstica en economía circular </t>
  </si>
  <si>
    <t>Hubo un cambio de programación por parte del empresario, así que esta visita que estaba programada para el 04/09/2024 se programa para 06/09/2024: Empresa Sopa express. El día 04/09/2024 se programa una nueva empresa: naturaleza suprema.</t>
  </si>
  <si>
    <t>06/09/2024: Empresa Sopa express</t>
  </si>
  <si>
    <t>CE-0186460</t>
  </si>
  <si>
    <t xml:space="preserve">Realizar visitas para entregar informes diagnóstico en economía circular </t>
  </si>
  <si>
    <t>22/10/2024: Restautante la milla 
23/10/2024: Retro jeans</t>
  </si>
  <si>
    <t>ANTIOQUIA - ITAGUI</t>
  </si>
  <si>
    <t>CE-0186593</t>
  </si>
  <si>
    <t xml:space="preserve">Realizar visita diagnóstico a empresa la soberana </t>
  </si>
  <si>
    <t>29/10/2024: La soberana</t>
  </si>
  <si>
    <t>CE-0186341</t>
  </si>
  <si>
    <t xml:space="preserve">Realizar visitas para diagnóstico en Economía circular </t>
  </si>
  <si>
    <t>Kuky mascotas:08/10/2024
Icosistem:07/10/2024
Grupo Retro Jeans: 07/10/2024
Santo Parry Burguer:09/10/2024
El hilo azul: 11/10/2024
Jhon prisco: 09/10/2024</t>
  </si>
  <si>
    <t>LINA MARCELA RAMIREZ JIMENEZ</t>
  </si>
  <si>
    <t>CE-0193047</t>
  </si>
  <si>
    <t>Viaje a proyectos Operador forestal y Mineros Mirs</t>
  </si>
  <si>
    <t>Viaje a proyectos Operador forestal y Mineros Mirs para reuniones y presentación coordinador operador forestal</t>
  </si>
  <si>
    <t>MARIA CAMILA VELEZ HERNANDEZ</t>
  </si>
  <si>
    <t>CE-0181964</t>
  </si>
  <si>
    <t>Visitas diagnóstico producción circular</t>
  </si>
  <si>
    <t>1 visita</t>
  </si>
  <si>
    <t>CE-0181906</t>
  </si>
  <si>
    <t>5 visitas</t>
  </si>
  <si>
    <t>CE-0181638</t>
  </si>
  <si>
    <t>Visitas Diagnóstico Producción Circular</t>
  </si>
  <si>
    <t>6 visitas ( 4 realizadas martes,miércoles y jueves)</t>
  </si>
  <si>
    <t>CE-0181644</t>
  </si>
  <si>
    <t xml:space="preserve">8 visitas </t>
  </si>
  <si>
    <t>CE-0181528</t>
  </si>
  <si>
    <t>3 visitas0</t>
  </si>
  <si>
    <t>ANTIOQUIA-MEDELLIN</t>
  </si>
  <si>
    <t>CE-0181417</t>
  </si>
  <si>
    <t>Visitas diagnóstico de economía circular</t>
  </si>
  <si>
    <t>3 visitas</t>
  </si>
  <si>
    <t>CE-0181518</t>
  </si>
  <si>
    <t>Diagnóstico programa producción circular</t>
  </si>
  <si>
    <t>5 visitas archivo adjunto</t>
  </si>
  <si>
    <t>JAINER MANUEL MENCO ACOSTA</t>
  </si>
  <si>
    <t>ANTIOQUIA - ANORI</t>
  </si>
  <si>
    <t>CE-0181965</t>
  </si>
  <si>
    <t xml:space="preserve">Visita organizaciones productivas de Anorí </t>
  </si>
  <si>
    <t>CE-0183855</t>
  </si>
  <si>
    <t xml:space="preserve">Fortalecimiento a las organizaciones ASMAAVIF - ASOAGROSEVI Y QUEBRADA CIENAGA ubicada en las veredas Fragua, Corrales y quebrada ciénaga </t>
  </si>
  <si>
    <t>Fortalecimiento a las organizaciones ASMAAVIF - ASOAGROSEVI Y QUEBRADA CIENAGA ubicada en las veredas Fragua, Corrales y quebrada ciénaga</t>
  </si>
  <si>
    <t>CE-0183856</t>
  </si>
  <si>
    <t xml:space="preserve">Visita de fortalecimiento para mentoria  de produccion  a las organizaciones ASMAAVIF - JAC QUEBRADA CIENAGA Y ASOAGROSEVI </t>
  </si>
  <si>
    <t>CE-0183491</t>
  </si>
  <si>
    <t xml:space="preserve">Visita de acompañamiento y fortalecimiento a las organizaciones ASOAGROSEVI - ASMAAVIF- JAC QUEBRADA CIENAGA </t>
  </si>
  <si>
    <t xml:space="preserve">Esta visita se tiene programada con el fin de acompañar  alas organizaciones en el fortalecimiento de objetivos estratégicos y flujograma de procesos </t>
  </si>
  <si>
    <t>CE-0183487</t>
  </si>
  <si>
    <t xml:space="preserve">visita Corrales - Fragua - Quebrada cienaga </t>
  </si>
  <si>
    <t>CE-0183396</t>
  </si>
  <si>
    <t>Visita Produccion , JAC Quebrada Ciénaga, ASOGROSEVI, ASMAAVIF</t>
  </si>
  <si>
    <t>WILMER MOLINA ESCOBAR</t>
  </si>
  <si>
    <t xml:space="preserve">002302     </t>
  </si>
  <si>
    <t>CE-0180791</t>
  </si>
  <si>
    <t>GERMAN ESTEBAN SALAS GIRALDO</t>
  </si>
  <si>
    <t>ESTEFANY LONDOÑO RODRIGUEZ</t>
  </si>
  <si>
    <t>CE-0189936</t>
  </si>
  <si>
    <t>Jornada de recolección de residuos poscosumo en La Guajira - Visita aliados vinculados al plan en Santa Marta.</t>
  </si>
  <si>
    <t xml:space="preserve">Gracias. </t>
  </si>
  <si>
    <t>24 y 25 jornada de recolección de residuos posconsumo en la Guajira, demás días, visitas gestores y transformadores aliados al plan, creación de contenido, registro fotográfico.</t>
  </si>
  <si>
    <t>CE-0191049</t>
  </si>
  <si>
    <t>- Jornada posconsumo en los municipios de Riohacha, Manaure, Uribia, Fonseca. 
- Logística Mar de Pez Jornada Olas de Cambio</t>
  </si>
  <si>
    <t>Apoyo jornada posconsumo, actividades Repack</t>
  </si>
  <si>
    <t xml:space="preserve">22 Santa Marta 
23 Riohacha 
24 Manaure 
25 Uribia 
26 Riohacha </t>
  </si>
  <si>
    <t>LAURA MELISSA LOPEZ LOPEZ</t>
  </si>
  <si>
    <t>CALDAS - MARMATO</t>
  </si>
  <si>
    <t>CE-0181780</t>
  </si>
  <si>
    <t>Visita aris mining Marmato</t>
  </si>
  <si>
    <t>CE-0182062</t>
  </si>
  <si>
    <t>Visita comercial cliente  ARIS MINING MARMATO</t>
  </si>
  <si>
    <t>CE-0182204</t>
  </si>
  <si>
    <t>Reemplazo vacaciones Daniel Arango</t>
  </si>
  <si>
    <t>CE-0182777</t>
  </si>
  <si>
    <t xml:space="preserve">Visitas a puntos éxito, día 15 de enero </t>
  </si>
  <si>
    <t xml:space="preserve">Visitas realizadas el 15 de  enero a los éxitos de Medellín </t>
  </si>
  <si>
    <t xml:space="preserve">Visita a Éxito Bello, Éxito San Antonio, Éxito Colombia, Carulla Oviedo, Éxito del Este y Éxito Envigado el 15 de enero </t>
  </si>
  <si>
    <t>BAGRE</t>
  </si>
  <si>
    <t>CE-0182432</t>
  </si>
  <si>
    <t xml:space="preserve">Cubrimiento de vacaciones de Daniel Arango en Mineros </t>
  </si>
  <si>
    <t>JORGE ELIECER TABORDA ORTIZ</t>
  </si>
  <si>
    <t>CE-0184822</t>
  </si>
  <si>
    <t>Encuentro de equipo ISAGEN PDC seguimiento al proyecto</t>
  </si>
  <si>
    <t>MARLIN DAMEY LOAIZA BURITICA</t>
  </si>
  <si>
    <t>CE-0184855</t>
  </si>
  <si>
    <t>Seguimiento Escuela PDC</t>
  </si>
  <si>
    <t>LIZETH PAOLA BEDOYA ARTEAGA</t>
  </si>
  <si>
    <t>CE-0184851</t>
  </si>
  <si>
    <t>Visita a las asociaciones - Recorridos - Verificaciones de las siembras</t>
  </si>
  <si>
    <t>Corrales - ASOAGROSEVI
Quebrada Ciénaga - JAC
Fragua - ASMAAVIF</t>
  </si>
  <si>
    <t xml:space="preserve">Visita a las asociaciones - Recorridos - Verificaciones de las siembras </t>
  </si>
  <si>
    <t xml:space="preserve">Corrales - ASOAGROSEVI
Quebrada Ciénaga - JAC
Fragua - ASMAAVIF
</t>
  </si>
  <si>
    <t>CE-0184742</t>
  </si>
  <si>
    <t>Visita a las comunidades, para conseguir a los participantes de los técnicos en manejo de viveros del SENA</t>
  </si>
  <si>
    <t>Corrales
Quebrada Ciénega
Fragua</t>
  </si>
  <si>
    <t>CE-0184743</t>
  </si>
  <si>
    <t xml:space="preserve">Visita a predio de custodios - Verificación de polígonos de siembra </t>
  </si>
  <si>
    <t>Corrales 
Fragua</t>
  </si>
  <si>
    <t>CE-0183024</t>
  </si>
  <si>
    <t xml:space="preserve">Transporte terrestre - Recorrido: Puerto Líbano - Quebrada ciénaga - Corrales - Fragua </t>
  </si>
  <si>
    <t xml:space="preserve">Visita Plan Sororo </t>
  </si>
  <si>
    <t>CE-0182321</t>
  </si>
  <si>
    <t>Asamblea general Asociación Mujeres de Fragua, cotización viveros Plan Sororo</t>
  </si>
  <si>
    <t>Transporte terrestre Fragua abajo</t>
  </si>
  <si>
    <t>Cotización plan sororo</t>
  </si>
  <si>
    <t>CE-0181966</t>
  </si>
  <si>
    <t>Visita DRMI (Quebrada Ciénega)</t>
  </si>
  <si>
    <t>CE-0183397</t>
  </si>
  <si>
    <t>Evento conmemorativo Dia de la mujer - Plan Sororo</t>
  </si>
  <si>
    <t>CE-0183398</t>
  </si>
  <si>
    <t>Visita Linea Ambiental - JAC Quebrada Ciénaga - ASMAAVIF - ASOAGROSEVI</t>
  </si>
  <si>
    <t>CE-0183026</t>
  </si>
  <si>
    <t>Recorrido terrestre: Puerto Líbano, quebrada ciénaga, Fragua, Corrales</t>
  </si>
  <si>
    <t>Plan Sororo</t>
  </si>
  <si>
    <t>CE-0183170</t>
  </si>
  <si>
    <t xml:space="preserve">Talleres de Nivelación Embajadores de Progreso </t>
  </si>
  <si>
    <t>CE-0183490</t>
  </si>
  <si>
    <t>Visita a JAC Quebrada Ciénaga - Corrales - Fragua</t>
  </si>
  <si>
    <t>CE-0183939</t>
  </si>
  <si>
    <t xml:space="preserve">Mentorías Lineal Ambiental - Quebrada Ciénaga - Fragua - Corrales  </t>
  </si>
  <si>
    <t xml:space="preserve">Mentorías Línea Ambiental - Quebrada Ciénaga - Fragua - Corrales  </t>
  </si>
  <si>
    <t>DEIBY CLEY BOLAÑOS ALVAREZ</t>
  </si>
  <si>
    <t>CE-0187237</t>
  </si>
  <si>
    <t>Visita a custodios para priorización de proyectos productivos en finca soñada</t>
  </si>
  <si>
    <t>Martes 10 de diciembre visita finca las cariacas vereda petacas.
Miercoles 11 de diciembre visita vereda San Mateo finca Las cumbre y el sinaí y vereda corrales finca el Arranque.</t>
  </si>
  <si>
    <t>CE-0187082</t>
  </si>
  <si>
    <t>Visita a custodios y veredas</t>
  </si>
  <si>
    <t>- Visita Finca El Cielo 1 y 2
- Visita familia Cervante vereda costa rica.
- Visita custodio Mauricio Silva Zona vereda chispa.
- Visita zona corrales visita de tres custodios.</t>
  </si>
  <si>
    <t>Visitas a custodio para verificación ya actualización de ficha de la finca para establecimiento de proyectos productivos en finca soñada</t>
  </si>
  <si>
    <t>Dia Martes 10 de diciembre Visita finca las Cariacas.
Dia miercoles 11 de diciembre visita finca El Sinaí, Las cumbres, El Arranque.</t>
  </si>
  <si>
    <t>MARIA JOSE PASTRANA CHICA</t>
  </si>
  <si>
    <t>CE-0193313</t>
  </si>
  <si>
    <t>Presentación SST, Socializar los compromisos que tiene la asociación frente al tema legal por parte de SST tal como lo estipula el contrato.</t>
  </si>
  <si>
    <t>Socialización</t>
  </si>
  <si>
    <t>CE-0193150</t>
  </si>
  <si>
    <t>Visita viveros etapa 2 y vereda jagua arriba.</t>
  </si>
  <si>
    <t>Presentación a organizaciones desde el área SST</t>
  </si>
  <si>
    <t>SEBASTIAN ENRIQUE VELASQUEZ JARAMILLO</t>
  </si>
  <si>
    <t>CE-0186764</t>
  </si>
  <si>
    <t>FRANCISCO JAVIER CANO VARGAS</t>
  </si>
  <si>
    <t>CE-0186861</t>
  </si>
  <si>
    <t xml:space="preserve">Escuela de Líderes (presencial) en la ciudad de Medellín el día jueves 5 de diciembre de 2024. 
</t>
  </si>
  <si>
    <t>Estos tiquetes corresponden al viaje de ida a la Ciudad de Medellín el día 4 de diciembre para participar de la escuela de lideres de la Fundación Socya de forma presencial y el viaje de regreso el día 8 de diciembre a Barrancas La Guajira.</t>
  </si>
  <si>
    <t xml:space="preserve">El viaje tendrá la siguiente ruta: Riohacha Bogotá, Bogotá - Medellín, para participar en la escuela de Líderes (presencial) en la ciudad de Medellín el día jueves 5 de diciembre de 2024. </t>
  </si>
  <si>
    <t>CE-0186507</t>
  </si>
  <si>
    <t xml:space="preserve">Trabajo en casa desde la ciudad de Medellín. </t>
  </si>
  <si>
    <t>CE-0185503</t>
  </si>
  <si>
    <t xml:space="preserve">Inicio coordinación de proyecto  </t>
  </si>
  <si>
    <t>Vuelo de ida</t>
  </si>
  <si>
    <t>CE-0188004</t>
  </si>
  <si>
    <t>Trabajo desde casa en la ciudad de Medellín</t>
  </si>
  <si>
    <t xml:space="preserve">Registro solicitud para viajar a la ciudad de Medellín.  </t>
  </si>
  <si>
    <t xml:space="preserve">Viajar el lunes en la tarde a la ciudad de Medellín, realizar trabajo desde casa y retornar el domingo 23 de febrero al Proyecto en Barrancas, La Guajira. </t>
  </si>
  <si>
    <t>AURA CRISTINA MENCO ACOSTA</t>
  </si>
  <si>
    <t>CE-0193158</t>
  </si>
  <si>
    <t>TALLER FINANCIERO con las organizaciones de JAC EL CINCUENTA</t>
  </si>
  <si>
    <t>Jueves: reunión de equipo para socializar el contrato del proyecto plan forestal.
viernes: Reunion con Luis Alfredo Gomez representante de predio la porcelana y doble cero.
Taller financiero con directivos de JAC EL CINCUENTA.</t>
  </si>
  <si>
    <t>Socializacion de contratos de proyecto Plan Forestal con las organizaciones de JAC EL CINCUENTA, JAC LA GARRAPATA, CON COM PTO TRIANA y FORESERVICIOS. Visita  a la organizacion JAC JAGUA ARRIBA.</t>
  </si>
  <si>
    <t>Realizar acompañamiento a las organizaciones pertenecientes al Plan forestal con el objetivo de dejar capacidad de ejecucion opertiva y administrativa.</t>
  </si>
  <si>
    <t>N.A</t>
  </si>
  <si>
    <t>Lunes: Area de Recuperacion-Nechi
Martes: Area de Puerto Colombia- Bagre
Miercoles a viernes: Area de corrales-Nechi
lunes a Viernes: corrales.-Nechi</t>
  </si>
  <si>
    <t>CE-0192984</t>
  </si>
  <si>
    <t>CE-0192924</t>
  </si>
  <si>
    <t xml:space="preserve">realizar acompañamiento financiero </t>
  </si>
  <si>
    <t>A las organizaciones de Fragua en Nechí y las organizaciones de Etapa 2 en El Bagre</t>
  </si>
  <si>
    <t>CE-0192917</t>
  </si>
  <si>
    <t>Acompañamiento financiero</t>
  </si>
  <si>
    <t>CE-0193078</t>
  </si>
  <si>
    <t>VISITA A ORGANIZACIONES PUERTO COLOMBIA.</t>
  </si>
  <si>
    <t>Oficina Bagre, vereda Aqui si y vereda Boca de Maestro Esteban</t>
  </si>
  <si>
    <t>CE-0192383</t>
  </si>
  <si>
    <t>Seguimiento a facturación organizaciones Plan Forestal</t>
  </si>
  <si>
    <t>CE-0183952</t>
  </si>
  <si>
    <t>INTERVENIR LAS ORGANIZACIONES DE JAC QUEBRADA CIÉNAGA- CORRALES Y ASMAAVIF</t>
  </si>
  <si>
    <t>SOCIALIZACIÓN DE LAS POLITICAS DE MERCADO, FINANCIERA, TH, VENTA</t>
  </si>
  <si>
    <t>CE-0183845</t>
  </si>
  <si>
    <t>MENTORIAS LEGALES - ESTRATEGÍA</t>
  </si>
  <si>
    <t>AGENDADA CON LA ORGANOIZACIÓN</t>
  </si>
  <si>
    <t>CE-0183467</t>
  </si>
  <si>
    <t>Mentoría Legal - Estrategía</t>
  </si>
  <si>
    <t>Agenda Previa Embajador</t>
  </si>
  <si>
    <t>CE-0183465</t>
  </si>
  <si>
    <t>Mentorías Legal - Producción</t>
  </si>
  <si>
    <t>Consultada con EMbajador de Progreso para realizar mentorías</t>
  </si>
  <si>
    <t>CE-0183289</t>
  </si>
  <si>
    <t>Acompañamiento Legal y formalización Cámara comercio</t>
  </si>
  <si>
    <t>CE-0183025</t>
  </si>
  <si>
    <t>TRANSPORTE TERRESTRE: RECORRIDO CORRALES- QUEBRADA CIENAGA-FRAGUA-PUERTO LIBANO.</t>
  </si>
  <si>
    <t>VISITA PLAN SORORO</t>
  </si>
  <si>
    <t>CE-0183028</t>
  </si>
  <si>
    <t>TRANSPORTE TERRESTRE- RECORRIDO: FRAGUA-QUEBRADA CIENAGA</t>
  </si>
  <si>
    <t>CE-0181524</t>
  </si>
  <si>
    <t>MENTORIA LEGAL ESTRATEGICA A JAC BELLA SOLA Y JAC LA Y</t>
  </si>
  <si>
    <t>ALEJANDRA MARIN PARRA</t>
  </si>
  <si>
    <t>CE-0181522</t>
  </si>
  <si>
    <t>Visitas en marco del convenio Ciudad Circular- Cámara de comercio Medellín para Antioquia</t>
  </si>
  <si>
    <t>MAKROTETH SAS (7 noviembre)
CAFÉ LA NOHELIA  (10 noviembre)
FIGURAS ARTÍSTICAS (8 noviembre)</t>
  </si>
  <si>
    <t>CE-0181316</t>
  </si>
  <si>
    <t>Visitas en el marco del convenio de Ciudad Circular-Cámara de Comercio de Medellín para Antioquia</t>
  </si>
  <si>
    <t xml:space="preserve">GYS AMBIENTALES S.A.S (31 octubre)
Campesino Coffee (3 noviembre)
FIGURAS ARTISTICAS (1 noviembre)
Treelogy innovación sostenible (1 noviembre)
Honesto café (30 octubre)
La Tasajera café (31 octubre))
</t>
  </si>
  <si>
    <t>CE-0181637</t>
  </si>
  <si>
    <t>CAFÉ LA NOHELIA ( 14 noviembre)
LA DANTA &amp; LA NUTRIA LIBRERIA CAFÉ, Jericó(14 noviembre)
LA DANTA &amp; LA NUTRIA LIBRERIA CAFÉ, Jericó(15 noviembre)
EL TURPIAL(16 noviembre)
RESTAURANTE MONTAÑA PARRILLA BURGER (16 noviembre)
EL TURPIAL(17 noviembre)
RESTAURA</t>
  </si>
  <si>
    <t>CE-0181196</t>
  </si>
  <si>
    <t>Visita en Marco del convenio Ciudad Circular-Cámara de Comercio de Medellín para Antioquia</t>
  </si>
  <si>
    <t>-Visita KIOSKO MILAGROSAC (Medellín 19 de octubre)</t>
  </si>
  <si>
    <t>CE-0181197</t>
  </si>
  <si>
    <t>Visitas en marco del convenio Ciudad Circular-Cámara de Comercio de Medellín para Antioquia</t>
  </si>
  <si>
    <t xml:space="preserve">-Visita VASHER SPECIALTY COFFEE (20 de octubre)
-Visita EL SATURIA JERICO (20 de octubre)
</t>
  </si>
  <si>
    <t>CE-0181198</t>
  </si>
  <si>
    <t>-Visita ELITE DELICIAS RESTAURANTE (Medellín, 23 de octubre)
-Visita Picato sazón  (Medellín, 23 de octubre)
-Visita  Honesto cafe (Medellin, 24 de octubre)
-Visita El Punto's Gourmet (Medellín, 24 de octubre)
-Visita La Tasajera café (Medellín, 24 de oct</t>
  </si>
  <si>
    <t>CE-0184052</t>
  </si>
  <si>
    <t>Primer muestreo del año, implementación de la nueva Guía de monitoreo de basuras marinas</t>
  </si>
  <si>
    <t>CE-0185325</t>
  </si>
  <si>
    <t>Desarrollo de actividades PROMAR</t>
  </si>
  <si>
    <t>CE-0185122</t>
  </si>
  <si>
    <t>Realización de actividades del proyecto Promar Sampling y grabación del video</t>
  </si>
  <si>
    <t>CE-0186079</t>
  </si>
  <si>
    <t>Visitas de economía circular-PROCIR</t>
  </si>
  <si>
    <t xml:space="preserve">12 visitas a empresas </t>
  </si>
  <si>
    <t>visita#1 Restaurante Café Mi Tierra
Visita #2 Restaurante Café Mi Tierra
visita#1 Namat Burgers
Visita #2 Namat Burgers
visita #1 DESHIDRATADOS D´LARA S.A.S
visita #2 DESHIDRATADOS D´LARA S.A.S
visita #1 Salón Prado
visita #1 Pine Forest SAS
visita#1 Viña</t>
  </si>
  <si>
    <t xml:space="preserve">Visitas de economía circular </t>
  </si>
  <si>
    <t xml:space="preserve">-visita #1 Restaurante Café Mi Tierra
-visita#2 Restaurante Café Mi Tierra
-Visita#1 Namat Burgers
-Visita #2 Namat Burgers
-Visita #1 DESHIDRATADOS D´LARA S.A.S
-visita # 2 DESHIDRATADOS D´LARA S.A.S
</t>
  </si>
  <si>
    <t>CE-0185884</t>
  </si>
  <si>
    <t>Evento pre-COP y cierre de proyecto PROMAR en Santa Marta</t>
  </si>
  <si>
    <t xml:space="preserve">Dia 1: Evento pre-cop (Intervención ministerio)
Dia 2:Evento pre-cop (Intervención Socya TOT, blue box y guía metodológica para el monitoreo de basura marina)
Dia 3: Evento de cierre PROMAR </t>
  </si>
  <si>
    <t>CE-0185735</t>
  </si>
  <si>
    <t xml:space="preserve">VISITAS DIAGNOSTICO EC </t>
  </si>
  <si>
    <t xml:space="preserve">4 VISITAS </t>
  </si>
  <si>
    <t>CE-0186439</t>
  </si>
  <si>
    <t xml:space="preserve">Diagnóstico de economía circular </t>
  </si>
  <si>
    <t xml:space="preserve">Vasher Specialty Coffee
Hotel El despertar
Rappi Terra
Aparta hotel Villa Linda
Caferania
Hotel Portón plaza
La Cocina deleite de vida
Pine Forest SAS (visita #2)
</t>
  </si>
  <si>
    <t>CE-0186517</t>
  </si>
  <si>
    <t xml:space="preserve">Socialización del diagnóstico de economía circular y recomedaciones
</t>
  </si>
  <si>
    <t>Vasher Specialty Coffee (Visita#2)
Hotel El despertar (Visita#2)
Aparta hotel Villa Linda  (Visita#2)
Caferania  (Visita#2)
Hotel Portón plaza (Visita#2)
La Cocina deleite de vida (Visita#2)</t>
  </si>
  <si>
    <t>ANTIOQUIA - CIUDAD BOLIVAR</t>
  </si>
  <si>
    <t>CE-0192202</t>
  </si>
  <si>
    <t>Evento de cierre programa de Producción circular subregiones</t>
  </si>
  <si>
    <t>Conferencia especial
certificación</t>
  </si>
  <si>
    <t xml:space="preserve">A29001     </t>
  </si>
  <si>
    <t>Evento de bienvenida PROCIR 2026 Subregiones</t>
  </si>
  <si>
    <t xml:space="preserve">conferencia de E.C, Presentación del proyecto, inscripción al curso de E.C y propuesta de circularidad </t>
  </si>
  <si>
    <t>ANTIOQUIA - JARDIN</t>
  </si>
  <si>
    <t>CE-0193325</t>
  </si>
  <si>
    <t>Evento de bienvenida Suroeste (Municipio de Jardín)</t>
  </si>
  <si>
    <t>conferencia E.C, Presentación del programa, propuesta de circularidad.</t>
  </si>
  <si>
    <t xml:space="preserve">Evento de bienvenida subregión Occidente </t>
  </si>
  <si>
    <t>CE-0189645</t>
  </si>
  <si>
    <t xml:space="preserve">Ecoferia en el Country Club Ejecutivos </t>
  </si>
  <si>
    <t>Acompañamiento de la Ecoferia el 04 de junio de 2020  de 10am a 6pm</t>
  </si>
  <si>
    <t>CE-0191069</t>
  </si>
  <si>
    <t xml:space="preserve">Taller#1 </t>
  </si>
  <si>
    <t>10am-12m</t>
  </si>
  <si>
    <t>CE-0191070</t>
  </si>
  <si>
    <t>Taller#1 Occidente</t>
  </si>
  <si>
    <t>Alimentación para cubrimiento del taller por parte de comunicaciones</t>
  </si>
  <si>
    <t>CE-0191240</t>
  </si>
  <si>
    <t>Taller#2</t>
  </si>
  <si>
    <t xml:space="preserve">Desarrollo del taller#2 </t>
  </si>
  <si>
    <t>CE-0191418</t>
  </si>
  <si>
    <t>Taller#3 Programa de producción circular subregión occidente</t>
  </si>
  <si>
    <t>Alimentación Alejandra Marín y Manuela Hernández invitada Bancolombia</t>
  </si>
  <si>
    <t>Contextualización de finanzas para la economía circular
Invitado especial Bancolombia
Prototipado de soluciones circulares ecocanvas</t>
  </si>
  <si>
    <t>CE-0190048</t>
  </si>
  <si>
    <t>Visita de acercamiento fibretex para caso de estudio</t>
  </si>
  <si>
    <t>Recorrido por la empresa
Reunión</t>
  </si>
  <si>
    <t>ANTIOQUIA - RETIRO</t>
  </si>
  <si>
    <t>CE-0190215</t>
  </si>
  <si>
    <t xml:space="preserve">1er Foro clave para una región sostenible </t>
  </si>
  <si>
    <t>8am a 1pm</t>
  </si>
  <si>
    <t>CAROLINA SANCHEZ</t>
  </si>
  <si>
    <t>ANTIOQUIA - HISPANIA</t>
  </si>
  <si>
    <t>CE-0188638</t>
  </si>
  <si>
    <t>Apoyo consulta a partes interesadas en Hispania  gastos para 3 personas</t>
  </si>
  <si>
    <t>Apoyo consulta a partes interesadas en Hispania gastos para 3 personas</t>
  </si>
  <si>
    <t>ANTIOQUIA - ARGELIA</t>
  </si>
  <si>
    <t>CE-0188499</t>
  </si>
  <si>
    <t>Apoyo logístico para apoyar las reuniones de Argelia, Nariño, San Fracisco y Anzá</t>
  </si>
  <si>
    <t>Apoyo logístico para apoyar las consultas de Argelia, Nariño, San Fracisco y Anzá</t>
  </si>
  <si>
    <t>ANTIOQUIA - LA CEJA</t>
  </si>
  <si>
    <t>CE-0187732</t>
  </si>
  <si>
    <t>Apoyo logístico en las consultas a partes interesadas como se detalla a continuación: La Ceja - 27-01-2025, El retiro 28-01-2025, Ciudad Bolivar 01-02-2025 e Hispania 02-02-2025</t>
  </si>
  <si>
    <t>RISARALDA - DOSQUEBRADAS</t>
  </si>
  <si>
    <t>CE-0187674</t>
  </si>
  <si>
    <t>Acompañamiento consulta a partes interesadas en el municipo de La Celia en el departamento de Risaralda</t>
  </si>
  <si>
    <t>CE-0180712</t>
  </si>
  <si>
    <t>ACTIVIDAD DE INTEGRACION SOCIAL</t>
  </si>
  <si>
    <t>CE-0180588</t>
  </si>
  <si>
    <t>En el marco de la gestión por demanda del operador de sostenibilidad se requiere desplazamiento para acompañamiento de prospección arqueológica en puntos de torre que se tiene proyectadas, acorde a las autorizaciones de ingreso a predios: TVA445V1; TVA446</t>
  </si>
  <si>
    <t>RQS 107</t>
  </si>
  <si>
    <t>ANTIOQUIA - HELICONIA</t>
  </si>
  <si>
    <t>CE-0180589</t>
  </si>
  <si>
    <t>En el marco de la gestión por demanda del operador de sostenibilidad se requiere desplazamiento para monitoreo arqueológico en torres TMV012 y TMV022, ubicadas en la vereda de El Guamal, Heliconia.</t>
  </si>
  <si>
    <t>RQS 108</t>
  </si>
  <si>
    <t>CE-0180502</t>
  </si>
  <si>
    <t>En el marco de la gestión permanente del operador de sostenibilidad se requiere desplazamiento para asistir prospección arqueológica en Candelaria, vereda Buchitolo, Torres: TVA438, TVA439, TVA440V y TVA441V</t>
  </si>
  <si>
    <t>RQS 97</t>
  </si>
  <si>
    <t>CE-0180503</t>
  </si>
  <si>
    <t>04/09/2023 a 23/09/2023: Acompañamiento, supervisión, apoyo y verificación de cuadrillas de mantenimiento de epífitas rescatadas y reubicadas en el predio El Bejuquero ubicado en la vereda Las Mercedes en La Herrera Tolima.</t>
  </si>
  <si>
    <t>RQS_96</t>
  </si>
  <si>
    <t>CE-0180512</t>
  </si>
  <si>
    <t>En el marco de la gestión permanente del operador de sostenibilidad se requiere desplazamiento los días 7/09/2023 Y 08/09/2023 para realizar visitas de seguimiento y relacionamiento ante las Personerias de los municipios de Santa Maria, Palermo, Teruel, I</t>
  </si>
  <si>
    <t>RQS 98</t>
  </si>
  <si>
    <t>CE-0180513</t>
  </si>
  <si>
    <t>En el marco de la gestión permanente del operador de sostenibilidad se requiere desplazamiento para prospección arqueologíca en las torres TV443V1, TV443V2, TV443V3, TV443V4, TV443V5 y TV443V6 ubicadas en la vereda de Buchitolo del municipio de Candelaria</t>
  </si>
  <si>
    <t>RQS 99</t>
  </si>
  <si>
    <t>CE-0180514</t>
  </si>
  <si>
    <t>En el marco de la gestión permanente del operador de sostenibilidad se requiere desplazamiento para acompañamienti de prospección arqueologíca en las torres TV443V1, TV443V2, TV443V3, TV443V4, TV443V5 y TV443V6 ubicadas en la vereda de Buchitolo del munic</t>
  </si>
  <si>
    <t>RQS 100</t>
  </si>
  <si>
    <t>CE-0180515</t>
  </si>
  <si>
    <t>RQS 101</t>
  </si>
  <si>
    <t>CE-0180516</t>
  </si>
  <si>
    <t>RQS 102</t>
  </si>
  <si>
    <t>CE-0180517</t>
  </si>
  <si>
    <t>Tiquete aéreo para viajar a Medellín para prospección en Heliconia</t>
  </si>
  <si>
    <t>Se compra tiquete aéreo para evitar costo de camioneta adicional $854.000</t>
  </si>
  <si>
    <t>CE-0180586</t>
  </si>
  <si>
    <t>1. Seguimiento a la gestión ambiental dentro de la operación y las obras de ampliación de la subestación Alférez a 230 kV y 500kV.
2. Recopilación y consolidación de soportes</t>
  </si>
  <si>
    <t>RQS 104</t>
  </si>
  <si>
    <t>CE-0180587</t>
  </si>
  <si>
    <t>En el marco de la gestión por demanda del operador de sostenibilidad se requiere desplazamiento para prospección arqueológica en puntos de torre que se tiene proyectadas, acorde a las autorizaciones de ingreso a predios: 
TVA445V1; TVA446V1, TVA447V1, TVA</t>
  </si>
  <si>
    <t>RQS 105</t>
  </si>
  <si>
    <t>CE-0180367</t>
  </si>
  <si>
    <t>Monitoreo arqueológico sobre la torre 89 ubicada en la vereda Platanares del municipio de Yumbo de tramo 3, para la atención de las labores requeridas por el plan de manejo ambiental y plan de arqueología del proyecto RSO, con el fin de garantizar la pres</t>
  </si>
  <si>
    <t>RQS 88</t>
  </si>
  <si>
    <t>ANTIOQUIA - ABEJORRAL</t>
  </si>
  <si>
    <t>CE-0180365</t>
  </si>
  <si>
    <t>Del 29 de agosto al 1 de septiembre. Seguimiento a las acciones realizadas por el contratista Holos, correspondientes a la medida de compensación de rehabilitación vegetal de 33ha, proyecto "UPME 04-2014 Refuerzo Suroccidental a 500 Kv” tramo Medellín - L</t>
  </si>
  <si>
    <t>RQS 81</t>
  </si>
  <si>
    <t>CE-0180366</t>
  </si>
  <si>
    <t>Prospección arqueológica</t>
  </si>
  <si>
    <t>RQS 89</t>
  </si>
  <si>
    <t>VALLE DEL CAUCA - EL CERRITO</t>
  </si>
  <si>
    <t>CE-0180371</t>
  </si>
  <si>
    <t>Prospección arqueológica en el Tramo 2: La Virginia - Alférez en el municipio El Cerrito, vereda Zabaletas, sitios de torre: TVA332VC1, TVA333VC1, TVA334VC1 ubicadas en el predio del Ingenio Providencia.</t>
  </si>
  <si>
    <t>RQS 91</t>
  </si>
  <si>
    <t>ANTIOQUIA - ANGELOPOLIS</t>
  </si>
  <si>
    <t>CE-0180382</t>
  </si>
  <si>
    <t>Apoyo en las actividades de ahuyentamiento de fauna en los vanos de las torres TMV040 a TMV042 en el Municipio de Angelópolis, Departamento de Antioquia - Proyecto Medellín</t>
  </si>
  <si>
    <t>Se solicita tiquete para evitar hacer uso de camioneta adiocional, ya que el valor por trayecto es 854.000, es decir que serían 1.708.000</t>
  </si>
  <si>
    <t>CE-0180383</t>
  </si>
  <si>
    <t xml:space="preserve">En el marco de la gestión permanente del operador de sostenibilidad se requiere desplazamiento para monitoreo arqueológico sobre la torre 89 ubicada en la vereda Platanares del municipio de Yumbo de tramo 3, para la atención de las labores requeridas por </t>
  </si>
  <si>
    <t>RQS 93</t>
  </si>
  <si>
    <t>CE-0180384</t>
  </si>
  <si>
    <t>En el marco de la gestión permanente del operador de sostenibilidad se requiere desplazamiento para prospección arqueológica en el Tramo 2: La Virginia - Alférez en el municipio El Cerrito, vereda Zabaletas, sitios de torre: TVA332VC1, TVA333VC1, TVA334VC</t>
  </si>
  <si>
    <t>RQS 94</t>
  </si>
  <si>
    <t>CE-0180385</t>
  </si>
  <si>
    <t xml:space="preserve">En el marco de la gestión permanente del operador de sostenibilidad se requiere desplazamiento para asistir prospección arqueológica en el Tramo 2: La Virginia - Alférez en el municipio El Cerrito, vereda Zabaletas, sitios de torre: TVA332VC1, TVA333VC1, </t>
  </si>
  <si>
    <t>RQS 95</t>
  </si>
  <si>
    <t>CE-0180093</t>
  </si>
  <si>
    <t>Realizar visita técnica a inmueble ubicado en el municipio de Palestina, corregimiento de Arauca, Barrio Popular, # 2-27. Edificación que fue entregada a la señora Maria Aleyda Rodríguez quien es una unidad social reasentada en el marco del proyecto de Tr</t>
  </si>
  <si>
    <t>QUINDIO - ARMENIA</t>
  </si>
  <si>
    <t>Divulgación del Plan de Gestión de Riesgos y Desastres del proyecto Armenia 230 KV UPME 02 2009 en  COMITÉ DE MANEJO DE DESASTRES DEL QUINDIO el 10/08/2023 a las 10 a.m. en en la Sala de Crisis ubicada en el segundo piso del Centro Metropolitano de Conven</t>
  </si>
  <si>
    <t>CE-0180176</t>
  </si>
  <si>
    <t xml:space="preserve">Acompañamiento a visitas DANCP con el Consejo Comunitario de Pichichi el 10 y 11 de agosto de 2023, y con el Consejo Comunitario Alto de Guacas el 12 y 13 de agosto de 2023. </t>
  </si>
  <si>
    <t>Acompañamiento a visitas DANCP con el Consejo Comunitario de Pichichi el 10 y 11 de agosto de 2023, y con el Consejo Comunitario Alto de Guacas el 12 y 13 de agosto de 2023.</t>
  </si>
  <si>
    <t>CE-0180177</t>
  </si>
  <si>
    <t>CE-0180364</t>
  </si>
  <si>
    <t>Se llevará a cabo el apoyo en las actividades de ahuyentamiento de fauna en los vanos de las torres TMV040 a TMV042 (Municipio de Angelópolis, Veredas Santa Bárbara y La Estación) - Proyecto Medellín - La Virginia, en atención a la medida de manejo "Ahuye</t>
  </si>
  <si>
    <t>RQS 85</t>
  </si>
  <si>
    <t>CE-0180196</t>
  </si>
  <si>
    <t>RQS73 
Participación y coordinación actividades de integración social 
14/08/2023: Desplazamiento Pereira - Neiva
15/08/2023: Actividad integración social vereda Sinaí
16/08/2023: Actividad integración social vereda Bélgica
17/08/2023: Actividad integraci</t>
  </si>
  <si>
    <t>RQS73</t>
  </si>
  <si>
    <t>CE-0180198</t>
  </si>
  <si>
    <t>15/08/2023 al 19/08/2023 : Participación en actividad de integración social en las escuelas de las veredas Belgica, Santa Lucia, Sinai y Paraiso en los municipios de Teruel, Santa María y Planadas para el activo Tesalia - Alférez.</t>
  </si>
  <si>
    <t>RQS79</t>
  </si>
  <si>
    <t>CE-0180197</t>
  </si>
  <si>
    <t>RQS72</t>
  </si>
  <si>
    <t>CE-0179763</t>
  </si>
  <si>
    <t xml:space="preserve">12/07/2023 Desplazamiento a la ciudad de Pereira        
13/07/2023 Asistir a Capacitación de Economia circular en Pereira         
</t>
  </si>
  <si>
    <t>RQS 48</t>
  </si>
  <si>
    <t>CE-0179765</t>
  </si>
  <si>
    <t>12/07/2023 Desplazamiento a la ciudad de Pereira 
13/07/2023 Asistir a Capacitación de Economia circular en Pereira 
 14/07/2023 Retorno a Caldas.</t>
  </si>
  <si>
    <t>RQS 51</t>
  </si>
  <si>
    <t>CE-0179766</t>
  </si>
  <si>
    <t xml:space="preserve">12/07/2023 Desplazamiento a Pereira       
13/07/2023 Asistir a Taller de Economía Cicular        
</t>
  </si>
  <si>
    <t>RQS 52</t>
  </si>
  <si>
    <t>CALDAS - LA MERCED</t>
  </si>
  <si>
    <t>CE-0179767</t>
  </si>
  <si>
    <t>Coordinación y participación en actividad de integración social, para el embellecimiento del salón comunal de la vereda El Tambor, municipio La Merced, departamento de Caldas.</t>
  </si>
  <si>
    <t>RQS 53</t>
  </si>
  <si>
    <t>TOLIMA - PLANADAS</t>
  </si>
  <si>
    <t>CE-0179768</t>
  </si>
  <si>
    <t>Acompañamiento a obra en las torres 175 - 176 y seguimiento de proveedores del contratista SOFORESTA en el municipio de Planadas.</t>
  </si>
  <si>
    <t>RQS 54</t>
  </si>
  <si>
    <t>LA GUAJIRA - RIOHACHA</t>
  </si>
  <si>
    <t>CE-0179981</t>
  </si>
  <si>
    <t>Participar en taller de capacitación e intercambio de metodologías para la identificación, estructuración, formulación y ejecución de los proyectos de inversión social en el marco de la ejecución de proyectos de transmisión de energía de Enlaza</t>
  </si>
  <si>
    <t>RQS 65</t>
  </si>
  <si>
    <t>CE-0179982</t>
  </si>
  <si>
    <t>Monitoreo arqueológico sobre las torres 88 y 89 de ubicado en la vereda Platanares del municipio de Yumbo de tramo 3, para la atención de las labores requeridas por el plan de manejo ambiental y plan de arqueología del proyecto RSO, con el fin de garantiz</t>
  </si>
  <si>
    <t>RQS 66</t>
  </si>
  <si>
    <t>VALLE DEL CAUCA - PRADERA</t>
  </si>
  <si>
    <t>CE-0180088</t>
  </si>
  <si>
    <t>Pradera Valle del Cauca: Comisión de campo para el monitoreo y mantenimiento de flora en veda reubicada en el predio Miravalle del municipio de Pradera. 26 al 28 de juliode 2023</t>
  </si>
  <si>
    <t>VALLE DEL CAUCA - YUMBO</t>
  </si>
  <si>
    <t>CE-0180087</t>
  </si>
  <si>
    <t>CE-0181298</t>
  </si>
  <si>
    <t>AUXILIAR DE CAMPO</t>
  </si>
  <si>
    <t>RQS_138 JOSE DIAZ</t>
  </si>
  <si>
    <t>CE-0181536</t>
  </si>
  <si>
    <t>NATASHA MESA ABAD</t>
  </si>
  <si>
    <t xml:space="preserve">002601     </t>
  </si>
  <si>
    <t>CE-0184844</t>
  </si>
  <si>
    <t xml:space="preserve">Consultorio jurídico con recicladores promar, revisión situación contractual cierre del proyecto </t>
  </si>
  <si>
    <t>ERIKA MARIA VELASQUEZ JARAMILLO</t>
  </si>
  <si>
    <t>CE-0184817</t>
  </si>
  <si>
    <t>Realizar la trazabilidad a compromisos del Programa PDC ISAGEN</t>
  </si>
  <si>
    <t>CE-0185330</t>
  </si>
  <si>
    <t>Acompañamiento al equipo central Jaguas, seguimiento a compromisos del contrato, y validación e inventario a los módulos del Programa PDC</t>
  </si>
  <si>
    <t>1. Reunión de equipo central Jaguas.
2. Realizar inventario de módulos PDC</t>
  </si>
  <si>
    <t>CE-0191050</t>
  </si>
  <si>
    <t>Acompañar el proceso de certificaciones de las Organizaciones de la central Sogamoso.</t>
  </si>
  <si>
    <t>Certificaciones de la central Sogamoso</t>
  </si>
  <si>
    <t>CE-0192249</t>
  </si>
  <si>
    <t>Acompañar al equipo operador Sogamoso al comité de seguimiento con los Profesionales Ambientales de ISAGEN</t>
  </si>
  <si>
    <t xml:space="preserve">Comité de Seguimiento General </t>
  </si>
  <si>
    <t>DANIEL ARANGO SIERRA</t>
  </si>
  <si>
    <t xml:space="preserve">MIRMIN-01  </t>
  </si>
  <si>
    <t>CE-0190137</t>
  </si>
  <si>
    <t>Reunión de coordinadores y celebración de los 65 años de Socya.</t>
  </si>
  <si>
    <t>CE-0187843</t>
  </si>
  <si>
    <t>Este espacio se reserva con el objetivo de participar en la reunión que llevará a cabo la Alcaldía de Nechí y Mineros, con el fin de desarrollar una estrategia que genere oportunidades de emprendimiento a través de la gestión eficiente de los residuos apr</t>
  </si>
  <si>
    <t>no</t>
  </si>
  <si>
    <t>NO</t>
  </si>
  <si>
    <t>CE-0188735</t>
  </si>
  <si>
    <t>Regresar al Bagre luego de la reunión de coordinadores Socya del 10 y 11 de abril. Este ticket cuenta con aprobación del director Mario Marulanda</t>
  </si>
  <si>
    <t>CE-0184267</t>
  </si>
  <si>
    <t xml:space="preserve">Participación en reunión de lideres </t>
  </si>
  <si>
    <t>CE-0187067</t>
  </si>
  <si>
    <t>Viaje a la ultima reunión presencial de coordinadores en la Fundación Socya</t>
  </si>
  <si>
    <t>CE-0185509</t>
  </si>
  <si>
    <t>Participar de Reunión de coordinadores</t>
  </si>
  <si>
    <t>CE-0182848</t>
  </si>
  <si>
    <t>Reunión de coordinadores. Este ya ha sido aprobado por Jorge Arango</t>
  </si>
  <si>
    <t>Por favor aprobar dado que Jorge lo solcito para asistir a la reunión  de coordinadores de la semana entrante. Gracias</t>
  </si>
  <si>
    <t>ALBEIRO ANTONIO MONTALVO VILLADIEGO</t>
  </si>
  <si>
    <t>MEDEL</t>
  </si>
  <si>
    <t>CE-0187113</t>
  </si>
  <si>
    <t>MANUEL ANTONIO FLOREZ</t>
  </si>
  <si>
    <t>CE-0186433</t>
  </si>
  <si>
    <t xml:space="preserve">17 de octubre
         19:00 Hotel y cena
18 de octubre
        7:00 - 8:00 Traslado
 8:00 - 8:30 Desayuno
 8:30 - 10:30 Recorrido Socya
 10:30 -11:30 Traslado ET
 11:30 - 12:30 Visita ET
 12:30 - 13:00 Traslado CEC
 13:00 - 14:00 Almuerzo
 14:00 - 15:30 </t>
  </si>
  <si>
    <t>HIRLEIS YUDITH ATEHORTUA SEÑA</t>
  </si>
  <si>
    <t>CE-0181523</t>
  </si>
  <si>
    <t xml:space="preserve">Mentoría Jornada feria educativa SENA </t>
  </si>
  <si>
    <t>MARIBEL ACEVEDO SERNA</t>
  </si>
  <si>
    <t>CE-0187121</t>
  </si>
  <si>
    <t>Visitas técnicas en zonas de recuperación</t>
  </si>
  <si>
    <t>N</t>
  </si>
  <si>
    <t>Vereda Sabalito, Vereda El Pital, Parcela El Guamo</t>
  </si>
  <si>
    <t>CE-0187676</t>
  </si>
  <si>
    <t>Parcelas de monitoreos- Viveros-</t>
  </si>
  <si>
    <t>Comisión anterior del 03 de enero al 10 de enero. Y gastos del 13 de enero al 17 de enero.</t>
  </si>
  <si>
    <t>Finca El Llano, Finca La Laura, Finca La Natalia- Vereda Caño Ñeque, Bijagual, Guamo Guachí.</t>
  </si>
  <si>
    <t>CE-0187729</t>
  </si>
  <si>
    <t>Apoyo técnico viveros- Monitoreo de siembra- Recorridos polígonos PUC</t>
  </si>
  <si>
    <t>Viáticos para transporte terrestre y fluvial.</t>
  </si>
  <si>
    <t>Pit 280- El Pital- Vereda El Cincuenta- Cargueros- Sabalito</t>
  </si>
  <si>
    <t>CE-0187846</t>
  </si>
  <si>
    <t>Apoyo tecnico vivero- Monitoreos</t>
  </si>
  <si>
    <t>Sabalito- El Pital- Cargueros</t>
  </si>
  <si>
    <t>CE-0188267</t>
  </si>
  <si>
    <t>Apoyo tecnico viveros-  Mantenimiento de siembra</t>
  </si>
  <si>
    <t>PIT 280- PIT 310- Sabalito- El Pital</t>
  </si>
  <si>
    <t>CE-0188008</t>
  </si>
  <si>
    <t>Monitoreo- Viveros</t>
  </si>
  <si>
    <t>Casa Blanca- Pit 280- Sabalito- Bijagual</t>
  </si>
  <si>
    <t>CE-0188079</t>
  </si>
  <si>
    <t>Viveros- Apoyo mantenimiento de siembras</t>
  </si>
  <si>
    <t>Guamo Guachi- PIT 320- PIT 280- SABALITO- BIJAGUAL- EL PITAL</t>
  </si>
  <si>
    <t>CE-0188677</t>
  </si>
  <si>
    <t>Cerramientos- Viveros- Resiembra</t>
  </si>
  <si>
    <t>El Pital- Guamo- Pit 280- Pit 310</t>
  </si>
  <si>
    <t>CE-0188893</t>
  </si>
  <si>
    <t>VIVEROS</t>
  </si>
  <si>
    <t>PIT 310- PIT 320</t>
  </si>
  <si>
    <t xml:space="preserve">Visitas de acompañamiento técnico </t>
  </si>
  <si>
    <t>Zonas de recuperación</t>
  </si>
  <si>
    <t>CE-0188493</t>
  </si>
  <si>
    <t xml:space="preserve">Viveros- Mantenimiento- </t>
  </si>
  <si>
    <t>Visita técnicas zona de Recuperación</t>
  </si>
  <si>
    <t>Pit 310- Pit 320- NG3</t>
  </si>
  <si>
    <t>CE-0188628</t>
  </si>
  <si>
    <t>Cerramientos- viveras- resiembra</t>
  </si>
  <si>
    <t xml:space="preserve">El Pital- Sabalito- PIT 280- PIT 310
</t>
  </si>
  <si>
    <t>CE-0189220</t>
  </si>
  <si>
    <t>Recorrido zona de recuperación</t>
  </si>
  <si>
    <t>PIT 310-320-330-340</t>
  </si>
  <si>
    <t>Viveros- Cerramientos-. Siembras</t>
  </si>
  <si>
    <t>PIT 280-PI 310-PIT 320- SABALITO</t>
  </si>
  <si>
    <t>NEIDER DARIO ARRIETA MORALES</t>
  </si>
  <si>
    <t>CE-0186432</t>
  </si>
  <si>
    <t>Pasantía Economía Circular</t>
  </si>
  <si>
    <t>LAURA OROZCO BEDOYA</t>
  </si>
  <si>
    <t>CALDAS - LA DORADA</t>
  </si>
  <si>
    <t xml:space="preserve">003101     </t>
  </si>
  <si>
    <t>CE-0186951</t>
  </si>
  <si>
    <t>Visita comunidades y acompañamiento inauguración paneles solares vereda Perica</t>
  </si>
  <si>
    <t>El proceso de Comunicaciones no tenía inicialmente prespuesto para esta visita. Sin embargo, luego de optimizar algunos recursos, se hará uso del rubro de Honorarios de Persona Jurídica contemplado en el presupuesto.</t>
  </si>
  <si>
    <t>Día 1: Desplazamiento
Día 2: Visita vereda Perico
Día 3: Visita La Miel el Valciadero</t>
  </si>
  <si>
    <t>Visita comunidades y registro fotográfico</t>
  </si>
  <si>
    <t>Día 1: Visita La Dorada
Día 2: Visita Perico
Día 3: Visita La Miel</t>
  </si>
  <si>
    <t>CE-0190113</t>
  </si>
  <si>
    <t>Taller expresión oral y corporal para grupo ecológico Toques de vida. Actividad de Valor Socya</t>
  </si>
  <si>
    <t>Taller en grupo ecológico Toques de Vida</t>
  </si>
  <si>
    <t>CE-0189796</t>
  </si>
  <si>
    <t>Realización de Conexión Socya</t>
  </si>
  <si>
    <t>El valor solicitado excede el valor sugerido debido a la compra de los tiquetes aéreos</t>
  </si>
  <si>
    <t>Visita al Centro de Economía Circular y oficina Socya</t>
  </si>
  <si>
    <t>MARIA PAULA SANDOVAL RIOS</t>
  </si>
  <si>
    <t>CE-0189640</t>
  </si>
  <si>
    <t>Visita proyecto mineros operaciones</t>
  </si>
  <si>
    <t>lunes 16 de junio 2025: *Acompañamiento y verificación de actos y condiciones de seguridad en cargue de chatarra en puerto logístico de empresa contratista Taller y Chatarrería Cayas.  
*Transferencia de aceite usado
martes 17 de junio 2025:Acompañamiento</t>
  </si>
  <si>
    <t xml:space="preserve">206203     </t>
  </si>
  <si>
    <t xml:space="preserve">visita proyecto con el fin de llevar a cabo actividades enfocadas en la prevención de accidentes , incidentes y enfermedades laborales </t>
  </si>
  <si>
    <t xml:space="preserve">de lunes a jueves se realizara visita presencial a actividades con el fin de llevar a cabo inspecciones y coordinación de actividades con SST proyecto plan forestal </t>
  </si>
  <si>
    <t xml:space="preserve">visita proyecto socio ambiental </t>
  </si>
  <si>
    <t xml:space="preserve">seguimiento a comportamientos y condiciones de seguridad  en actividades que se ejecutan en la operación </t>
  </si>
  <si>
    <t>CE-0185339</t>
  </si>
  <si>
    <t>Realizar acompañamiento en actividades al equipo de trabajo de proyecto socioambiental, con el fin de verificar cumplimiento de normas de seguridad y demás actividades establecidas en el SG-SST</t>
  </si>
  <si>
    <t>acompañamiento en campo a las actividades del proyecto educación ambiental y gestión administrativa del contrato.</t>
  </si>
  <si>
    <t>CE-0180710</t>
  </si>
  <si>
    <t xml:space="preserve">identificación de peligros y riesgos en actividades que ejecutan en proyecto </t>
  </si>
  <si>
    <t>ia 1: Martes 3 de Octubre
Recorrido manzanares y los cocos 
Bodega taminaca 
Taller de Autocuidado y uso EPP Nuevo esfuerzo, puerta a Puerta y PRAE
Dia 2: Miercoles 4 Octubre 
Rutas Nuevo esfuerzo  y Puerta a puerta
Bodega 11 de noviembre - Taller area o</t>
  </si>
  <si>
    <t>CE-0183485</t>
  </si>
  <si>
    <t>Realizar acompañamiento de actividades en cambio con el fin de identificar desviaciones y oportunidades de mejora en el SGSST</t>
  </si>
  <si>
    <t>martes19: 1. Se realizara reconocimiento de instalaciones del CEC (centro de economía circular) y demás puestos de trabajo cercanos, con el fin de realizar inspección de seguridad identificando condiciones y comportamientos de seguridad. (inspección locat</t>
  </si>
  <si>
    <t>NEDER ANDRES MORENO HERNANDEZ</t>
  </si>
  <si>
    <t>Visita Etapa 2 y Puerto Colombia</t>
  </si>
  <si>
    <t>Verificación de predios Nuevos e implementación de mantenimiento y siembra</t>
  </si>
  <si>
    <t xml:space="preserve">Visitas Etapa 2 y Puerto Colombia </t>
  </si>
  <si>
    <t xml:space="preserve">Acompañamiento en siembra y cerramiento y reconocimiento de predio para implementación de cerramiento. </t>
  </si>
  <si>
    <t>CE-0192918</t>
  </si>
  <si>
    <t>Visitas actividades- organizaciones etapa 2</t>
  </si>
  <si>
    <t>Acompañamiento y seguimiento siembra mantenimiento y cerramiento</t>
  </si>
  <si>
    <t>CE-0192203</t>
  </si>
  <si>
    <t>Visitas Asociaciones Etapa 2</t>
  </si>
  <si>
    <t>Verificación de areas para Mantenimiento, siembra y cerramiento</t>
  </si>
  <si>
    <t>CE-0192384</t>
  </si>
  <si>
    <t xml:space="preserve">Visita a organizaciones etapa 2 </t>
  </si>
  <si>
    <t xml:space="preserve">ninguna
</t>
  </si>
  <si>
    <t>Acompañamiento en la actividades de siembra, cerramiento y mantenimiento.</t>
  </si>
  <si>
    <t>CE-0193049</t>
  </si>
  <si>
    <t>Visitas organizaciones etapa 2 y predios  nuevos (Puerto Colombia, La escuela entre otros )</t>
  </si>
  <si>
    <t>Acompañamiento en cerramiento y producción de material vegetal, verificación polígonos nuevos</t>
  </si>
  <si>
    <t>CE-0193238</t>
  </si>
  <si>
    <t>Visitas Predios nuevos y viveros etapa 2</t>
  </si>
  <si>
    <t>Verificación de polígonos implantación de producción</t>
  </si>
  <si>
    <t>CE-0189562</t>
  </si>
  <si>
    <t xml:space="preserve">Acompañamiento zona de recuperación </t>
  </si>
  <si>
    <t xml:space="preserve">Acompañamiento técnico </t>
  </si>
  <si>
    <t xml:space="preserve">Visitas a las organizaciones pertenecientes a zona de recuperación </t>
  </si>
  <si>
    <t>CE-0189287</t>
  </si>
  <si>
    <t>acompañamiento siembra- viveros- cerramientos</t>
  </si>
  <si>
    <t>PIT 330- PIT 320- PIT 310- SABALITO- EL PITAL</t>
  </si>
  <si>
    <t>CE-0189733</t>
  </si>
  <si>
    <t>Recorrido areas de recuperación</t>
  </si>
  <si>
    <t>pit 280 pit 310 pit 320 pit 340 - pit 350</t>
  </si>
  <si>
    <t>CE-0189698</t>
  </si>
  <si>
    <t>Recorridos Areas de recuperación</t>
  </si>
  <si>
    <t>Se requiere solamente transporte</t>
  </si>
  <si>
    <t>pit 350,pit 340, pit 320, pit 310 pit 280</t>
  </si>
  <si>
    <t>CE-0189911</t>
  </si>
  <si>
    <t>acompañamiento siembras y cerramiento areas de recuperación</t>
  </si>
  <si>
    <t>acompañamiento y seguimiento</t>
  </si>
  <si>
    <t>pit 310, pit 320 pit 340, pit 350</t>
  </si>
  <si>
    <t>CE-0189949</t>
  </si>
  <si>
    <t xml:space="preserve">Acompañamiento Técnico </t>
  </si>
  <si>
    <t xml:space="preserve">Visitas zona de recuperación </t>
  </si>
  <si>
    <t>CE-0190142</t>
  </si>
  <si>
    <t>Acompañamiento siembra y mantenimiento</t>
  </si>
  <si>
    <t>visitas areas de recuperación</t>
  </si>
  <si>
    <t>CE-0190042</t>
  </si>
  <si>
    <t xml:space="preserve">Acompañamiento técnico. (mantenimiento, cerramiento y siembra.) </t>
  </si>
  <si>
    <t>areas de recuperación</t>
  </si>
  <si>
    <t>CE-0190237</t>
  </si>
  <si>
    <t xml:space="preserve">Visitas de acompañamiento a Zona de recuperación </t>
  </si>
  <si>
    <t>Organizaciones 
Asmuaprobi
Acasa
Serviforestales</t>
  </si>
  <si>
    <t>CE-0190412</t>
  </si>
  <si>
    <t xml:space="preserve">Visitas areas de recuperación </t>
  </si>
  <si>
    <t xml:space="preserve">ORGANIZACIONES
ASMUAPROBI
SERVIFORESTALES
ACASA
AFROCARGUEROS 
FORESERVICIOS </t>
  </si>
  <si>
    <t>CE-0190541</t>
  </si>
  <si>
    <t>Visitas areas de recuperación</t>
  </si>
  <si>
    <t>acompañamiento actividades de siembra mantenimiento y cerramiento</t>
  </si>
  <si>
    <t>CE-0190644</t>
  </si>
  <si>
    <t>Acompañamiento siembra y mantenimiento cerramientos</t>
  </si>
  <si>
    <t>CE-0190807</t>
  </si>
  <si>
    <t>acompañamiento siembra y cerramientos</t>
  </si>
  <si>
    <t>CE-0190841</t>
  </si>
  <si>
    <t xml:space="preserve">Visitas a áreas de recuperación </t>
  </si>
  <si>
    <t>Visita areas de recuperación y compensación</t>
  </si>
  <si>
    <t>Acompañamiento y seguimiento siembras y cerramiento, mantenimiento.</t>
  </si>
  <si>
    <t>CE-0191061</t>
  </si>
  <si>
    <t xml:space="preserve">Ninguna
</t>
  </si>
  <si>
    <t>Acompañamiento siembras mantenimiento y cerramiento</t>
  </si>
  <si>
    <t>CE-0191413</t>
  </si>
  <si>
    <t>Visitas areas de recuperación y compensación</t>
  </si>
  <si>
    <t>Acompañamiento mantenimiento, siembra y cerramiento</t>
  </si>
  <si>
    <t>CE-0191237</t>
  </si>
  <si>
    <t>Visita areas de recuperación</t>
  </si>
  <si>
    <t>esta solicitud se hizo desde el día 27-09-2025, pero debido a  las dificultades con la plataforma no se pudo aprobar</t>
  </si>
  <si>
    <t>Acompañamiento mantenimiento y resiembra</t>
  </si>
  <si>
    <t>SANDRA MARCELA MOLINA AHUMADA</t>
  </si>
  <si>
    <t>CE-0185233</t>
  </si>
  <si>
    <t>Permanencia proyecto Guayepo 1&amp;2 - cumplimiento PMA</t>
  </si>
  <si>
    <t>Permanencia en proyecto-Cumplimiento PMA</t>
  </si>
  <si>
    <t>CE-0184846</t>
  </si>
  <si>
    <t>Permanencia en Zona del proyecto Guayepo 1&amp;2</t>
  </si>
  <si>
    <t>Desarrollo de actividades de sostenibilidad y de cumplimiento al PMA, acompañamiento al desarrollo de actividades por parte de los equipos sociales de los contratistas, en el marco del desarrollo de los proyectos Gy 1&amp;2 y Proyecto atlántico.</t>
  </si>
  <si>
    <t>CE-0186710</t>
  </si>
  <si>
    <t>Acompañamiento a desarrollo de actividades de cumplimiento al PMA, desarrollo de actividades correspondientes a CSV</t>
  </si>
  <si>
    <t>Acompañamiento al desarrollo de actividades de cumplimiento al PMA, entre otras.</t>
  </si>
  <si>
    <t>CE-0186249</t>
  </si>
  <si>
    <t>-COMBUSTIBLE PARA LOS DESPLAZAMIENTOS EN EL AREA DE INFLUENCIA DEL PROYECTO GUAYEPO I&amp;II, PFV Atlántico. (Ponedera, Sabanalarga, Isabel Lopéz, Usiacuri, Santa Rita, La retirada, martillo)
-ALIMENTACIÓN.</t>
  </si>
  <si>
    <t>Acompañamiento a contratistas al desarrollo de actividades de cumplimiento al PMA, desarrollo de actividades desde el área de sostenibilidad CSV. 
Acompañamiento al proceso de atención de las comunidades .</t>
  </si>
  <si>
    <t>CE-0185605</t>
  </si>
  <si>
    <t>Alimentación, por permanencia en proyecto</t>
  </si>
  <si>
    <t>Alimentación por permanencia en proyecto.</t>
  </si>
  <si>
    <t>SABANALARGA,PONEDERA,USIACURI</t>
  </si>
  <si>
    <t>CE-0186012</t>
  </si>
  <si>
    <t xml:space="preserve">DESPLAZAMIENTO A LOS TERRITORIOS DE MARTILLO, ISABEL LÓPEZ USIACURI, CASCAJAL, CASCAJALITO,LA RETIRADA,SANTA RITA, CABECERAS MUNICIPALES, SABANALARGA, PINEDERA, EN EJECUCIÓN DE ACTIVIDADES DE CUMPLIMIENTO DEL PROYECTO ATLANTICO PHOTOVOLTAIC, GUAYEPO 1&amp;2.
</t>
  </si>
  <si>
    <t>OSCAR ALFONSO REALES ARIZA</t>
  </si>
  <si>
    <t>SABANALARGA - PONEDERA, ATLÁNTICO</t>
  </si>
  <si>
    <t>CE-0186021</t>
  </si>
  <si>
    <t>DESPLAZAMIENTO A LOS TERRITORIOS DE PUERTO GIRALDO, SANTA RITA, MARTILLO, LA RETIRADA, CASCAJAL Y LAS CABECERAS MUNICIPALES DE SABANALARGA Y PONEDERA, EN EJECUCION DE LAS ACTIVIDADES DEL PROYECTO GUAYEPO 3.
-ALIMENTACIÓN.</t>
  </si>
  <si>
    <t>DESPLAZAMIENTO A LOS TERRITORIOS DE PUERTO GIRALDO, SANTA RITA, MARTILLO, LA RETIRADA, CASCAJAL Y LAS CABECERAS MUNICIPALES DE SABANALARGA Y PONEDERA, EN EJECUCION DE LAS ACTIVIDADES DEL PROYECTO GUAYEPO 3.</t>
  </si>
  <si>
    <t>SABANALARGA - PONEDERA - ATLÁNTICO</t>
  </si>
  <si>
    <t>CE-0186169</t>
  </si>
  <si>
    <t>PONEDERA - SABANALARGA, ATLÁNTICO</t>
  </si>
  <si>
    <t>CE-0185734</t>
  </si>
  <si>
    <t>PONEDERA - SABANALARGA, ATLÁNTICO.</t>
  </si>
  <si>
    <t>CE-0185882</t>
  </si>
  <si>
    <t>-COMBUSTIBLE PARA LOS DESPLAZAMIENTOS EN EJECUCIÓN DE LAS ACTIVIDADES DEL PROYECTO GUAYEPO.
-ALIMENTACIÓN.</t>
  </si>
  <si>
    <t>DESPLAZAMIENTOS ENTRE LOS CORREGIMIENTOS DE MARTILLO, SANTA RITA, LA RETIRADA, CASCAJAL, PUERTO GIRALDO Y LAS CABECERAS MUNICIPALES DE SABANALARGA Y PONEDERA.</t>
  </si>
  <si>
    <t>SABANALARGA - PONEDERA</t>
  </si>
  <si>
    <t>CE-0186452</t>
  </si>
  <si>
    <t>ESPLAZAMIENTO A LOS TERRITORIOS DE PUERTO GIRALDO, SANTA RITA, MARTILLO, LA RETIRADA, CASCAJAL Y LAS CABECERAS MUNICIPALES DE SABANALARGA Y PONEDERA, EN EJECUCION DE LAS ACTIVIDADES DEL PROYECTO GUAYEPO 3.
-ALIMENTACIÓN.</t>
  </si>
  <si>
    <t>ESPLAZAMIENTO A LOS TERRITORIOS DE PUERTO GIRALDO, SANTA RITA, MARTILLO, LA RETIRADA, CASCAJAL Y LAS CABECERAS MUNICIPALES DE SABANALARGA Y PONEDERA, EN EJECUCION DE LAS ACTIVIDADES DEL PROYECTO GUAYEPO 3.</t>
  </si>
  <si>
    <t>SABANALARGA- PONEDERA</t>
  </si>
  <si>
    <t>CE-0186680</t>
  </si>
  <si>
    <t>DESPLAZAMIENTO A LOS TERRITORIOS DE PUERTO GIRALDO, SANTA RITA, MARTILLO, LA RETIRADA, CASCAJAL Y LAS CABECERAS MUNICIPALES DE SABANALARGA Y PONEDERA, EN EJECUCION DE LAS ACTIVIDADES DEL PROYECTO GUAYEPO 3- EXCEPCIONALMENTE LA CIUDAD DE BARRANQUILLA.
-AL</t>
  </si>
  <si>
    <t>DESPLAZAMIENTO A LOS TERRITORIOS DE PUERTO GIRALDO, SANTA RITA, MARTILLO, LA RETIRADA, CASCAJAL Y LAS CABECERAS MUNICIPALES DE SABANALARGA Y PONEDERA, EN EJECUCION DE LAS ACTIVIDADES DEL PROYECTO GUAYEPO 3. EXCEPCIONALMENTE LA CIUDAD DE BARRANQUILLA.</t>
  </si>
  <si>
    <t>CE-0186787</t>
  </si>
  <si>
    <t>SABANALARGA-PONEDERA</t>
  </si>
  <si>
    <t>CE-0184843</t>
  </si>
  <si>
    <t>-COMBUSTIBLE DEL VEHÍCULO DE PLACAS LVX-069, PARA DESPLAZAMIENTOS A LOS CORREGIMIENTOS DE MARTILLO, SANTA RITA, LA RETIRADA, CASCAJAL, PUERTO GIRALDO Y LAS CABECERAS MUNICIPALES DE SABANALARGA Y PONEDERA.
-ALIMENTACIÓN.</t>
  </si>
  <si>
    <t>DESPLAZAMIENTOS A LOS CORREGIMIENTOS DE MARTILLO, SANTA RITA, LA RETIRADA, CASCAJAL, PUERTO GIRALDO Y LAS CABECERAS MUNICIPALES DE SABANALARGA Y PONEDERA.</t>
  </si>
  <si>
    <t>ATLANTICO - PONEDERA - SABANALARGA</t>
  </si>
  <si>
    <t>CE-0185127</t>
  </si>
  <si>
    <t>COMBUSTIBLE PARA LOS DESPLAZAMIENTOS EN EL AREA DE INFLUENCIA DEL PROYECTO GUAYEPO.
-ALIMENTACIÓN.</t>
  </si>
  <si>
    <t>DESPLAZAMIENTOS EN EL AREA DE INFLUENCIA DEL PROYECTO GUAYEPO - SANTA RITA, MARTILLO, LA RETIRADA, CASCAJAL, PUERTO GIRALDO, CASCAJALITO Y CABECERAS MUNICIPALES.</t>
  </si>
  <si>
    <t>CE-0185504</t>
  </si>
  <si>
    <t>COMBUSTIBLE DEL VEHÍCULO DE PLACAS LVX-069, PARA DESPLAZAMIENTOS A LOS CORREGIMIENTOS DE MARTILLO, SANTA RITA, LA RETIRADA, CASCAJAL, PUERTO GIRALDO Y LAS CABECERAS MUNICIPALES DE SABANALARGA Y PONEDERA.
-ALIMENTACIÓN.</t>
  </si>
  <si>
    <t>CE-0185321</t>
  </si>
  <si>
    <t>-COMBUSTIBLE DEL VEHICULO DE PLACAS LVX069 PARA TRASLADO A LOS CORREGIMIENTOS DEL AI DEL PROYECTO GUAYEPO Y A LAS CABECERAS MUNICIPALES.
-ALIMENTACIÓN</t>
  </si>
  <si>
    <t xml:space="preserve">TRASLADO A LOS CORREGIMIENTOS DE LA RETIRADA, MARTILLO, SANTA RITA, CASCAJAL, PUERTO GIRALDO Y A LAS CABECERAS MUNICIPALES DE PONEDERA Y SABANALARGA. </t>
  </si>
  <si>
    <t>CE-0184279</t>
  </si>
  <si>
    <t>-COMBUSTIBLE PARA LOS DESPLAZAMIENTOS EN EL AREA DE INFLUENCIA DEL PROYECTO GUAYEPO I&amp;II.
-ALIMENTACIÓN.</t>
  </si>
  <si>
    <t>-DESPLAZAMIENTOS EN EL AREA DE INFLUENCIA DEL PROYECTO GUAYEPO I&amp;II.
-ALIMENTACIÓN.</t>
  </si>
  <si>
    <t>CE-0184143</t>
  </si>
  <si>
    <t>COMBUSTIBLE PARA EL DESARROLLO DE LAS ACTIVIDADES DEL PROYECTO GUAYEPO - VEHICULO PLACA: LVX546</t>
  </si>
  <si>
    <t>TRASLADO A LOS TERRITORIOS DEL ÁREA DE INFLUENCIA DEL PROYECTO GUAYEPO.</t>
  </si>
  <si>
    <t>CE-0184662</t>
  </si>
  <si>
    <t>DESARROLLO DE ACTIVIDADES DE RELACIONAMIENTO EN EL AID DEL PROYECTO GUAYEPO.</t>
  </si>
  <si>
    <t>ACTIVIDADES EN LOS CORREGIMIENTOS DE SANTA RITA, MARTILLO, LA RETIRADA, CASCAJAL, PUERTO GIRALDO Y EL BARRIO CASCAJALITO.</t>
  </si>
  <si>
    <t>CE-0184398</t>
  </si>
  <si>
    <t>-Alimentación 
-Combustible Vehículo placas VLX -069.
-Gastos de Voluntariados.</t>
  </si>
  <si>
    <t>CE-0183799</t>
  </si>
  <si>
    <t>ALIMENTACIÓN DURANTE LAS ACTIVIDADES LABORALES.</t>
  </si>
  <si>
    <t>ATLANTICO - SABANALARGA - PONEDERA</t>
  </si>
  <si>
    <t>CE-0183800</t>
  </si>
  <si>
    <t>COMBUSTIBLE VEHÍCULO PLACAS LVX-546</t>
  </si>
  <si>
    <t>COMBUSTIBLE PARA MOVILIZACIÓN EN EL DESARROLLO DE ACTIVIDADES DEL PROYECTO GUAYEPO - PLACA LVX 546.</t>
  </si>
  <si>
    <t>CE-0183821</t>
  </si>
  <si>
    <t>-COMBUSTIBLE PARA DESARROLLAR ACTIVIDADES DEL PROYECTO GUAYEPO - PLACA - LVX 546.
-ALIMENTACIÓN</t>
  </si>
  <si>
    <t>CE-0187120</t>
  </si>
  <si>
    <t>Se solicita un valor mas de combustible al habitual, teniendo en cuenta las actividades de navidad que normalmente generan mas desplazamientos entre las unidades territoriales y por ende mas consumo.</t>
  </si>
  <si>
    <t>CE-0187079</t>
  </si>
  <si>
    <t xml:space="preserve">DESPLAZAMIENTO A LOS TERRITORIOS DE PUERTO GIRALDO, SANTA RITA, MARTILLO, LA RETIRADA, CASCAJAL Y LAS CABECERAS MUNICIPALES DE SABANALARGA Y PONEDERA, EN EJECUCION DE LAS ACTIVIDADES DEL PROYECTO GUAYEPO 3.
</t>
  </si>
  <si>
    <t>DAVID ANDRES HENAO DURAN</t>
  </si>
  <si>
    <t>CE-0184853</t>
  </si>
  <si>
    <t>Seguimiento y trazabilidad a escuela PDC Isagen</t>
  </si>
  <si>
    <t>MARIA ALEJANDRA RAMIREZ CASTAÑEDA</t>
  </si>
  <si>
    <t xml:space="preserve">En el marco de la gestión por demanda del operador de sostenibilidad se requiere desplazamiento para monitoreo arqueológico en torres TMV012 y TMV022, ubicadas en la vereda de El Guamal, Heliconia.        
        </t>
  </si>
  <si>
    <t>MILEIDIS MARIA GAMEZ BARRIOS</t>
  </si>
  <si>
    <t>MAGDALENA - FUNDACION - LA LOMA- EL PASO</t>
  </si>
  <si>
    <t>CE-0186871</t>
  </si>
  <si>
    <t xml:space="preserve">Acompañamiento a las actividades de campo </t>
  </si>
  <si>
    <t xml:space="preserve">Visita Pedagógica Estudiantes de la Universidad Sergio - Fundación 
Arboleda Santa Marta- Intercambio de Beneficios. 
Entrega de Cómputos - Fundación y Veredas
Acompañamiento en actividad con el inspector de policía - Pivijay - Fundación 
Seguimiento con </t>
  </si>
  <si>
    <t>MAGDALENA - FUNDACION- EL PASO - POTRERILLO</t>
  </si>
  <si>
    <t>CE-0187073</t>
  </si>
  <si>
    <t xml:space="preserve">Cumplimiento a las actividades solicitadas por parte del cliente. </t>
  </si>
  <si>
    <t>Entrega de Elementos- Revisión de Proyecto CSV  
Apoyo en Reunión con los Ex colaboradores D&amp;JR, jurídica y RRHH 7/Firma de documentos
Logística e invitación a socialización del monitoreo de fauna del PV La Loma
"Apoyo en taller de Socialización de result</t>
  </si>
  <si>
    <t xml:space="preserve">Actividad de Reconocimiento </t>
  </si>
  <si>
    <t>Alcaldia: Instalar volante oferta laboral
Alcaldia Pivijay: Instalar Volante de vacante
Avianca: Coordinar entrega de proyectos de valor commpartido</t>
  </si>
  <si>
    <t>CESAR - EL PASO, FUNDACION, POTRERILLO</t>
  </si>
  <si>
    <t>CE-0186716</t>
  </si>
  <si>
    <t xml:space="preserve">Actividades de reconocimiento- Reunion- Entrega </t>
  </si>
  <si>
    <t xml:space="preserve">La Loma (Cesar) 12/11/2024 7:30:00
Inicia en La Loma - Reunión Potrerillo - Visita a Alcaldía el Paso, Cesar- Retorno a La Loma
Fundación (Magdalena) 14/11/2024 6:30:00
Inicia en La Loma Cesar- Destino Vereda Avianca- Retorno La Loma, Cesar
Valledupar </t>
  </si>
  <si>
    <t>MAGDALENA - FUNDACION LA LOMA- EL PASO- VEREDAS</t>
  </si>
  <si>
    <t>CE-0187119</t>
  </si>
  <si>
    <t xml:space="preserve">Cronograma de actividades en le relacionamiento de los grupos de interés, </t>
  </si>
  <si>
    <t>Revisión de Box Colbert para programar la entrega -Acompañamiento Visita funcionarios Enel - Parque La Loma- Seguimiento a las sede del Proyecto de Abejas- Reunión y visita a las sedes - Seguimiento a solicitud de O&amp;M Pv El Paso- entrega de proyecto CSV s</t>
  </si>
  <si>
    <t>MARIA MARGARITA OLEA ARTEAGA</t>
  </si>
  <si>
    <t>CE-0181101</t>
  </si>
  <si>
    <t xml:space="preserve">Presentación Modelo de Desarrollo de Proveedores Locales en Medellín experiencia Empleabilidad Medellín </t>
  </si>
  <si>
    <t xml:space="preserve">Jueves 2:00 pm - 6:00 pm 
Viernes 8:00 am -  12:00m </t>
  </si>
  <si>
    <t xml:space="preserve">H61001     </t>
  </si>
  <si>
    <t>CE-0183563</t>
  </si>
  <si>
    <t xml:space="preserve">visitas de seguimiento </t>
  </si>
  <si>
    <t>CE-0183378</t>
  </si>
  <si>
    <t xml:space="preserve">Visita de acompañamiento organizaciones DRMI, con mentor SENA </t>
  </si>
  <si>
    <t>CE-0182944</t>
  </si>
  <si>
    <t xml:space="preserve">Asistir a encuentro de coordinadores citada por la dirección de operaciones </t>
  </si>
  <si>
    <t xml:space="preserve">agenda coordinada por la dirección de operaciones </t>
  </si>
  <si>
    <t>SINDY JOHANA ARIAS BERRIO</t>
  </si>
  <si>
    <t>Visita acompañamiento SST Organización Mas Verde SAS</t>
  </si>
  <si>
    <t xml:space="preserve">Transporte Fluvial ida y vuelta desde El Bagre Hasta Puerto Líbano </t>
  </si>
  <si>
    <t>CE-0187238</t>
  </si>
  <si>
    <t xml:space="preserve">Transporte fluvial visita a organizaciones </t>
  </si>
  <si>
    <t xml:space="preserve">Trasporte ida y vuelta desde el Bagre a Puerto Líbano </t>
  </si>
  <si>
    <t xml:space="preserve">Visita a asociaciones e inducciones </t>
  </si>
  <si>
    <t xml:space="preserve">Acompañamiento e inducciones </t>
  </si>
  <si>
    <t>CE-0188078</t>
  </si>
  <si>
    <t>Acompañamiento SST</t>
  </si>
  <si>
    <t xml:space="preserve">24/02 Jac La Garrapata- Jac El Cincuenta y Concejo Afro Pto Triana.
25/02 Jac La Pajuila
26/02 Sabalito Acasa </t>
  </si>
  <si>
    <t>CE-0188262</t>
  </si>
  <si>
    <t>Acompañamiento sst</t>
  </si>
  <si>
    <t xml:space="preserve">11 Visita Zona Corrales 
12 Visita Asmuaprobi
17 La pajuila 
18-19 Otras organizaciones 
</t>
  </si>
  <si>
    <t>CE-0187845</t>
  </si>
  <si>
    <t>Visita acompañamiento SST a las organizaciones</t>
  </si>
  <si>
    <t xml:space="preserve">04/02 Guamo Guachi
05/02  Acasa
10/02   Puerto Triana 
10/02  Nechi
11/02 Puerto Líbano </t>
  </si>
  <si>
    <t>CE-0189293</t>
  </si>
  <si>
    <t xml:space="preserve">Acompañamiento SST en zona de recuperación y compensación </t>
  </si>
  <si>
    <t xml:space="preserve">Acompañamiento a Siembras </t>
  </si>
  <si>
    <t>CE-0189629</t>
  </si>
  <si>
    <t xml:space="preserve">Visita Jac el cincuenta y Consejo 09/06/2025
Visita Jac La Garrapata 16/06/2025
Primer acercamiento con Afrocargueros 17/06/2025
Y otras visitas según necesidad 
</t>
  </si>
  <si>
    <t>CE-0189015</t>
  </si>
  <si>
    <t>Visitas de acompañamiento SST</t>
  </si>
  <si>
    <t>Providencia 
Zona de recuperación</t>
  </si>
  <si>
    <t>CE-0188627</t>
  </si>
  <si>
    <t xml:space="preserve">Acompañamiento SST </t>
  </si>
  <si>
    <t>Dar acompañamiento SST a las actividades en campo</t>
  </si>
  <si>
    <t xml:space="preserve">Visitas zona de recuperación y Zona de Corrales </t>
  </si>
  <si>
    <t>CE-0188497</t>
  </si>
  <si>
    <t xml:space="preserve">Visita zona corrales </t>
  </si>
  <si>
    <t>Acompañamiento SST actividades de siembra</t>
  </si>
  <si>
    <t>CE-0188679</t>
  </si>
  <si>
    <t xml:space="preserve">Visita a las organizaciones  </t>
  </si>
  <si>
    <t>CE-0190475</t>
  </si>
  <si>
    <t xml:space="preserve">Visitas a Etapa 2 
Asoagroca 
Apeagres </t>
  </si>
  <si>
    <t>CE-0190238</t>
  </si>
  <si>
    <t xml:space="preserve">Visita Apegres 
Etapa 2 </t>
  </si>
  <si>
    <t>CE-0190136</t>
  </si>
  <si>
    <t xml:space="preserve">Talleres de fortalecimiento y visitas de acompañamiento SST </t>
  </si>
  <si>
    <t>CE-0189950</t>
  </si>
  <si>
    <t>CRISTIAN CAMILO PALACIO VILLEGAS</t>
  </si>
  <si>
    <t>CE-0184825</t>
  </si>
  <si>
    <t>Participar en encuentro de equipo PDC para trabajo de la escuela.</t>
  </si>
  <si>
    <t>CRISTIAN JOSE VERGARA GARCIA</t>
  </si>
  <si>
    <t>CE-0186689</t>
  </si>
  <si>
    <t xml:space="preserve">Liquidación del proyecto G82, entrega del archivo fisico en la ciudad de Bogota al Fondo Adaptación </t>
  </si>
  <si>
    <t xml:space="preserve">Reunión de entrega el archivo del contrato contrato 2019-C-0340 - Sector Reactivación Economica, programado de 8 am - 2 pm </t>
  </si>
  <si>
    <t>CE-0182679</t>
  </si>
  <si>
    <t xml:space="preserve">Ingreso a proyecto H60 sector La Jagua de Ibirico - Cesar </t>
  </si>
  <si>
    <t xml:space="preserve">Desplazamiento desde la ciudad de Neiva a Valledupar como ruta para el ingreso al proyecto. </t>
  </si>
  <si>
    <t xml:space="preserve">Desplazamiento de Neiva a Valledupar </t>
  </si>
  <si>
    <t xml:space="preserve">G82001     </t>
  </si>
  <si>
    <t>CE-0181737</t>
  </si>
  <si>
    <t xml:space="preserve">FINALIZACIÓN DEL PROYECTO </t>
  </si>
  <si>
    <t xml:space="preserve">Tiquetes de finalización de contrato </t>
  </si>
  <si>
    <t xml:space="preserve">DESCANSO 
RUTA CUCUTA A NEIVA </t>
  </si>
  <si>
    <t>CE-0190239</t>
  </si>
  <si>
    <t>La comisión de viaje se realizo los dias 17 y 18 de julio de 2025. 
Objetivo:  Participar en la reunión con el aleado CI Prodeco SA y Cerrejon para revisar la propuesta del plan de compras y posteriomente claridades sobre la ampliación del contrato de Sub</t>
  </si>
  <si>
    <t xml:space="preserve">El concepto de transporte correspode a transporte terrestre - intermunicipal y transporte en la ciudad municipal. </t>
  </si>
  <si>
    <t>17 de julio de 2025
1. Ruta: La Jagua de Ibirico (Cesar) hacia Barranquilla (Atlantico) horario (6:30 pm  - 12:30 am)
2. Transporte: Terminal Metropolitano - Hotel 
3. Hopedaje: Barranquilla (Atlantico)
18 de julio de 2025
1. Reunión con C.I. Prodeco S.A</t>
  </si>
  <si>
    <t xml:space="preserve">Seguimiento administrativo del proyecto </t>
  </si>
  <si>
    <t xml:space="preserve">22 de febrero La Jagua Ibirico - Medellin 
23 de febrero Medellin - El Bagre 
24 - 25 y 26 Trabajo El Bagre 
27 Trabajo oficina Socya Medellin 
28 Medellin - La Jagua </t>
  </si>
  <si>
    <t xml:space="preserve">Seguimiento administravo del proyecto </t>
  </si>
  <si>
    <t>Domingo: 22 - 02-2026  
Ruta. La Jagua de Ibirico a Medellin 
Lunes 23 - 02-2026  
Ruta. Medellin - Bagre 
Martes - Miercoles y Jueves trabajo desde El Bagre 
Viernes:  27-02-2026
Trabajo sostenible desde Socya Medellin 
Sabado 28-02-2026
Medellin - La Ja</t>
  </si>
  <si>
    <t>YULY CONSTANZA GUITIERREZ CABRERA</t>
  </si>
  <si>
    <t>CE-0185148</t>
  </si>
  <si>
    <t xml:space="preserve">Viáticos de alimentación, lanzamiento Cursos Virtuales en el marco del convenio Fundación Telefónica y Enel Colombia. </t>
  </si>
  <si>
    <t>RICARDO ANDRES CUELLAR CALDERON</t>
  </si>
  <si>
    <t>NEIVA</t>
  </si>
  <si>
    <t>CE-0180998</t>
  </si>
  <si>
    <t>En el marco de los productos por demanda del operador de sostenibilidad se requiere desplazamiento del 09/10/2023 a 21/10/2023 para acompañamiento, supervisión, apoyo y verificación de cuadrillas de mantenimiento de epífitas rescatadas y reubicadas en los</t>
  </si>
  <si>
    <t>RQS_126_ RICARDO CUELLAR</t>
  </si>
  <si>
    <t>RQS 137</t>
  </si>
  <si>
    <t>CE-0181289</t>
  </si>
  <si>
    <t>En el marco de los productos por demanda del operador de sostenibilidad se requiere desplazamiento para el 23/10/2023 para el acompañamiento, supervisión, apoyo y verificación de cuadrillas de mantenimiento de epífitas rescatadas y reubicadas en el predio</t>
  </si>
  <si>
    <t>CE-0181222</t>
  </si>
  <si>
    <t>CE-0180086</t>
  </si>
  <si>
    <t>31/07/2023 a 12/08/2023: Acompañamiento, supervisión, apoyo y verificación de cuadrillas de mantenimiento de epífitas rescatadas y reubicadas en los predios La Cristalina y Santa Rosa de Santa María Huila.</t>
  </si>
  <si>
    <t>TOLIMA - RIOBLANCO</t>
  </si>
  <si>
    <t>CE-0182850</t>
  </si>
  <si>
    <t>En el marco de los productos por demanda del operador de sostenibilidad se requiere desplazamiento del 29/01/2024 al 12/02/2024 para el acompañamiento, supervisión, apoyo y verificación de cuadrillas de mantenimiento de epífitas rescatadas y reubicadas en</t>
  </si>
  <si>
    <t>RQS 186</t>
  </si>
  <si>
    <t>HUILA - SANTA MARIA</t>
  </si>
  <si>
    <t>CE-0182134</t>
  </si>
  <si>
    <t>En el marco de los productos por demanda del operador de sostenibilidad se requiere desplazamiento del 18/12/2023 al 22/12/2023 para el acompañamiento, supervisión, apoyo y verificación de cuadrillas de mantenimiento de epífitas rescatadas y reubicadas en</t>
  </si>
  <si>
    <t>RQS 171</t>
  </si>
  <si>
    <t>CE-0183036</t>
  </si>
  <si>
    <t xml:space="preserve">En el marco de los productos por demanda del operador de sostenibilidad se requiere continuación de comisión del 12 al 15 de febrero de 2024 para el acompañamiento, supervisión, apoyo y verificación de cuadrillas de mantenimiento de epífitas rescatadas y </t>
  </si>
  <si>
    <t>RQS 204</t>
  </si>
  <si>
    <t>HERRERA-NEIVA</t>
  </si>
  <si>
    <t>CE-0183106</t>
  </si>
  <si>
    <t xml:space="preserve">En el marco de los productos por demanda del operador de sostenibilidad se requiere continuación de comisión del 15 al 16 de febrero de 2024 para el acompañamiento, supervisión, apoyo y verificación de cuadrillas de mantenimiento de epífitas rescatadas y </t>
  </si>
  <si>
    <t>RQS 207</t>
  </si>
  <si>
    <t>IVONNE LORENA GOMEZ GUTIERREZ</t>
  </si>
  <si>
    <t>CE-0183368</t>
  </si>
  <si>
    <t>VISITA DE ACOMPAÑAMIENTO AL CONTRATO</t>
  </si>
  <si>
    <t>Martes 19  de marzo 
1.  Pausa psicofisica  07:30 am  - 08:30 am.  Ivonne  Gómez - Flor Holguín.  
2.   Receso  08:30 -08:45 am 
3.  Introducción   a la seguridad y Salud  -  Flor  Holguín   08:45 - 09:15 am 
4. Taller experiencia del colaborador -   Ivon</t>
  </si>
  <si>
    <t>ANTIOQUIA - SAN CARLOS</t>
  </si>
  <si>
    <t xml:space="preserve">H24003     </t>
  </si>
  <si>
    <t>CE-0185999</t>
  </si>
  <si>
    <t>EJECUCION TALLER COHESION DE EQUIPO DIRIGIDO AL EQUIPO DE SAN CARLOS</t>
  </si>
  <si>
    <t>BIENVENIDA
DESARROLLO DEL TALLER Y ACTIVIDADES</t>
  </si>
  <si>
    <t>LINA YISELA LEGUIA BARROS</t>
  </si>
  <si>
    <t>CE-0186013</t>
  </si>
  <si>
    <t xml:space="preserve">Actividades de relacionamiento </t>
  </si>
  <si>
    <t xml:space="preserve">- Acompañamiento Social a inicios de proyectos de valor compartido 
- Reunión con alcaldía 
- Reunión con Apicultores 
- Seguimiento PMA </t>
  </si>
  <si>
    <t>CE-0186018</t>
  </si>
  <si>
    <t>_ Acompañamientos PMA</t>
  </si>
  <si>
    <t xml:space="preserve">- Acompañamiento en las escuelas y comunidad a la interventoría El Paso para capacitaciones ambientales en el AID del proyecto 
- Acompañamiento Miel de Potrerillo </t>
  </si>
  <si>
    <t>CE-0185751</t>
  </si>
  <si>
    <t xml:space="preserve">Inicio proyectos de Valor compartido </t>
  </si>
  <si>
    <t xml:space="preserve">- 24 de Agosto: Salaminita 
- 25 de Agosto: Caraballo </t>
  </si>
  <si>
    <t>CE-0185741</t>
  </si>
  <si>
    <t xml:space="preserve">Atención visita gerencia </t>
  </si>
  <si>
    <t xml:space="preserve">28 de agosto: Parque solar Fundación | Reunión con alcalde de pivijay 
29 de agosto: La Loma | Potrerillo </t>
  </si>
  <si>
    <t>CE-0185600</t>
  </si>
  <si>
    <t>Atención visita ANLA</t>
  </si>
  <si>
    <t xml:space="preserve">Se solicita programación de vehículo </t>
  </si>
  <si>
    <t>12/08/2024 Cesar  El Paso Alcaldía Preparación para la visita ANLA
13/08/2024 Cesar  El Paso La Loma  Atención de la visita ANLA en la central solar 
14/08/2024 Cesar  El Paso La Loma  Atención de la visita ANLA en la central solar 
15/08/2024 Cesar  El P</t>
  </si>
  <si>
    <t>CE-0185592</t>
  </si>
  <si>
    <t xml:space="preserve">Relacionamiento - Proyectos de sostenibilidad </t>
  </si>
  <si>
    <t xml:space="preserve">Visita en la alcaldía de Pivijay 
Visita en la Avianca 
Traslado a la Loma Cesar
Toma de imágenes de las huertas en San Ángel </t>
  </si>
  <si>
    <t>CE-0186336</t>
  </si>
  <si>
    <t xml:space="preserve">Relacionamiento y proyectos de valor compartido </t>
  </si>
  <si>
    <t xml:space="preserve">- Conversatorio Municipal 
-Atención de U Popular 
- Construcción de proyectos de Valor compartido </t>
  </si>
  <si>
    <t>CE-0185223</t>
  </si>
  <si>
    <t xml:space="preserve">Relacionamiento y Proyectos de valor compartido </t>
  </si>
  <si>
    <t>Central Solar El Paso  9/7/2024 Cesar El Paso Alcaldía  reunión con Seguridad Enel, Alcaldía y lideres de Cuatrovientos 
Central Parque Solar Fundación  10/7/2024 Magdalena Pivijay Alcaldía  Acercamiento para reunión de cierre de Proyecto Fundación 
Centr</t>
  </si>
  <si>
    <t>CE-0185224</t>
  </si>
  <si>
    <t xml:space="preserve">Relacionamiento y cumplimiento del PMA </t>
  </si>
  <si>
    <t>Central Solar La Loma 15/7/2024 Cesar El Paso Potrerillo Reunión con Intitución educativa para voluntariado en el marco de la medida de compensación social por cambios en la calidad del paisaje 
Central Solar La Loma 15/7/2024 Cesar El Paso Alcaldía y per</t>
  </si>
  <si>
    <t>CE-0185119</t>
  </si>
  <si>
    <t>PMA</t>
  </si>
  <si>
    <t xml:space="preserve">- Martes y Miercoles: Convocatoria a reunión de cierre de construcción 
- Jueves: reunión de cierre en Salaminita y La Avianca 
- Viernes: Reunión de cierre en Caraballo y Alcaldía Fundación 
- Sábado: Reunión de cierre en el Barrio Cordobita </t>
  </si>
  <si>
    <t>CE-0185327</t>
  </si>
  <si>
    <t xml:space="preserve">Entrega de Proyectos de Valor Compartido </t>
  </si>
  <si>
    <t>22/7/2024 Magdalena Fundación Barrio Cordobita  Convocatoria a la entrega del parque con Luces, comité de apropiación 
23/7/2024 Cesar El Paso Cuatro vientos  presentación de los proyectos  INNOVAPLAY 
23/7/2024 Cesar El Paso Potrerillo presentación de lo</t>
  </si>
  <si>
    <t>CE-0185409</t>
  </si>
  <si>
    <t>Proyectos de valor compartido y PQRS</t>
  </si>
  <si>
    <t>Seguimiento de proyectos de valor compartido (Construcción de una cancha de fútbol) 
Seguimiento a la elboración del ICA y solicitud / aporte de insumos 
Voluntariado innovaplay 
Voluntariado innovaplay 
Voluntariado innovaplay 
Reunión con Luis Giovannet</t>
  </si>
  <si>
    <t>CE-0184834</t>
  </si>
  <si>
    <t>INNOVAPLAY Y PROYECTOS DE CSV</t>
  </si>
  <si>
    <t xml:space="preserve">17. Coordinación de talleres
18. Innovaplay la loma y entrega de proyectos CSV
19. Innovaplay EL paso
20. Innovaplay Fundación 
21. Oficina </t>
  </si>
  <si>
    <t>CE-0184812</t>
  </si>
  <si>
    <t xml:space="preserve">- 11 de Junio: Traslado de Omegas a la Loma 
- 12 de Junio: Acompañamiento Innova Play 
- 13 de Junio: Reunión con salaminita 
- 14 de Junio: Visita a San Gil, La Avianca y Caraballo - Proyecto CSV </t>
  </si>
  <si>
    <t>CE-0185007</t>
  </si>
  <si>
    <t>Cumplimiento de PMA</t>
  </si>
  <si>
    <t>- 24. Invitación Comité de empleo 
-25. Cierre del comité de empleo, Perifoneo y Reunión alcaldía el Paso 
- 26. Reunión cierre de construcción en alcaldía municipal 
- 27. Reunión de cierre de construcción en Potrerillo Cesar 
- 28. Fundación Convocatori</t>
  </si>
  <si>
    <t>CE-0184390</t>
  </si>
  <si>
    <t>Proyectos de Valor Compartido</t>
  </si>
  <si>
    <t xml:space="preserve">- 14 de mayo: Entrega de proyectos en el Paso Cesar 
- 15 de Mayo: Entrega de Proyectos en Fundación Magdalena 
- 16 de Mayo: Seguimiento de proyectos en La Loma Cesar 
- 17 de Mayo: Revisión de informes </t>
  </si>
  <si>
    <t>CE-0184289</t>
  </si>
  <si>
    <t>Actividades de relacionamiento y cumplimiento del PMA</t>
  </si>
  <si>
    <t>- 7 de Mayo. Acompañamiento al levantamiento topográfico de la escuela salaminita 
- 8 de Mayo: Reunión con alcaldia de Pivijay proyecto CSV Salaminita 
- 9 de Mayo: Recibir proyecto de CSV San Ángel y La estación 
- 10 de Mayo: Trabajo de oficina, revisi</t>
  </si>
  <si>
    <t>CE-0184483</t>
  </si>
  <si>
    <t>Proyectos de CSV</t>
  </si>
  <si>
    <t xml:space="preserve">
Mesa de trabajo ICA 7 y DOSSIER social final de Fundación 
Reunión de concertación - Proyecto CSV Construcción de una cancha de fútbol en la Institución educativa La Avianca 
Reunión de concertación - Proyecto CSV Construcción de una bateria de sanitario</t>
  </si>
  <si>
    <t>CE-0183965</t>
  </si>
  <si>
    <t xml:space="preserve">Fortalecimiento Instituciones </t>
  </si>
  <si>
    <t>- Miércoles 17: Cuatrovientos, seguimiento de proyectos de  CSV y acompañamiento a la actividad de fortalecimiento de las JAC
-  Jueves 18: Mata de queso, acompañamiento a la actividad de fortalecimiento de las JAC
- Viernes 19: Potrerillo, seguimiento de</t>
  </si>
  <si>
    <t>CE-0183375</t>
  </si>
  <si>
    <t>Relacionamiento comunitarios y proyectos de valor compartido en los proyectos La Loma, El Paso y Fundación</t>
  </si>
  <si>
    <t>05-Marzo. Seguimiento al proyecto Apícola (La Loma)
06- Marzo. Proyecto Fundación, Mesa de trabajo con BOP e Interventoría 
07 - Marzo. La Avianca, seguimiento Innovaplay 
08-Marzo. El Paso, reunión con secretaria de salud para inicio de proyecto de valor</t>
  </si>
  <si>
    <t>CE-0183401</t>
  </si>
  <si>
    <t xml:space="preserve">- Proyectos de valor compartido / Relacionamiento </t>
  </si>
  <si>
    <t>- 11 de marzo. Valledupar pago de impuestos de ecosalón
- 12 de marzo La Loma- Reunión en potrerillo con el alcalde y comunidad sobre Antena
-13 de marzo- Fundación. reunión en caraballo sobre Box 
-14 de marzo- Fundación. Mesa de trabajo dossier Bop y So</t>
  </si>
  <si>
    <t xml:space="preserve">- Acompañamiento en capacitación de arqueología preventiva 
- Semana de empalme
- Visita de la corporación regional </t>
  </si>
  <si>
    <t xml:space="preserve">Se solicitan 8 días de hotel en fundación
el transporte se calcula incluyendo gasolina y peajes del traslado hacia fundación, Pivijay y veredas la Avianca y Salaminita. </t>
  </si>
  <si>
    <t>- 19 y 20 de febrero acompañamiento en arqueología preventiva (Comunidad y Alcaldía de pivijay magdalena)
-21 de febrero. toma de registro de empleos locales, elaboración de boletines, Actualización de Stakeholders 
- 22 y 23 de febrero empalme con interv</t>
  </si>
  <si>
    <t>CE-0183095</t>
  </si>
  <si>
    <t xml:space="preserve">- Acompañamiento en capacitación de arqueología preventiva 
- Semana de empalme proyecto </t>
  </si>
  <si>
    <t xml:space="preserve">Se solicita un valor estimado de gasolina y peaje para los recorridos </t>
  </si>
  <si>
    <t xml:space="preserve">19 y 20 de febrero acompañamiento de arqueología pública en alcaldía de pivijay y en las comunidades de la Avianca, caraballo y Salaminita 
21 y 22 Articulación para recibir el proyecto Fundación y toma de testimonio de inicio CSV, programa de radio </t>
  </si>
  <si>
    <t xml:space="preserve">MAGDALENA - FUNDACION -  EL PASO </t>
  </si>
  <si>
    <t>CE-0183187</t>
  </si>
  <si>
    <t>Proyectos de CSV 
Visita de seguimiento PMA</t>
  </si>
  <si>
    <t>- 26 febrero en la Loma: Reunión en alcaldía Municipal 
- 27 Febrero en FUndación: Traslado de materiales para salon de la avianca (Proyecto csv) y preparación visita CORPAMAG
- 28 de febrero en Fundación: Visita de seguimiento CORPAMAG 
- 29 de febrero e</t>
  </si>
  <si>
    <t>CE-0183568</t>
  </si>
  <si>
    <t xml:space="preserve">Proyectos de Valor Compartido </t>
  </si>
  <si>
    <t xml:space="preserve">Se solicitan viáticos solo por los dos día de salida en campo </t>
  </si>
  <si>
    <t xml:space="preserve">- Reunión de seguimiento en Potrerillo Cesar 
- Visita en alcaldía de Fundación para documentos del Parque Biosaludable de cordobita </t>
  </si>
  <si>
    <t>CE-0183818</t>
  </si>
  <si>
    <t>- Acompañamiento Innovaplay
- Proyectos de CSV</t>
  </si>
  <si>
    <t>- Martes 2: Mata de queso. Innovaplay, Cuatrovientos (Innovaplay y Seguimiento a proyecto CSV)
- Miercoles 3. Fundación, Caraballo (Innovaplay)
- Jueves 4. Fundación, Caraballo (Innovaplay y fortalecimiento institucional)
- Viernes 5. Fundación. Alcaldía,</t>
  </si>
  <si>
    <t>CE-0183006</t>
  </si>
  <si>
    <t xml:space="preserve">Relacionamiento con stakeholders, cumplimiento de actividades PMA. 
</t>
  </si>
  <si>
    <t xml:space="preserve">Gastos reembolsable. el valor de transporte incluye el combustible y peajes del carro asignado. </t>
  </si>
  <si>
    <t xml:space="preserve">- Trabajo desde proyecto EL Paso y La Loma 
- Reunión con alcaldía en la cabecera municipal el Paso
- Entrevista con Apicultores del corregimiento Potrerillo 
- Visita de seguimiento al proyecto de Fortalecimiento de unidades Apícolas del Cesar 
- Evento </t>
  </si>
  <si>
    <t>JESICA YULIETH SALAZAR CACERES</t>
  </si>
  <si>
    <t>CE-0180805</t>
  </si>
  <si>
    <t>En el marco de la gestión por demanda del operador de sostenibilidad se requiere desplazamiento para ejecutar el monitoreo arqueológico del Tramo 1 en las Plazas de Tendido PT1* (TMV012), PT2* (TMV022) y sus obras complementarias, ubicadas en el municipio</t>
  </si>
  <si>
    <t>RQS_120</t>
  </si>
  <si>
    <t>CE-0180691</t>
  </si>
  <si>
    <t>VIAJE A ANTIOQUIA PARA REALIZAR LABORES DE ARQUEOLOGÍA EN HELICONIA Y ASI EVITAR CONSUMO DE CAMIONETA ADICIONAL QUE VALE $854000</t>
  </si>
  <si>
    <t>CE-0180694</t>
  </si>
  <si>
    <t>RQS 111</t>
  </si>
  <si>
    <t>PEREIRA- HELICONIA</t>
  </si>
  <si>
    <t>CE-0180703</t>
  </si>
  <si>
    <t>RQS 112</t>
  </si>
  <si>
    <t>CE-0180795</t>
  </si>
  <si>
    <t>Solicitud de Tiquete aéreo para desplazamiento de Pereira a Medellín y evitar costo adicional de camioneta por $850.000</t>
  </si>
  <si>
    <t>RQS 112
Solicitud de Tiquete aéreo para desplazamiento de Pereira a Medellín y evitar costo adicional de camioneta por $850.000</t>
  </si>
  <si>
    <t>. Solicitud de Tiquete aéreo para desplazamiento de Pereira a Medellín y evitar costo adicional de camioneta por $850.000</t>
  </si>
  <si>
    <t>VANESSA CARREÑO PEDROZO</t>
  </si>
  <si>
    <t>CALDAS - PALESTINA</t>
  </si>
  <si>
    <t>CE-0181616</t>
  </si>
  <si>
    <t>Acompañamiento a visita de obra e inspección de vehículos</t>
  </si>
  <si>
    <t>CE-0183566</t>
  </si>
  <si>
    <t xml:space="preserve">Acompañamiento a campo en actividades sociales e inspección de vehículos </t>
  </si>
  <si>
    <t>CE-0183108</t>
  </si>
  <si>
    <t xml:space="preserve">Salida a campo, acompañamiento en actividades e inspecciones de vehículos y equipos de emergencia </t>
  </si>
  <si>
    <t>CE-0184053</t>
  </si>
  <si>
    <t>Inspección a camioneta, acompañamiento en la ejecución de estas actividades, inspección epp e inspecciones de equipos de emergencias</t>
  </si>
  <si>
    <t>0</t>
  </si>
  <si>
    <t>CE-0184598</t>
  </si>
  <si>
    <t>RQS 282</t>
  </si>
  <si>
    <t>CE-0184929</t>
  </si>
  <si>
    <t>Visita a obra del contratista Ing Calificada, en la cual se verificaron condiciones de trabajo, uso de epp, diligenciamiento de la información, revisión de equipos, y documentos requeridos para el desarrollo y ejecución de las actividades</t>
  </si>
  <si>
    <t>CE-0185123</t>
  </si>
  <si>
    <t>RQS 301</t>
  </si>
  <si>
    <t>VALENTINA CASTRO CASTRILLON</t>
  </si>
  <si>
    <t>Reunión apertura proyecto Federación Nacional de Cafeteros</t>
  </si>
  <si>
    <t>El hospedaje será pago directamente desde Socya</t>
  </si>
  <si>
    <t>CE-0186686</t>
  </si>
  <si>
    <t>gastos de viaje, Reunión apertura</t>
  </si>
  <si>
    <t>CE-0188890</t>
  </si>
  <si>
    <t>Reconocimiento de transporte:
Taxi Hotel- Terminal Norte: 17.000
Taxi Terminal Norte –Hotel: 17.000
Motocarro San Luis-Autopista Medellín Bogotá: 22.000
Pasaje bus intermunicipal Autopista MED BOG- Cocorná: 20.000
Taxi Cuba-Centro (Risaralda): 20.000
Gaso</t>
  </si>
  <si>
    <t>RISARALDA - LA VIRGINIA</t>
  </si>
  <si>
    <t>Viáticos Transporte y Alimentación de los siguientes municipios de Risaralda: La Virginia, Santuario, Apia, Mistrató, La Celia, Balboa Belén de Umbría. Consulta a partes interesadas FNC Y NESTLÉ</t>
  </si>
  <si>
    <t>Estas reuniones ya se realizaron entre las fechas 05/02/2025 y 15/03/2025. Viáticos Transporte y Alimentación de los siguientes municipios de Risaralda: La Virginia, Santuario, Apia, Mistrató, La Celia, Balboa Belén de Umbría. Consulta a partes interesada</t>
  </si>
  <si>
    <t>RISARALDA - BALBOA</t>
  </si>
  <si>
    <t>CE-0188672</t>
  </si>
  <si>
    <t>RISARALDA - APIA</t>
  </si>
  <si>
    <t>CE-0187733</t>
  </si>
  <si>
    <t>consulta partes interesadas  municipio Apia</t>
  </si>
  <si>
    <t>RISARALDA - BELEN DE UMBRIA</t>
  </si>
  <si>
    <t>CE-0188013</t>
  </si>
  <si>
    <t>consulta a partes interesadas Belén de Umbría</t>
  </si>
  <si>
    <t>RISARALDA - GUATICA</t>
  </si>
  <si>
    <t>CE-0188014</t>
  </si>
  <si>
    <t>consulta a partes interesadas Guática-risaralda</t>
  </si>
  <si>
    <t>CE-0188015</t>
  </si>
  <si>
    <t>consulta a partes interesadas 4 días del 29/01 al 01/02, municipio de El Peñol, San Rafael, San Luis, Cocorná</t>
  </si>
  <si>
    <t>consulta partes interesadas  municipio Belén de Umbría</t>
  </si>
  <si>
    <t>RISARALDA - LA CELIA</t>
  </si>
  <si>
    <t>CE-0187727</t>
  </si>
  <si>
    <t>consulta partes interesdas  municipio La celia</t>
  </si>
  <si>
    <t>ROBERTO ALFONSO TORRADO PEÑARANDA</t>
  </si>
  <si>
    <t>CE-0182844</t>
  </si>
  <si>
    <t>visita de inspección ocular a vivienda de familia hogar</t>
  </si>
  <si>
    <t>se acordó visita con la jefe de hogar</t>
  </si>
  <si>
    <t>NORTE DE SANTANDER - CUCUTA</t>
  </si>
  <si>
    <t>CE-0182851</t>
  </si>
  <si>
    <t>salida a trabajo remoto</t>
  </si>
  <si>
    <t>CE-0182323</t>
  </si>
  <si>
    <t>retorno de vacaciones</t>
  </si>
  <si>
    <t>CE-0182115</t>
  </si>
  <si>
    <t>días de compensatorios y vacaciones</t>
  </si>
  <si>
    <t>CE-0181551</t>
  </si>
  <si>
    <t>dias compensatorios</t>
  </si>
  <si>
    <t>compensatorios acumulados</t>
  </si>
  <si>
    <t>visita jurídica para la consecución de apoyo transitorio del señor manuel rudas, jefe de la familia H2402</t>
  </si>
  <si>
    <t>la visita se encuentra agendada.</t>
  </si>
  <si>
    <t>CE-0181297</t>
  </si>
  <si>
    <t>REGRESO A ZONA DESPUÉS DE DESCANSO Y JORNADA DE ELECCIONES</t>
  </si>
  <si>
    <t xml:space="preserve">ADJUNTO SOPORTE DE TICKET </t>
  </si>
  <si>
    <t>EJECUTAR LABORES</t>
  </si>
  <si>
    <t>CARLOS MAURICIO YARURO PINEDA</t>
  </si>
  <si>
    <t>CE-0189481</t>
  </si>
  <si>
    <t>Realizar visita en campo para el diligenciamiento de la Ficha de Actualización y Validación Socioeconómica, Instrumento para calificar el grado de Vulnerabilidad Familiar y Herramienta de diagnóstico de la Base Económica”) a 5 Unidades Sociales pertenecie</t>
  </si>
  <si>
    <t xml:space="preserve">No se relaciona dado que será suministrado desde el proyecto mediante la asignación de carro. </t>
  </si>
  <si>
    <t xml:space="preserve">El recorrido definido es el siguiente: 
1era visita: (3/06/2025): Predio la Esperanza - Corregimiento el Mamey (Curumaní - Cesar). US (LUIS ALFREDO MARTÍNEZ GÓMEZ).
2da visita Jornada Mañana: (4/06/2025): La Casita  vereda Planadas municipio (La Gloria </t>
  </si>
  <si>
    <t xml:space="preserve">A25001     </t>
  </si>
  <si>
    <t xml:space="preserve">Realizar acompañamiento y planeación de actividades según cronograma establecido a los Grupos Ciudadanos -  PROCEDA:  perteneciente al centro de costos: Carbones de la Jagua A25.  </t>
  </si>
  <si>
    <t xml:space="preserve">Se llevarán a cabo tres (3) comisiones, las cuales se detallan en el campo donde se relaciona la AGENDA PREVIA. </t>
  </si>
  <si>
    <t>- Miércoles 11 de febrero de 2026 – Hora: 5:30 p.m. / Desplazamiento para el municipio de la Jagua de Ibirico.   
- Jueves 12 de febrero de 2026 – Hora: 7:00 am a 11:30 a.m. / Implementación de Campaña manejo de Residuos sólidos (énfasis cuidado del agua)</t>
  </si>
  <si>
    <t>SIBIA DANIELA GUERRERO GARCIA</t>
  </si>
  <si>
    <t xml:space="preserve">H83001     </t>
  </si>
  <si>
    <t>CE-0188266</t>
  </si>
  <si>
    <t xml:space="preserve">Traslado de Bogotá a Medellín </t>
  </si>
  <si>
    <t xml:space="preserve">Tiquete aéreo movilidad </t>
  </si>
  <si>
    <t xml:space="preserve">Inicio de proyecto Envarias en Medellín </t>
  </si>
  <si>
    <t>CE-0181220</t>
  </si>
  <si>
    <t>Grabación Video PMA - Cubrimiento Visita Gerencial - Boletines</t>
  </si>
  <si>
    <t xml:space="preserve">Reembolsables </t>
  </si>
  <si>
    <t>CE-0180904</t>
  </si>
  <si>
    <t xml:space="preserve">Apoyo a la visita del ANLA proyecto Guayepo
Inicio del semillero de comunicaciones con la comunidad
Registro audiovisual - Arqueología </t>
  </si>
  <si>
    <t xml:space="preserve">Solo hospedaje - Visita del ANLA proyecto Guayepo </t>
  </si>
  <si>
    <t>Reuniones con el equipo 
Reuniones con comunidad
Reuniones con instituciones</t>
  </si>
  <si>
    <t>CE-0181325</t>
  </si>
  <si>
    <t xml:space="preserve">Talleres en Tu voz 
Divulgación Arqueología - Comunidad </t>
  </si>
  <si>
    <t>CE-0181660</t>
  </si>
  <si>
    <t xml:space="preserve">Hotel reembolsable </t>
  </si>
  <si>
    <t xml:space="preserve">Talleres en tu voz, cubrimiento obras por impuesto, boletines, radio. </t>
  </si>
  <si>
    <t>CE-0181901</t>
  </si>
  <si>
    <t xml:space="preserve">Cierre innovaplay - Aviturismo 
Perifoneo 
Programa de radio 
Taller en tu voz </t>
  </si>
  <si>
    <t xml:space="preserve">CESAR - EL PASO Y FUNDACIÓN MAGDALENA </t>
  </si>
  <si>
    <t>CE-0182116</t>
  </si>
  <si>
    <t xml:space="preserve">Viáticos Hospedaje </t>
  </si>
  <si>
    <t xml:space="preserve">Grabación videos 
Taller en tu voz 
Cubrimiento eventos 
Recolección de información boletines
Perifoneo 
Recolección información radio </t>
  </si>
  <si>
    <t>CE-0182205</t>
  </si>
  <si>
    <t xml:space="preserve">Hospedaje </t>
  </si>
  <si>
    <t xml:space="preserve">Reembolsables del proyecto. </t>
  </si>
  <si>
    <t>Domingo - Cubrimiento de eventos de navidad 
Lunes - Comité de comunicaciones preparación actividad de sostenibilidad 
Martes - Logística y ejecución del  Evento de ENEL Corazón de Sostenibilidad 
Miércoles -  Producción audiovisual y cubrimiento de activ</t>
  </si>
  <si>
    <t>CE-0182843</t>
  </si>
  <si>
    <t xml:space="preserve">Hospedaje en Bogotá mientras consigo apartaestudio en la ciudad y realizó el debido proceso. </t>
  </si>
  <si>
    <t xml:space="preserve">Relacionamiento comunitario y comunicaciones hidroeléctrica Río Bogotá. </t>
  </si>
  <si>
    <t>CE-0182842</t>
  </si>
  <si>
    <t>Viáticos Encuentro líderes Socya</t>
  </si>
  <si>
    <t>CE-0182846</t>
  </si>
  <si>
    <t xml:space="preserve">Tiquete Aéreo </t>
  </si>
  <si>
    <t>Enel Comunicaciones</t>
  </si>
  <si>
    <t>CE-0183287</t>
  </si>
  <si>
    <t xml:space="preserve">Acompañamiento y entrega de mejoras locativas institución educativa sichaque - San Antonio de Tequendama. 
Acompañamiento visitas de verificación proyecto de valor compartido. </t>
  </si>
  <si>
    <t>CE-0185931</t>
  </si>
  <si>
    <t>Reuniones con comunidades, casa a casa, actualización de paradero informativos y carteleras, relacionamiento</t>
  </si>
  <si>
    <t>CE-0185502</t>
  </si>
  <si>
    <t xml:space="preserve">Hospedaje reunión plan de manejo ambiental y cubrimiento jornada de servicios en el triunfo </t>
  </si>
  <si>
    <t xml:space="preserve">reunión plan de manejo ambiental con comunidad y alcaldía  y cubrimiento jornada de servicios en el triunfo </t>
  </si>
  <si>
    <t>CE-0185337</t>
  </si>
  <si>
    <t>30 Almuerzos Reunión de sostenibilidad Vereda Helechos</t>
  </si>
  <si>
    <t xml:space="preserve">Almuerzos reunión sostenibilidad Vereda Helechos. Reembolsable. </t>
  </si>
  <si>
    <t xml:space="preserve">Socialización de acuerdos 
Grupo Focal 
Taller frutales </t>
  </si>
  <si>
    <t>CE-0184478</t>
  </si>
  <si>
    <t xml:space="preserve">Almuerzos y Refrigerios Asistencia técnica Grupal </t>
  </si>
  <si>
    <t>Asistencia Técnica Grupal - Paraíso y Trujillo - Biopreparados y Frutales</t>
  </si>
  <si>
    <t>CE-0184479</t>
  </si>
  <si>
    <t xml:space="preserve">Refrigerios - Socialización de Avances y grupo focal </t>
  </si>
  <si>
    <t xml:space="preserve">Socialización de Avances - Sostenibilidad 
Grupo Focal - Comunicaciones </t>
  </si>
  <si>
    <t>CE-0184391</t>
  </si>
  <si>
    <t xml:space="preserve">Se requiere refrigerios e hidratación para las capacitaciones colectivas del proyecto de infraestructura productiva. </t>
  </si>
  <si>
    <t xml:space="preserve">Refrigerios para los talleres </t>
  </si>
  <si>
    <t xml:space="preserve">Talleres y capacitaciones infraestructura productiva </t>
  </si>
  <si>
    <t>CE-0184392</t>
  </si>
  <si>
    <t xml:space="preserve">Reembolsables  </t>
  </si>
  <si>
    <t xml:space="preserve">Acompañamiento y cubrimiento talleres infraestructura productiva, Reuniones con instituciones gubernamentales y comunidad, entrega de información de comunicación a las comunidades. </t>
  </si>
  <si>
    <t>JEIMY ALEXANDRA ROZO MARTINEZ</t>
  </si>
  <si>
    <t>CE-0184468</t>
  </si>
  <si>
    <t>Acompañamientos a proyectos y difusión de información</t>
  </si>
  <si>
    <t>reembolsable</t>
  </si>
  <si>
    <t>- Diseño folleto información del proyecto 'Realce de la bocatoma'                                                                                                                          - Reunión socializacion con profesional CSV estrategia de relacionam</t>
  </si>
  <si>
    <t xml:space="preserve">Acompañamientos CSV </t>
  </si>
  <si>
    <t>REEMBOLSABLE</t>
  </si>
  <si>
    <t>Martes 14 
9 AM -  ida a Mámbita 
Grabación unidades productivas 
Miércoles 15 
10 AM - Reunión JAC Mambita centro oficinas central 
jueves 16 
8 AM - Visita casa de maquinas 
2 PM - Ida a Gachalá</t>
  </si>
  <si>
    <t>CE-0184553</t>
  </si>
  <si>
    <t xml:space="preserve">Relacionamiento y acompañamiento a proyectos de CSV </t>
  </si>
  <si>
    <t xml:space="preserve">- Capacitación preparación de abono bocachi beneficiarios fase 3 unidades productivas                                                                                                                                                                          </t>
  </si>
  <si>
    <t>CE-0184601</t>
  </si>
  <si>
    <t>Acompañamiento de proyectos csv en guavio</t>
  </si>
  <si>
    <t xml:space="preserve">- Entrega de SISTEMA DE CALEFACCIÓN EN UNIDADES PORCINAS Gama                                                                                                                                       - Socialización convenio escuela Nuestra señora del Carmen </t>
  </si>
  <si>
    <t>CE-0183957</t>
  </si>
  <si>
    <t xml:space="preserve">Acompañamientos proyectos de CSV </t>
  </si>
  <si>
    <t xml:space="preserve">- Entra panel solar I.E Kennedy                                                                                                               
- Entrega premio materiales lombricultivo I.E Murca 
- Acompañamiento entrega de pupitres contratista Bihao     </t>
  </si>
  <si>
    <t>CE-0184288</t>
  </si>
  <si>
    <t>Comunicaciones</t>
  </si>
  <si>
    <t xml:space="preserve">- Reunión inspectora de Mámbita                                                                                                                                                                                                                                </t>
  </si>
  <si>
    <t>CE-0184144</t>
  </si>
  <si>
    <t>Relacionamiento y comunicaciones Guavio</t>
  </si>
  <si>
    <t>Lunes 
- Información Boletín Mayo 'Enel corazón de Cundinamarca'                                                                                             - Visita alcaldías para solicitud de base de datos actualizadas (2024)
Martes
- Reunión virtual se</t>
  </si>
  <si>
    <t>CE-0184270</t>
  </si>
  <si>
    <t>Relacionamiento Guavio</t>
  </si>
  <si>
    <t xml:space="preserve">Martes 30 
4:00 am - Recogida Apartamentos Torem
10:00 am - llegada a la central 
2:00 pm - 6:00 pm - Reunión Central Mámbita 
Miércoles 01 
9:00 am - Entrega de folleto de acuerdos casa por casa 
Jueves 02 
7:00 am - Salida de Mámbita hacia Gachalá </t>
  </si>
  <si>
    <t>CE-0185024</t>
  </si>
  <si>
    <t>COMUNICACIONES</t>
  </si>
  <si>
    <t>Reunión alcaldías Gama y Gachalá socialización PMA
Reunión alcaldía Ubalá socialización PMA                                                                                      Instalación Carteleras San pedro bajo, puerto 
focus group san pedro bajo
Acom</t>
  </si>
  <si>
    <t>CE-0184864</t>
  </si>
  <si>
    <t xml:space="preserve">Comunicaciones </t>
  </si>
  <si>
    <t>Martes 18 
5:00 am - Salida de Bogotá hacia Ubalá 
9:00 am - 12:00 pm Cambio de información carteleras Gama, Gachalá, palomas 
2:00 pm - Ida hacia Mámbita 
Miércoles 19 
8:00 am - Salida de Mámbita hacia Palomas 
10:00 am - Grabación testimonio Huerta ca</t>
  </si>
  <si>
    <t>CE-0184816</t>
  </si>
  <si>
    <t>Martes 11
- 5:30 AM recogida cra 19b 168 - 08 
- ?9:30 AM grabación huerta casera palomas 
- ?2:00 - 4:00 PM visita contratistas casco urbano Gama 
Miércoles 12
- 10:30 AM - 12:00 PM Visita contratista Santa Helena 
- 2:00 - 5:00 PM Visita contratistas S</t>
  </si>
  <si>
    <t>CE-0185934</t>
  </si>
  <si>
    <t>Registro audiovisual</t>
  </si>
  <si>
    <t>Grabación beneficiarios biodigestores
Registro audiovisual firma de convenio
Entrega letrero inspección de policia
Registro audiovisual firma de convenio</t>
  </si>
  <si>
    <t>CE-0185799</t>
  </si>
  <si>
    <t>Refrigerios y desplazamiento</t>
  </si>
  <si>
    <t>perifoneos ubalá, Gachalá</t>
  </si>
  <si>
    <t>CE-0186020</t>
  </si>
  <si>
    <t>registro fotografico y acompañamiento de proyectos</t>
  </si>
  <si>
    <t>Cambio de información carteleras con folleto informativo proyecto realce
Cambio de información carteleras con folleto informativo proyecto realce
indicadores ambientales
edición de videos 
Acompañamiento a reunión informativa Proyecto Realce de la Bocatom</t>
  </si>
  <si>
    <t>CE-0186236</t>
  </si>
  <si>
    <t>Comunicación y relacionamiento</t>
  </si>
  <si>
    <t xml:space="preserve">Inauguraciones proyectos consorcio obsd </t>
  </si>
  <si>
    <t>CE-0186335</t>
  </si>
  <si>
    <t xml:space="preserve">relacionamiento y comunicaciones </t>
  </si>
  <si>
    <t>Seguimiento obras placa huella bocademonte - Caseta comunitaria (Grabación testimonio) 
Registro fotofrafico tramo de placa huella, instalación 2 carteleras tunjita,  visita obra salon comunal tunja
visita hacia la moncobita, reunión presidentes JACS Guar</t>
  </si>
  <si>
    <t>CE-0186429</t>
  </si>
  <si>
    <t>relacionamiento y comunicaciones</t>
  </si>
  <si>
    <t>lunes
- desplazamiento a mambita
martes 
- acompañamiento innovaplay
- testimonios caseta comunitaria
- focus group
miercoles 
-  visita obras en seguimiento 
jueves
- reuniones oficina profesinales
viernes 
- Seguimiento talleres
sabado 
- acompañami</t>
  </si>
  <si>
    <t>Entrega de refrigerios a primaria de las IE
Acompañamiento socialización contratista Sodexo
Inauguración obra consorcio OBSD
Acompañamiento firma de convenio
cambio información carteleras</t>
  </si>
  <si>
    <t>CE-0186455</t>
  </si>
  <si>
    <t>comunicaciones</t>
  </si>
  <si>
    <t>CE-0186952</t>
  </si>
  <si>
    <t xml:space="preserve">Relacionamiento y comunicaciones </t>
  </si>
  <si>
    <t>Reunión con veredas para citación de inscripción de JAC a plataforma
Reunión seguimiento acuerdos bloqueo 2020
Reunión sostenibilidad, agenda de diciembre inauguraciones - firmas de convenio
Entrega pcs IE Inerudema Mámbita
Socialización contratista Inget</t>
  </si>
  <si>
    <t>CE-0186864</t>
  </si>
  <si>
    <t>comunicaciones y reembolsable</t>
  </si>
  <si>
    <t xml:space="preserve">entrega de equipos a veredas de bocademonte, gama y la vega de san juan 
Acompañamiento de innovaplya 
Registro fotografico de convenios </t>
  </si>
  <si>
    <t>CE-0183370</t>
  </si>
  <si>
    <t>Inauguraciones proyectos de sostenibilidad</t>
  </si>
  <si>
    <t>Miércoles 6
4:30 AM – Recogida en la carrera 19B # 168 – 8 apartamentos Torem 
8:00 AM - Llegada a Gama
11:00 AM – Inauguración obras potreritos 
Jueves 7
8:00 AM - Relacionamiento con comunidades 
3:00 PM - Inauguración salón comunal Pausó 
Vierne</t>
  </si>
  <si>
    <t>CE-0183109</t>
  </si>
  <si>
    <t>Relacionamiento con la comunidad</t>
  </si>
  <si>
    <t>lUNES
5:00 AM - Salida de bogotá
8:00 AM - Acompañamiento de talleres en la I.E Promoción social
10:00 AM - Acompañamiento de talleres en la I.E San José
4:00 PM - Grabación testimonio placa huella
MARTES
2:00 PM -  Visita al salon comunal de palomas
MIÉR</t>
  </si>
  <si>
    <t>CE-0183185</t>
  </si>
  <si>
    <t xml:space="preserve">Inauguraciones obras B.E </t>
  </si>
  <si>
    <t>LUNES 26
2:00 PM – Recogida en la carrera 19B # 168 – 8 
3:00 PM – Llegada a PAMMA (Recoger carteleras)
3:30 PM – Entrega carteleras de Rio Bogotá a Sibia Guerrero
4:00 PM – Salida a Guavio (Mambita)
MARTES 27
6:00 AM – Salida de Mambita a vereda Algodone</t>
  </si>
  <si>
    <t>CE-0183035</t>
  </si>
  <si>
    <t>Voluntariados</t>
  </si>
  <si>
    <t>apoyo comunicaciones</t>
  </si>
  <si>
    <t>CE-0183567</t>
  </si>
  <si>
    <t xml:space="preserve">Inauguraciones de proyectos de valor compartido </t>
  </si>
  <si>
    <t>Reembolsable -  (En esta comisión se hace la solicitud de la semana pasada ya que la plataforma no me dejo hacerla por estados de las comisiones pasadas)</t>
  </si>
  <si>
    <t>Miércoles 20
4:30 AM - Recogida en la cra 19b # 168 - 08 apartamentos Torem 
8:00 AM - llegada a Ubalá
10:00 AM - 1:00 PM - Instalación carteleras Ubala
3:00 PM reunión consorcio vereda Palomas 
Jueves 21 
9:00 AM - 12:00 PM - Instalación carteleras</t>
  </si>
  <si>
    <t>CE-0183848</t>
  </si>
  <si>
    <t xml:space="preserve">Actualización información carteleras </t>
  </si>
  <si>
    <t xml:space="preserve">
Jueves 4 de abril 
5:30 AM recogida cra 19b # 168 - 08 apartamentos Torem
8:30 AM Llegada al colegio promoción Social Ubalá 
9:30 AM Recogida carteleras oficinas de ENEL y desplazamiento a Gachalá  
10:30 AM Llegada Alcaldía Gachalá - Instalación Cartel</t>
  </si>
  <si>
    <t>CE-0183002</t>
  </si>
  <si>
    <t xml:space="preserve">Relacionamiento con comunidad </t>
  </si>
  <si>
    <t>Martes 6
Salida de Bogotá 5:30 AM
Recogida 4:30 AM en Carrera 54 D # 135 - 60 conjunto portal de la colina 
Llegada a Ubala 9:00 AM
10:00 AM - 4:00 PM Recorrido en las veredas y zonas de influencia Guavio
Miércoles 7
8:00 AM - 12:00 PM Visita a insti</t>
  </si>
  <si>
    <t>CE-0182203</t>
  </si>
  <si>
    <t xml:space="preserve">Inauguración proyectos de sostenibilidad y cierre de taller hilos de luz </t>
  </si>
  <si>
    <t>Martes 19
Salida de Bogotá 10:30 AM
Recogida 9:30 AM en Calle 42 B sur 51 A 30 Muzú
Llegada a Palomas  1:00 PM
3:00 PM - 5:00 PM Vereda Palomas, Cierre Taller Hilos de Luz 
5:00 PM - 7:00 PM llegada a Mambita
Miércoles 20
8:00 AM Mambita - Inauguraci</t>
  </si>
  <si>
    <t>CE-0182117</t>
  </si>
  <si>
    <t>Relacionamiento con comunidad</t>
  </si>
  <si>
    <t>Martes 5 de Diciembre
Salida de Bogotá 5:30 AM
Recogida 4:30 AM en Calle 42 B sur 51 A 30 Muzú
Llegada a Ubalá 9:00 AM
9:00 AM - 4:00 Pm Ubalá, Recorrido en los municipios y veredas de Influencia Grabación testimonios proyectos sostenibles (Comunicacion</t>
  </si>
  <si>
    <t>CE-0181658</t>
  </si>
  <si>
    <t>Relacionamiento con comunidad de zona de influencia de Guavio</t>
  </si>
  <si>
    <t>Martes 21 de Noviembre
Salida de Bogotá 5:30 AM
Recogida 4:30 AM en Calle 42 B sur 51 A 30 Muzú
Llegada a Gama 9:00 AM
9:00 AM - 12:00 Pm Gama, I.E Técnico Agropecuario taller En tu voz 
Recorrido en los municipios y veredas de Influencia de 2 - 4 Pm (Com</t>
  </si>
  <si>
    <t>CE-0181557</t>
  </si>
  <si>
    <t>Presentación proyectos InnovaPlay</t>
  </si>
  <si>
    <t xml:space="preserve">Martes 14 Noviembre 
Salida de Bogotá 5:30 AM
Recogida #1 4:00 AM calle 42B Sur # 51 A - 30 Muzu
 Recogida #2 4:30 AM Calle 48 #13-16 Hotel Zulita Chapinero
Llegada a Gama 9:00 AM
I.E Técnico Agropecuario 10:00 AM - 12:00 Pm
Recorrido en los municipios y </t>
  </si>
  <si>
    <t>RIO BOGTA</t>
  </si>
  <si>
    <t>CE-0181328</t>
  </si>
  <si>
    <t>presentación final proyectos de InnovaPlay
Reunión mesa de acuerdo</t>
  </si>
  <si>
    <t>zona de influencia Río Bogotá</t>
  </si>
  <si>
    <t>CE-0181317</t>
  </si>
  <si>
    <t>Seguimiento presentación proyectos InnovaPlay 
relacionamiento con comunidad 
talleres EN TU VOZ 
talleres HILOS DE LUZ</t>
  </si>
  <si>
    <t>Lunes 30 Octubre 
Salida de Bogotá 5:00 AM
Recogida #1 4:00 AM calle 88 Sur #88C - 89 apto 101 Torre 16
 Recogida #2 4:30 AM Calle 44 #8-66 Chapinero
Llegada a Gama 9:00 AM
I.E Técnico Agropecuario 10:00 AM - 12:00 Pm
Recorrido en los municipios y vereda</t>
  </si>
  <si>
    <t>RIO BOGOTA</t>
  </si>
  <si>
    <t>CE-0180903</t>
  </si>
  <si>
    <t xml:space="preserve">visitas a las instituciones del area de influencia de Rio bogota, participantes de innovaplay, reconocimiento y relacionamiento con comunidades junto a la fundación JESED  </t>
  </si>
  <si>
    <t xml:space="preserve">se tiene en cuenta que la programación puede variar según la solicitud de ENEL </t>
  </si>
  <si>
    <t>Martes 03 octubre 
Salida de Bogotá 5:40 am 
Recogida #1 5:00 am calle 44 # 8-66 Chapinero 
Recogida #2 5:20 am parque de Bogotá PINO, calle 88 sur # 88C – 89 apto 101 torre 16 
Llegada a sibate 7:10 am Institución Educativa 7:30 – 9:30 am 
Salida de Sib</t>
  </si>
  <si>
    <t>CE-0181003</t>
  </si>
  <si>
    <t xml:space="preserve">relacionamiento con comunidades en las zonas veredales </t>
  </si>
  <si>
    <t xml:space="preserve">11 de octubre 
Salida de Bogotá 7:00 am 
Recogida en la dirección calle 88 sur # 88 89 parques de Bogotá 
Visita veredas zona de influencia. 
Puntos de información boletines ENEL CORAZÓN, relacionamiento.
El alojamiento se realizaría en el municipio del </t>
  </si>
  <si>
    <t>CE-0181102</t>
  </si>
  <si>
    <t>Grabación de contenidos proyecto trujillo, parque biosaludable</t>
  </si>
  <si>
    <t xml:space="preserve">Rembolsable </t>
  </si>
  <si>
    <t>viernes 13 
salida de hotel antioqueñita 8:00 am
Visita veredas zona de influencia El Colegio 
Regreso a Bogotá 5:00 pm</t>
  </si>
  <si>
    <t>Talleres de transición energética InnovaPlay y relacionamiento con comunidades</t>
  </si>
  <si>
    <t>rembolsable</t>
  </si>
  <si>
    <t>Martes 17 Octubre 
Salida de Bogotá 5:00 AM
Recogida #1 4:00 AM calle 88 Sur #88C - 89 apto 101 Torre 16
 Recogida #2 4:30 AM Calle 44 #8-66 Chapinero
Llegada a Gama 9:00 AM
I.E Técnico Agropecuario 10:00 AM - 12:00 Pm
Salida Gama 1:30 PM - Llegada a Mam</t>
  </si>
  <si>
    <t>CE-0181182</t>
  </si>
  <si>
    <t>RÍO BOGOTÁ</t>
  </si>
  <si>
    <t>CE-0181216</t>
  </si>
  <si>
    <t xml:space="preserve">Seguimiento InnovaPlay y reconocimiento con comunidad de la zona de influencia </t>
  </si>
  <si>
    <t>Lunes 23 Octubre 
Salida de Bogotá 5:40 am 
Recogida #1 5:00 am calle 44 # 8-66 Chapinero 
Recogida #2 5:20 am parque de Bogotá PINO, calle 88 sur # 88C – 89 apto 101 torre 16 
Llegada a sibate 7:10 am Institución Educativa 7:30 – 9:30 am 
Salida de Sib</t>
  </si>
  <si>
    <t>CE-0187114</t>
  </si>
  <si>
    <t>2 semanas de Relacionamiento y comunicaciones en proyectos de CSV Guavio</t>
  </si>
  <si>
    <t>PPT Socialización PMA CHG Sostenibilidad 2024
cotizaciones de material para guavio 2025 
Inauguración Caseta comunal - campo alegre 
socialización PMA Ubalá zona B 
Registro audiovisual socialización del PMA en la Alcaldía de Ubalá
video testimonio de pro</t>
  </si>
  <si>
    <t>CE-0187108</t>
  </si>
  <si>
    <t>cambio información de carteleras
seguimiento placa huella
Reunión con Asogamu
Socialización PMA Central hidroelectrica El Guavio
reunión sostenibillidad enel y socya (Calendario 2025)
PPT para socialización PMA a alcaldías de Gama y Gachalá
Documento para</t>
  </si>
  <si>
    <t>DAVID PATIÑO GUINAND</t>
  </si>
  <si>
    <t>CE-0181200</t>
  </si>
  <si>
    <t>En el marco de los productos por demanda del operador de sostenibilidad se requiere desplazamiento del 19/10/2023 al 20/10/2023 en el municipios de La Virginia y Aguadas para ejecutar: 
Implementación de la medidas de manejo adaptativas asociadas al proce</t>
  </si>
  <si>
    <t>RQS_133</t>
  </si>
  <si>
    <t>CE-0180905</t>
  </si>
  <si>
    <t>En el marco de los productos por demanda del operador de sostenibilidad se requiere desplazamiento del 02/10/2023 al 05/10/2023 en los municipios de Cali, Palmira y Pradera para ejecutar: 
Implementación de las medidas de manejo adaptativas asociadas al p</t>
  </si>
  <si>
    <t>RQS 124</t>
  </si>
  <si>
    <t>CE-0180806</t>
  </si>
  <si>
    <t>En el marco de los productos por demanda del operador de sostenibilidad se requiere desplazamiento del 25/09/2023 al 29/09/2023 en los municipios de Caldas, Angelópolis y Aguadas para ejecutar: 
Recorridos de verificación</t>
  </si>
  <si>
    <t>RQS_121</t>
  </si>
  <si>
    <t>CE-0181609</t>
  </si>
  <si>
    <t>En el marco de los servicios permanentes del operador de sostenibilidad se requiere desplazamiento del 16/11/2023 al 17/11/2023 en los municipios de Palmira y Pradera para ejecutar: 
Acompañamiento a la visita de seguimiento de ANLA a la implementación d</t>
  </si>
  <si>
    <t>RQS_151</t>
  </si>
  <si>
    <t>CE-0181904</t>
  </si>
  <si>
    <t>En el marco de los servicios permanentes del operador de sostenibilidad se requiere desplazamiento del 26/11/2023 al 27/11/2023 en los municipios de Palmira para ejecutar: 
Orientacion de capacitaciones ambientales establecidas en el PMA a contratista de</t>
  </si>
  <si>
    <t>RQS_158</t>
  </si>
  <si>
    <t>CE-0182673</t>
  </si>
  <si>
    <t>En el marco de los productos por demanda del operador de sostenibilidad se requiere desplazamiento del 04/01/2024 al 05/01/2024 en los municipios de CALI para ejecutar: 
Implementación de la medidas de manejo adaptativas asociadas al proceso de rescate, r</t>
  </si>
  <si>
    <t>RQS 178</t>
  </si>
  <si>
    <t>CE-0182674</t>
  </si>
  <si>
    <t xml:space="preserve">En el marco de los productos por demanda del operador de sostenibilidad se requiere desplazamiento del 09/01/2024 al 10/01/2024 en los municipios de Palmira y Pradera para ejecutar: 
Implementación de la medidas de manejo adaptativas asociadas al proceso </t>
  </si>
  <si>
    <t>RQS 179</t>
  </si>
  <si>
    <t>CE-0182775</t>
  </si>
  <si>
    <t>En el marco de los productos por demanda del operador de sostenibilidad se requiere desplazamiento del 18/01/2024 al 19/01/2024 en el municipio de Aguadas Caldas para ejecutar: 
Implementación de la medidas de manejo adaptativas asociadas al proceso de r</t>
  </si>
  <si>
    <t>RQS 182</t>
  </si>
  <si>
    <t>PEREIRA - CHAPARRAL</t>
  </si>
  <si>
    <t>CE-0183175</t>
  </si>
  <si>
    <t>En el marco de los servicios permanentes del operador de sostenibilidad se requiere desplazamiento del 22/01/2024 al 25/01/2024 en el municipio de Chaparral Tolima para ejecutar: 
Caracterización de bromelias, orquídeas, musgos, líquenes y hepáticas, den</t>
  </si>
  <si>
    <t>RQS 183</t>
  </si>
  <si>
    <t>CE-0183394</t>
  </si>
  <si>
    <t>En el marco de los servicios permanentes del operador de sostenibilidad se requiere desplazamiento el dia 07/03/2024 en el municipio de Palmira para ejecutar la implementación de las medidas de manejo de ahuyentamiento de fauna en el patio de almacenamien</t>
  </si>
  <si>
    <t>RQS 226</t>
  </si>
  <si>
    <t>PALMIRA - PRADERA</t>
  </si>
  <si>
    <t>CE-0183395</t>
  </si>
  <si>
    <t xml:space="preserve">En el marco de los productos por demanda del operador de sostenibilidad se requiere desplazamiento el dia 08/03/2024 en el municipio Pradera para acompañar la implementación de la medidas de manejo adaptativas asociadas al proceso de rescate, reubicacion </t>
  </si>
  <si>
    <t>RQS 227</t>
  </si>
  <si>
    <t>CE-0184858</t>
  </si>
  <si>
    <t>En el marco de los productos por demanda del operador de sostenibilidad se requiere desplazamiento el dia 14/06/2024 del municipio de Pereira Risaralda al municipio de Candelaria Valle para ejecutar: 
Capacitacion ambiental sobre manejo de fauna silvestr</t>
  </si>
  <si>
    <t>RQS 294</t>
  </si>
  <si>
    <t xml:space="preserve">PEREIRA - PALMIRA  </t>
  </si>
  <si>
    <t>CE-0184292</t>
  </si>
  <si>
    <t xml:space="preserve">En el marco de los gastos reembolsables del operador de sostenibilidad se requiere desplazamiento entre los días 07/05/2024 y 09/05/2024 en los municipios de Palmira, Yumbo y Cali para ejecutar: 
- Implementación de la medida de manejo de capacitaciones </t>
  </si>
  <si>
    <t>RQS 266</t>
  </si>
  <si>
    <t>LEYDI YOHANA GARRIDO RUBIO</t>
  </si>
  <si>
    <t>CE-0184838</t>
  </si>
  <si>
    <t xml:space="preserve">Revision Escuela PDC
Curso Conductores </t>
  </si>
  <si>
    <t xml:space="preserve">Asistir a Fortalecimiento Escuela PDC
</t>
  </si>
  <si>
    <t>LEIDY CAROLINA MEJIA BARRAGAN</t>
  </si>
  <si>
    <t>CE-0184837</t>
  </si>
  <si>
    <t xml:space="preserve">Asistir al encuentro de seguimiento de la escuela PDC </t>
  </si>
  <si>
    <t>Revisar las metodologías y avances de la escuela PDC</t>
  </si>
  <si>
    <t>ELKIN FABIAN ARIZA ACOSTA</t>
  </si>
  <si>
    <t>CE-0184048</t>
  </si>
  <si>
    <t>RQS 250</t>
  </si>
  <si>
    <t>CE-0182202</t>
  </si>
  <si>
    <t>RQS 168</t>
  </si>
  <si>
    <t>ELIKN FABIAN ARIZA</t>
  </si>
  <si>
    <t>ELKIN</t>
  </si>
  <si>
    <t>CE-0182065</t>
  </si>
  <si>
    <t>CE-0181533</t>
  </si>
  <si>
    <t>CE-0179764</t>
  </si>
  <si>
    <t xml:space="preserve">12/07/2023 Desplazamiento a la ciudad de Pereira        
13/07/2023 Asistir a Capacitación de Economia circular en Pereira       </t>
  </si>
  <si>
    <t>RQS 50</t>
  </si>
  <si>
    <t xml:space="preserve">12/07/2023 Desplazamiento a la ciudad de Pereira        
13/07/2023 Asistir a Capacitación de Economia circular en Pereira               </t>
  </si>
  <si>
    <t>CE-0181214</t>
  </si>
  <si>
    <t>CE-0181107</t>
  </si>
  <si>
    <t>CARLOS EDUARDO ARDILA RUEDA</t>
  </si>
  <si>
    <t>CE-0184839</t>
  </si>
  <si>
    <t>Participar encuentro PDC</t>
  </si>
  <si>
    <t>Revisar metodología Escuela PDC.</t>
  </si>
  <si>
    <t>LEOPOLDINA CRISTANCHO SOCHA</t>
  </si>
  <si>
    <t>SANTANDER - PUERTO WILCHES</t>
  </si>
  <si>
    <t>CE-0184861</t>
  </si>
  <si>
    <t>Encuentro general PDC Medellin</t>
  </si>
  <si>
    <t>Revisión Espacios Escuela</t>
  </si>
  <si>
    <t>ZULEIDY SANCHEZ HERNANDEZ</t>
  </si>
  <si>
    <t>HUILA - TESALIA</t>
  </si>
  <si>
    <t>CE-0181201</t>
  </si>
  <si>
    <t>En el marco de los servicios permanentes del operador de sostenibilidad se requiere desplazamiento del 23 al 28 de octubre de 2023 para ejecutar Talleres de Convivencia con la Infraestructura  con las autoridades locales de los municipios de Palermo, Teru</t>
  </si>
  <si>
    <t xml:space="preserve">RQS_134 </t>
  </si>
  <si>
    <t>CE-0180887</t>
  </si>
  <si>
    <t>En el marco de los servicios permanentes del operador de sostenibilidad se requiere desplazamiento del 02 al 08 de octubre de 2023 para ejecutar Talleres de Convivencia con la Infraestructura en las comunidades de las veredas San Gabriel Alto, Ortiga, Par</t>
  </si>
  <si>
    <t>RQS 122</t>
  </si>
  <si>
    <t>CE-0180807</t>
  </si>
  <si>
    <t xml:space="preserve">En el marco de los servicios permanentes del operador de sostenibilidad se requiere desplazamiento del 25 de septiembre al 01 de octubre de 2023 para ejecutar Talleres de convivencia con la Infraestructura en las comunidades de las veredas vista hermosa, </t>
  </si>
  <si>
    <t>RQS_119</t>
  </si>
  <si>
    <t>NEIVA- SANTA MARIA</t>
  </si>
  <si>
    <t>CE-0181183</t>
  </si>
  <si>
    <t>En el marco de los servicios permanentes del operador de sostenibilidad se requiere desplazamiento del 18 al 22 de octubre de 2023 para ejecutar Talleres de Convivencia con la Infraestructura en las comunidades de las veredas Santa Lucia, Los Pinos, Divin</t>
  </si>
  <si>
    <t>RQS_129_Zuleidy Sánchez</t>
  </si>
  <si>
    <t>CE-0180997</t>
  </si>
  <si>
    <t>En el marco de los servicios permanentes del operador de sostenibilidad se requiere desplazamiento del 09 al 15 de octubre de 2023 para ejecutar Talleres de Convivencia con la Infraestructura en las comunidades de las veredas Topacio, Silencio, Primavera,</t>
  </si>
  <si>
    <t>RQS_125_Zuleidy Sánchez</t>
  </si>
  <si>
    <t>TOLIMA - PLANADAS- SANTA MARIA</t>
  </si>
  <si>
    <t>CE-0180704</t>
  </si>
  <si>
    <t>En el marco de los servicios permanentes del operador de sostenibilidad se requiere realizar visita de campo al señor Nixon Ardila, propietario del predio donde se ubica el punto de torre 146 para el activo Tesalia - Alférez, con el fin de garantizar el i</t>
  </si>
  <si>
    <t>RQS 118
El viaje se realizó del 16 al 17 de septiembre</t>
  </si>
  <si>
    <t>CE-0180693</t>
  </si>
  <si>
    <t>En el marco de los servicios permanentes del operador de sostenibilidad se requiere desplazamiento del 18 al 24 de septiembre de 2023 para ejecutar Talleres de convivencia con la Infraestructura en las comunidades de las veredas Patagonia, Santa Rosa, Siq</t>
  </si>
  <si>
    <t>RQS 110</t>
  </si>
  <si>
    <t>TOLIMA - CHAPARRAL</t>
  </si>
  <si>
    <t>CE-0181554</t>
  </si>
  <si>
    <t>En el marco de los servicios permanentes del operador de sostenibilidad, se requiere desplazamiento del 15 al 19 de noviembre de 2023 así:
15 al 18 de noviembre: Ejecutar talleres de Convivencia con la Infraestructura en las comunidades de los barrios Pri</t>
  </si>
  <si>
    <t>RQS_148</t>
  </si>
  <si>
    <t>CE-0181517</t>
  </si>
  <si>
    <t>En el marco de los servicios permanentes del operador de sostenibilidad se requiere desplazamiento del 08 al 11 de noviembre de 2023 para ejecutar Talleres de Convivencia con la Infraestructura en las comunidades de los barrios Carmenza Rocha, Tuluni, Obr</t>
  </si>
  <si>
    <t>RQS_143</t>
  </si>
  <si>
    <t>NARIÑO - OLAYA HERRERA</t>
  </si>
  <si>
    <t>CE-0181739</t>
  </si>
  <si>
    <t>En el marco de los servicios permanentes del operador de sostenibilidad, se requiere el desplazamiento del 20 al 22 de noviembre de 2023 hacia el Corregimiento de Herrera y el Corregimiento de Bilbao, Tolima. El objetivo es realizar visitas de campo a los</t>
  </si>
  <si>
    <t>RQS 152</t>
  </si>
  <si>
    <t>HUILA -EL AGRADO</t>
  </si>
  <si>
    <t>CE-0181984</t>
  </si>
  <si>
    <t>En el marco de los servicios permanentes del operador de sostenibilidad, se requiere el desplazamiento del 02 al 03 de diciembre de 2023 hacia la Vereda Pedernal, municipio El Agrado, Huila. El objetivo es realizar  una reunión de socialización con la com</t>
  </si>
  <si>
    <t>RQS_64</t>
  </si>
  <si>
    <t>NEIVA-SANTA MARIA</t>
  </si>
  <si>
    <t>CE-0183029</t>
  </si>
  <si>
    <t xml:space="preserve">En el marco de los servicios permanentes del operador de sostenibilidad, se requiere desplazamiento el 15 de febrero de 2024 para ejecutar visita de campo al aula interactiva ubicada en la vereda Los Pinos y vereda El Censo del municipio de Santa María - </t>
  </si>
  <si>
    <t>RQS 201</t>
  </si>
  <si>
    <t>CE-0182945</t>
  </si>
  <si>
    <t>En el marco de los servicios permanentes del operador de sostenibilidad, se requiere desplazamiento del 05 al 09 de febrero de 2024 así:
05 al 09 de Febrero: Ejecutar talleres y entrega de Kits escolares a los estudiantes que hacen parte del  area de infl</t>
  </si>
  <si>
    <t>RQS 192</t>
  </si>
  <si>
    <t>NEIVA - SANTA MARIA</t>
  </si>
  <si>
    <t>CE-0183288</t>
  </si>
  <si>
    <t>En el marco de los servicios permanentes del operador de sostenibilidad, se requiere desplazamiento del 04 al 06 de marzo de 2024 para ejecutar Talleres Ambientales y entregar kits escolares en las veredas Los Pinos, Las Juntas,  Encanto y el Vergel, ubic</t>
  </si>
  <si>
    <t>RQS 215</t>
  </si>
  <si>
    <t xml:space="preserve">NEIVA - SANTA MARIA </t>
  </si>
  <si>
    <t>CE-0183285</t>
  </si>
  <si>
    <t>En el marco de los servicios permanentes del operador de sostenibilidad, se requiere desplazamiento del 27 al 29 de febrero de 2024 para ejecutar Talleres Ambientales y entrega de Kits escolares en las veredas Jerusalen, San Francisco, Bache, Belgica, Ver</t>
  </si>
  <si>
    <t xml:space="preserve">RQS 210 </t>
  </si>
  <si>
    <t xml:space="preserve">NEIVA - CHAPARRAL  </t>
  </si>
  <si>
    <t>CE-0183007</t>
  </si>
  <si>
    <t>En el marco de los servicios permanentes del operador de sostenibilidad, se requiere desplazamiento del 12 al 14 de febrero de 2024 para ejecutar taller ambiental y entregar Kits escolares a los estudiantes que hacen parte del  area de influencia del acti</t>
  </si>
  <si>
    <t>RQS 196</t>
  </si>
  <si>
    <t>ANA YISELA RUIZ CUELLAR</t>
  </si>
  <si>
    <t>PERERIA - MEDELLIN</t>
  </si>
  <si>
    <t>CE-0183174</t>
  </si>
  <si>
    <t>En el marco de los servicios permanentes del operadore de sostenibilidad se requiere desplazamiento para revisión a las acciones de mantenimiento y seguimiento y monitoreo de la medida de rehabilitación vegetal 33 hectáreas y reposición por siembra  "UPME</t>
  </si>
  <si>
    <t>RQS 211</t>
  </si>
  <si>
    <t>CE-0181315</t>
  </si>
  <si>
    <t>El dia 27 de Octubre de 2023, se llevara a campo una verificación de la vegetación en la Variante Guadualito (Guadualito 5 Guadualito 6;Guadulito 8 Guadualito 9)  con el fin de determinar la necesidad de aumentar cuerpos en la estructura de las torres par</t>
  </si>
  <si>
    <t>Req_140</t>
  </si>
  <si>
    <t>PEREIRA - MEDELLÍN - ABEJORRAL</t>
  </si>
  <si>
    <t>CE-0184147</t>
  </si>
  <si>
    <t>Acompañamiento en la  jornada de siembra de árboles asociado a la medida de rehabilitación vegetal 33 hectáreas "UPME 04-2014 Refuerzo Suroccidental a 500 Kv” tramo Medellín - La Virginia</t>
  </si>
  <si>
    <t>RQS 263</t>
  </si>
  <si>
    <t>MARIA ALEJANDRA CARVAJAL MEDINA</t>
  </si>
  <si>
    <t>CE-0184145</t>
  </si>
  <si>
    <t>En el marco de los servicios permanentes del operador de sostenibilidad se requiere desplazamiento para seguimiento a las acciones de la siembra de ejemplares arbóreos asociado a la medida de rehabilitación vegetal 33 hectáreas y reubicación de epífitas p</t>
  </si>
  <si>
    <t>RQS 260</t>
  </si>
  <si>
    <t>ALVARO JAVIER HURTADO ESCANDON</t>
  </si>
  <si>
    <t>CE-0185125</t>
  </si>
  <si>
    <t xml:space="preserve">Reunión presencial de coordinadores de proyectos sociales y ambientales. </t>
  </si>
  <si>
    <t xml:space="preserve">Lo solicito con anticipación para realizar compra de tiquetes aéreos, antes que suban de valor por festivo. </t>
  </si>
  <si>
    <t>Reunión de coordinadores y escuela de lideres Fundación Socya.</t>
  </si>
  <si>
    <t>CE-0181103</t>
  </si>
  <si>
    <t xml:space="preserve">Dentro del marco del contrato JA10089849 con nuestro cliente Enel y en cumplimiento de nuestro Plan Operativo Anual se realiza actividades de cierre e intercambio de conocimientos con Instituciones educativas del AI de la Central de Generación: Para esta </t>
  </si>
  <si>
    <t>Anticipo para realizar actividad de cierre e intercambio de conocimientos con Instituciones educativas del AI de la Central</t>
  </si>
  <si>
    <t>CE-0183846</t>
  </si>
  <si>
    <t>Segundo Encuentro Líderes 2024</t>
  </si>
  <si>
    <t xml:space="preserve">Adjunto soporte de pago tiquetes aéreos </t>
  </si>
  <si>
    <t>Encuentro de líderes jueves 02 y viernes 03 de mayo 2024 en la sede principal de la Fundación Socya.</t>
  </si>
  <si>
    <t xml:space="preserve">Segundo Encuentro de líderes jueves 02 y viernes 03 de mayo 2024. </t>
  </si>
  <si>
    <t>CE-0182774</t>
  </si>
  <si>
    <t>Reunión de coordinadores proyectos sociales y ambientales</t>
  </si>
  <si>
    <t>1. El hospedaje es en el hotel Mandala, por el sector de la Fundación Socya sede Medellín (Así no tengo gastos adicionales de transporte).
2. El transporte corresponde a taxis al aeropuerto de Río Negro y a hospedaje. 
3. La alimentación corresponde desay</t>
  </si>
  <si>
    <t xml:space="preserve">Reunión de coordinadores proyectos sociales y ambientales </t>
  </si>
  <si>
    <t>JAIME SNEIDER CAICEDO MEJIA</t>
  </si>
  <si>
    <t>CE-0182837</t>
  </si>
  <si>
    <t>Realizar las charlas de educación ambiental para los proyectos a ejecutar en Bogota.</t>
  </si>
  <si>
    <t>Se realiza la respectiva la resprectiva compra de tiquete, solo se pide una semana mientras que se define los hoteles a hospedarse. Se adjunta tiquete, y la distribución de los gastos.</t>
  </si>
  <si>
    <t>CE-0182948</t>
  </si>
  <si>
    <t>Participación en encuentro de lideres, durante los días 01 y 02, y adicionalmente para el 03 de febrero del 2024, se realiza los examenes medicos.</t>
  </si>
  <si>
    <t>CE-0183001</t>
  </si>
  <si>
    <t xml:space="preserve">Realización de actividades en talleres en uso de energia, formulacion de proyectos y economia circular. adicional actvidades de voluntariado y entrega de obras.  </t>
  </si>
  <si>
    <t>Municipios donde se realizaran las actvidades: Zipaquira, Pacho, y la calera en cundinamarca.</t>
  </si>
  <si>
    <t>VALLEDUPAR, EL PASO, FUNDACION, PIVIJAY</t>
  </si>
  <si>
    <t>CE-0183814</t>
  </si>
  <si>
    <t xml:space="preserve">Socializar con los participantes del programa Innova Play 2.0, la metodología para el desarrollo de las actividades.
Inaugurar el programa Innova Play 2.0 e inicio de talleres.
Supervisar los avances en la ejecución de los proyectos ganadores. </t>
  </si>
  <si>
    <t>Se visitarán los proyectos fotovoltaicos de El paso, La loma y Fundación.</t>
  </si>
  <si>
    <t>VALLEDUPAR - SABANALARGA - PONEDERA</t>
  </si>
  <si>
    <t>CE-0183565</t>
  </si>
  <si>
    <t>Acompañar y organizar las actividades de participación con los Estudiantes, para la ejecución del proyecto ganador en Innova Play.
Exponer la metodologías y alcance del programa con los estudiantes y docentes  de las instituciones educativas que participa</t>
  </si>
  <si>
    <t>Acompañar y organizar las actividades de participación con los Estudiantes, para la ejecución del proyecto ganador en Innova Play.
Exponer la metodologías y alcance del programa con los estudiantes y docentes de las instituciones educativas que participar</t>
  </si>
  <si>
    <t>VALLEDUPAR, FUNDACION, PIVAJAY, BARRANQUILLA, SABA</t>
  </si>
  <si>
    <t>CE-0183472</t>
  </si>
  <si>
    <t xml:space="preserve">Acompañar y hacer seguimiento a la ejecución de las obras beneficiadas con la premiación del programa de Innova Play. 
Socializar el programa Innova Play 2.0 con las instituciones educativas seleccionadas de los proyectos de Fundación y Guayepo.  </t>
  </si>
  <si>
    <t xml:space="preserve">compañar y hacer seguimiento a la ejecución de las obras beneficiadas con la premiación del programa de Innova Play. 
Socializar el programa Innova Play 2.0 con las instituciones educativas seleccionadas de los proyectos de Fundación y Guayepo.  </t>
  </si>
  <si>
    <t>CE-0183290</t>
  </si>
  <si>
    <t>Relacionamiento y entrega de los materiales a la institución educativa ganadora del programa Innova Play en el proyecto De fundación</t>
  </si>
  <si>
    <t xml:space="preserve">Bogotá, Valledupar, Fundación y Pivijay. </t>
  </si>
  <si>
    <t>- Del 24 al 27 de Febrero se estuvo en la ciudad de Bogotá
-29 de febrero al 01 de Marzo entrega de materiales en Fundación - Magdalena
Bogotá, Valledupar, Fundación y Pivijay</t>
  </si>
  <si>
    <t>BARRANCAS, VALLEDUPAR, EL PASO, FUNDACION, PIVAJAY</t>
  </si>
  <si>
    <t>CE-0183379</t>
  </si>
  <si>
    <t>Socialización del programa Innova Play con los rectores y docentes encargados de las instituciones educativas seleccionadas. 
Seguimiento a las obras de ejecución del proyecto ganador de la institución educativa en la vereda La Avianca del Municipio de Pi</t>
  </si>
  <si>
    <t xml:space="preserve">Se socializo previamente con el equipo de sostenibilidad de Enel, la metodología y cronograma de las actividades de Innova Play, junto con la entrega de materiales.  </t>
  </si>
  <si>
    <t>BOGOTÁ, VALLEDUPAR, SIBATE, GRANADA, SAN ANTONIO D</t>
  </si>
  <si>
    <t xml:space="preserve">H36001     </t>
  </si>
  <si>
    <t>CE-0181636</t>
  </si>
  <si>
    <t>Realizar la presentación de los proyectos de las instituciones educativas participantes en Innova Play, tanto para rio Bogotá como para el Guavio; dicha presentación es acompañada con la entrega de reconocimientos a los participantes y premiación a los ga</t>
  </si>
  <si>
    <t>La solicitud de comisión se realizó del 07 de Noviembre al 23 de Noviembre por los días restantes expuestos en el cronograma de Innova Play, para las actividades de campo que incluyen la presentación y cierre del proyecto. A su vez con el tiquete de regre</t>
  </si>
  <si>
    <t>Realizar la presentación de los proyectos de las instituciones educativas participantes en Innova Play, tanto para Rio Bogotá como para el Guavio; dicha presentación es acompañada con la entrega de reconocimientos a los participantes y premiación a los ga</t>
  </si>
  <si>
    <t>BOGOTA, VALLEDUPAR, SIBATE, GRANADA, SAN ANTONIO D</t>
  </si>
  <si>
    <t>VALLEDUPAR - BOGOTA - SIBATE - TEQUENDAMA - GRANAD</t>
  </si>
  <si>
    <t>CE-0185144</t>
  </si>
  <si>
    <t xml:space="preserve">Socializar con los rectores de las instituciones educativas seleccionadas en las áreas de Influencia de las hidroeléctricas de Rio Bogotá y el Guavio, para participar en Innova Play 2.0. </t>
  </si>
  <si>
    <t>VALLEDUPAR - EL PASO - FUNDACION - PIVIJAY - PONED</t>
  </si>
  <si>
    <t>CE-0185408</t>
  </si>
  <si>
    <t xml:space="preserve">Presentar y premiar los proyectos construidos durante las actividades de Innova Play 2.0  </t>
  </si>
  <si>
    <t xml:space="preserve">La solicitud realizada es durante las fechas del 22 al 26 de Julio </t>
  </si>
  <si>
    <t>VALLEDUPAR - BARRANQUILLA - SABANALARGA - PONEDERA</t>
  </si>
  <si>
    <t>CE-0185335</t>
  </si>
  <si>
    <t>Realizar acercamiento con los participantes de innova play para ajustar la presentación de los proyectos.</t>
  </si>
  <si>
    <t>Debido al receso de clase por paro de maestros y vacaciones se reprogramo las actividades de presentación de Innova play 2.0 para la semana del 22 al 26 de julio.</t>
  </si>
  <si>
    <t>VALLEDUPAR - EL PASO-FUNDACION - PIVIJAY - SABANAL</t>
  </si>
  <si>
    <t>CE-0184852</t>
  </si>
  <si>
    <t>Realizar talleres de transición energética y educación ambiental, de la mano con profesionales aliados de Enel.
Seguir con los seguimientos a la construcción y presentación de los proyectos participantes.
Realizar invitación para la presentación de los pr</t>
  </si>
  <si>
    <t xml:space="preserve">La solicitud incluye las actividades realizadas desde el 27 de mayo hasta el 11 de junio, por motivo de ajustes a solicitudes de viajes anteriores.   </t>
  </si>
  <si>
    <t xml:space="preserve">VALLEDUPAR, SABANALARGA, PONEDERA </t>
  </si>
  <si>
    <t>CE-0184088</t>
  </si>
  <si>
    <t xml:space="preserve">Realizar los talleres de comunicaciones comunitaria.
Terminar los talleres de economía circular. 
Realizar seguimiento a la construcción de los proyectos participantes. </t>
  </si>
  <si>
    <t>Se supervisar los avances en la instalación del proyecto ganador en la institución educativa de Cascajal.</t>
  </si>
  <si>
    <t xml:space="preserve">VALLEDUPAR - EL PASO - MEDELLIN </t>
  </si>
  <si>
    <t>CE-0184275</t>
  </si>
  <si>
    <t>Realizar los talleres de Economía Circular y Reforzar la construcción de los proyectos. 
Participar en la reunión de coordinadores y líderes en la sede principal de la fundación Socya.</t>
  </si>
  <si>
    <t>El taller de Economia circular se realizo el dia Lunes 29 de Mayo.</t>
  </si>
  <si>
    <t>Realizar los talleres de Economía Circular y Reforzar la construcción de los proyectos.
Participar en la reunión de coordinadores y líderes en la sede principal de la fundación Socya.</t>
  </si>
  <si>
    <t>BOGOTA, GRANADA,SIBATE, EL COLEGO, TEQUENDAMA, UBA</t>
  </si>
  <si>
    <t>CE-0183963</t>
  </si>
  <si>
    <t>Realizar la entrega de los premios a los proyectos ganadoras y participantes del programa Innova Play en las instituciones educativas del área de influencia del Guavio.
Socializar con las instituciones educativas del área de influencia de Rio Bogotá, la e</t>
  </si>
  <si>
    <t xml:space="preserve">Se concretará la fecha de entrega en Rio Bogotá para los materiales relacionados con los premios y reconocimiento de Innova Play. </t>
  </si>
  <si>
    <t>VALLEDUPAR, PONEDERA, SABANLARGA</t>
  </si>
  <si>
    <t>CE-0183956</t>
  </si>
  <si>
    <t xml:space="preserve">Continuar con la socialización del programa de Innova Play con los estudiantes participantes.
Iniciar con los talleres de Economía circular.
Realizar seguimiento a las actividades de ejecución de los proyectos ganadores.  </t>
  </si>
  <si>
    <t xml:space="preserve">Terminamos con la etapa de socialización del programa Innova Play en las instituciones educativas e iniciamos con la etapa de talleres. </t>
  </si>
  <si>
    <t>VALLEDUPAR - SABANALRGA - PONEDERA</t>
  </si>
  <si>
    <t>CE-0184382</t>
  </si>
  <si>
    <t>Realizar actividades para apoyar la construcción en la formulación y presentación de los proyectos que participaran en Innova Play 2.0.</t>
  </si>
  <si>
    <t xml:space="preserve">Se establecerán los espacios para realizar los próximos talleres en transición energética dictados por Enel. </t>
  </si>
  <si>
    <t>Realizar talleres y actividades para la formulación de los proyectos que participaran Innova Play 2.0.
Continuar con el seguimiento a los avances de la presentación de los proyectos.</t>
  </si>
  <si>
    <t xml:space="preserve">Se organizarán los espacios para ejecutar los talleres en transición energética por parte de Enel  </t>
  </si>
  <si>
    <t>FUNDACION - PIVAJAY - SABANALARGA - PONEDERA</t>
  </si>
  <si>
    <t>CE-0184475</t>
  </si>
  <si>
    <t xml:space="preserve">Realizar los talleres de transición energía.
Continuar con el seguimiento y construcción de los proyectos. 
Entregar el premio para el proyecto ganador de Innova Play 2023 en la Institución educativa de Cascajal. </t>
  </si>
  <si>
    <t xml:space="preserve">Incluye actividades realizadas los días 16 y 17 de mayo, para la construcción del proyecto de Innova Play 2.0 en Caraballo y la entrega del proyecto ganador en el 2023 para la institución educativa de cascajal. </t>
  </si>
  <si>
    <t xml:space="preserve">Realizar los talleres de transición energía.
Continuar con el seguimiento y construcción de los proyectos.
Entregar el premio para el proyecto ganador de Innova Play 2023 en la Institución educativa de Cascajal.   </t>
  </si>
  <si>
    <t xml:space="preserve">BOGOTA - UBALA - GACHALA - MAMBITA - EL COLEGIO - </t>
  </si>
  <si>
    <t>CE-0186873</t>
  </si>
  <si>
    <t>Realizar la presentación de los proyectos a los jurados designados por Enel y Socya.
Determinar la puntuación y premiación de los proyectos ganadores y participantes para Rio Bogotá y el Guavio.
Organizar la entrega de los premios en los materiales solici</t>
  </si>
  <si>
    <t xml:space="preserve">Esta comisión contempla los días desde 16 noviembre hasta el 2 de diciembre. </t>
  </si>
  <si>
    <t>BOGOTA - UBALA - GAMA - GACHALA - MAMBITA - SIBATE</t>
  </si>
  <si>
    <t>Realizar los talleres de transición energética en las instituciones educativas para la hidroeléctrica del Guavio con participación de los ingenieros de Enel, incluyendo visita a casa de máquina.  
Hacer seguimiento a la construcción de los proyectos que p</t>
  </si>
  <si>
    <t>Esta comisión va desde el 28 de octubre hasta el 10 de noviembre. No se realizó antes porque se estaba ajustando la proyección de gastos, la cual genero el rechazo de desembolso. Por tal motivo la comisión 1296 solicitada este mes tiene actividades de oct</t>
  </si>
  <si>
    <t xml:space="preserve">BOGOTA - EL COLEGIO - SIBATE - TEQUENDAMA - UBALA </t>
  </si>
  <si>
    <t>CE-0186717</t>
  </si>
  <si>
    <t>Realizar los talleres de transición energética y visita a la casa de maquina en la hidroeléctrica del Guvaio.
Continuar con los seguimientos y apoyo a la construcción y presentación de los proyectos participantes en Innova Play.</t>
  </si>
  <si>
    <t>Esta comisión es ajustada a la 1309, que va desde 28 de octubre al 15 de noviembre, la cual fue rechazada por proyección de gastos. Las comisiones de viaje en la proyección de los gastos han tenido ajuste, lo cual retrasado las fechas de solicitudes, dese</t>
  </si>
  <si>
    <t>VALLEDUPAR - BOGOTA - EL COLEGIO - SIBATE - TEQUEN</t>
  </si>
  <si>
    <t>CE-0186684</t>
  </si>
  <si>
    <t xml:space="preserve">Realizar los talleres de transición energética en las instituciones educativas participantes en Innova Play.
Hacer seguimiento a la construcción y presentación de los proyectos participantes. </t>
  </si>
  <si>
    <t xml:space="preserve">La comisión de viaje pertenece a las fechas del 22 al 27 de octubre, la cual fue rechazada por la ´proyección de gastos, la cual fue actualizada.  </t>
  </si>
  <si>
    <t>Dar seguimiento a las actividades para la presentación de los proyectos participantes.
Realizar con la participación de los profesionales de Enel los talleres de transición energética.</t>
  </si>
  <si>
    <t xml:space="preserve">Los tiquetes en avión son de ida y regreso por el mes de octubre. </t>
  </si>
  <si>
    <t>CHOCO - BAHIA SOLANO - MEDELLIN - BOGOTA</t>
  </si>
  <si>
    <t>CE-0186438</t>
  </si>
  <si>
    <t>Fortalecer las alianzas y procesos que se vienen realizando con la comunidad educativa de las instituciones de Bahía solano, desde sus actividades relacionadas a la formulación y ejecución de su proyecto ambiental escolar PRAE; así como, el relacionamient</t>
  </si>
  <si>
    <t xml:space="preserve">Las actividades se realizaron durante los días del 1 al 5 de octubre, en el municipio de Bahía solano y comunidades cercanas.  </t>
  </si>
  <si>
    <t>Fortalecer las actividades relacionadas al PRAE, con actividades lúdicas, pedagógicas y prácticas.
Ampliar el acercamiento con las comunidades, las cuales están relacionadas con los procesos de conservación y protección del medio ambiente, por medio del r</t>
  </si>
  <si>
    <t>CHOCO - BAHIA SOLANO - BOGOTA</t>
  </si>
  <si>
    <t>CE-0186238</t>
  </si>
  <si>
    <t xml:space="preserve">Apoyar las actividades de Valor socio, a través del voluntariado para el fortalecimiento y ejecución del proyecto ambientales escolar PRAE, en la institución educativa del municipio de Bahía solano. </t>
  </si>
  <si>
    <t xml:space="preserve">Estas actividades se venían acompañando desde el año 2023 con un equipo de colaboradores, con la finalidad de fortalecer alianzas en marco de la ejecución del PRAE en la institución educativa del municipio de Bahía Solano.   </t>
  </si>
  <si>
    <t>Apoyar las actividades de Valor socio, a través del voluntariado para el fortalecimiento y ejecución del proyecto ambientales escolar PRAE, en la institución educativa del municipio de Bahía solano.</t>
  </si>
  <si>
    <t>BOGOTA - MAMBITA-UBALA-GACHALA-GAMA-MEDELLIN</t>
  </si>
  <si>
    <t>H69001</t>
  </si>
  <si>
    <t>CE-0186153</t>
  </si>
  <si>
    <t xml:space="preserve">Realizar los talleres de comunicaciones comunitarias.
Hacer seguimiento a las tareas asignadas para la construcción de los proyectos participantes. 
Agendar los espacios para los talleres de transición energética. </t>
  </si>
  <si>
    <t>BOGOTA - UBALA- MAMBITA-EL COLEGIO-SIBATE- SAN ANT</t>
  </si>
  <si>
    <t>CE-0185798</t>
  </si>
  <si>
    <t>Socializar los objetivos del programa Innova Play 2.0 con los estudiantes y docentes participantes. 
Dar inicio a los talleres Innova Play 2.0 con el de economía circular y cambio climático.</t>
  </si>
  <si>
    <t>BOGOTA - UBALA - GACHALA - GAMA - SIBATE - EL COLE</t>
  </si>
  <si>
    <t>CE-0185930</t>
  </si>
  <si>
    <t xml:space="preserve">Realizar los talleres de Economía circular, cambio climático y comunicaciones comunitarias.
Hacer seguimiento a las tareas y compromisos realizados en base a la construcción de los proyectos.  </t>
  </si>
  <si>
    <t>Realizar los talleres de Economía circular, cambio climático y comunicaciones comunitarias.
Hacer seguimiento a las tareas y compromisos realizados en base a la construcción de los proyectos.</t>
  </si>
  <si>
    <t>CE-0185510</t>
  </si>
  <si>
    <t>Realizar actividades de voluntariado con la comunidad educativa, donde se pueda dar a conocer los proyectos presentados y los aprendizajes adquiridos.
Asistir y participar en la reunión presencial de coordinadores en la ciudad de Medellín.
Capacitar y For</t>
  </si>
  <si>
    <t xml:space="preserve">La solicitud se realizó por tres semanas de trabajo, donde incluye la reunión de coordinadores en la Ciudad de Medellín y las actividades de cierre de Innova 2.0 en zona norte       </t>
  </si>
  <si>
    <t>BOGOTA - SIBATE - GRANADA - EL COLEGIO -  TEQUENDA</t>
  </si>
  <si>
    <t>CE-0185752</t>
  </si>
  <si>
    <t xml:space="preserve">Dar inicio al programa Innova Play 2.0 con los estudiantes y docentes participantes de las instituciones educativas seleccionadas del área de influencia de la hidroeléctrica del Rio Bogotá </t>
  </si>
  <si>
    <t xml:space="preserve">El día jueves 22 de agosto no se realizarán actividades en las instituciones educativas por un paro de maestros, </t>
  </si>
  <si>
    <t xml:space="preserve">MEDELLIN - BOGOTA - VALLEDUPAR </t>
  </si>
  <si>
    <t>CE-0187115</t>
  </si>
  <si>
    <t xml:space="preserve">Asistir a la reunión de coordinadores en la fundación Socya.
Realizar el informe con las actividades de zona centro.
Socializar con el coordinador general las actividades pendientes para el próximo año. </t>
  </si>
  <si>
    <t xml:space="preserve">La solicitud va desde el 03 al 08 de diciembre. 
</t>
  </si>
  <si>
    <t xml:space="preserve">
Asistir a la reunión de coordinadores en la fundación Socya.
Realizar el informe con las actividades de zona centro.
Socializar con el coordinador general las actividades pendientes para el próximo año. </t>
  </si>
  <si>
    <t>BOGOTA - TEQUENDAMA - EL COLEGIO - GACHALA - UBALA</t>
  </si>
  <si>
    <t>CE-0187725</t>
  </si>
  <si>
    <t>Capacitar a los docentes que conforman los grupos en la articulación e implementación de las temáticas y proyectos participantes en el programa Innova Play a los proyectos de educación ambiental PRAE en las instituciones educativas, priorizando aquellas g</t>
  </si>
  <si>
    <t>Con el liderazgo de los docentes y las herramientas brindadas, puedan darle cumplimiento a la ejecución de los PRAE, desde las temáticas e implementación de los proyectos de Innova Play.</t>
  </si>
  <si>
    <t>BOGOTA - EL COLEGIO</t>
  </si>
  <si>
    <t>CE-0187840</t>
  </si>
  <si>
    <t>Realizar capacitación con docentes y estudiantes que participen en el desarrollo de los PRAE en las instituciones educativas, para articular las temáticas de Innova Play e implementar los proyectos participantes, garantizando la sostenibilidad del program</t>
  </si>
  <si>
    <t>BOGOTA - GACHALA - UBALA - EL COLEGIO</t>
  </si>
  <si>
    <t>CE-0187937</t>
  </si>
  <si>
    <t>Revisar y analizar los materiales solicitados para la implementación de los proyectos.
Realizar la entrega de los materiales a las instituciones educativas ganadoras y participantes.
Socializar la implementación de los proyectos con la comunidad educativa</t>
  </si>
  <si>
    <t>BOGOTA - GACHALA - GAMA - LA PALMA</t>
  </si>
  <si>
    <t>CE-0187872</t>
  </si>
  <si>
    <t xml:space="preserve">Socializar el proyecto ganador por el Guavio con los estudiantes y padres de familia de la institución educativa de Gachala.
Dictar talleres de buena energía a las instrucciones educativa beneficiadas.   </t>
  </si>
  <si>
    <t xml:space="preserve">BOGOTA - GACHALA - UBALA </t>
  </si>
  <si>
    <t>CE-0188263</t>
  </si>
  <si>
    <t>Coordinar la entrega de los materiales con las instituciones educativas del Guavio  
Realizar la entrega de los materiales a las instituciones educativas participantes y ganadoras por el Gauvio  
Establecer acuerdas para la implementación de los proyectos</t>
  </si>
  <si>
    <t>La comisión de viaje esta desde el 04 al 06 de marzo, la cual se volvió a ingresar por un rechazo de desembolso.</t>
  </si>
  <si>
    <t>BOGOTA - UBALA - SIBATE - SOACHA - EL COLEGIO - TE</t>
  </si>
  <si>
    <t>CE-0188085</t>
  </si>
  <si>
    <t xml:space="preserve">Coordinar la entrega de los materiales con las instituciones educativas 
Realizar la entrega de los materiales a las instituciones educativas participantes y ganadoras 
Establecer acuerdas para la implementación de los proyectos  </t>
  </si>
  <si>
    <t xml:space="preserve">La comisión está desde el 22 de febrero hasta el 03 de marzo por 10 dias </t>
  </si>
  <si>
    <t xml:space="preserve">BOGOTA - GACHALA - UBALA - VALLEDUPAR </t>
  </si>
  <si>
    <t>BOGOTA - GACHALA - UBALA - GAMA - EL COLEGIO - SIB</t>
  </si>
  <si>
    <t>CE-0189539</t>
  </si>
  <si>
    <t xml:space="preserve">Realizar seguimiento a la presentación y fortalecimiento de los proyectos.
Ejecutar los talleres de transición energética para Guavio y Rio Bogota.
Presentación de los proyectos concursantes en el InnovaFest para Rio Bogota. </t>
  </si>
  <si>
    <t xml:space="preserve">La comisión de viaje es desde el 1 al 15 de Junio </t>
  </si>
  <si>
    <t>BOGOTA - UBALA - GACHALA - GAMA - EL COLEGIO - SIB</t>
  </si>
  <si>
    <t>CE-0189288</t>
  </si>
  <si>
    <t>Realizar el seguimiento a la construcción y presentación de los proyectos
Informar a las instituciones educativas y entidades de las áreas de influencia sobre las actividades del Innova Fest donde se presentarán los proyectos.
Socializar los avances del p</t>
  </si>
  <si>
    <t xml:space="preserve">BOGOTA - GACHALA - GAMA - EL COLEGIO </t>
  </si>
  <si>
    <t>Mirar los avances de las actividades con el equipo de trabajo. 
Realizar los talleres de emprendimiento sostenible direccionado a los proyectos.   
Hacer seguimiento a la construcción y presentación de los proyectos a presentar.</t>
  </si>
  <si>
    <t xml:space="preserve">La comisión va desde el 1 al 10 de mayo 
</t>
  </si>
  <si>
    <t>Mirar los avances de las actividades con el equipo de trabajo.
Realizar los talleres de emprendimiento sostenible direccionado a los proyectos.   
Hacer seguimiento a la construcción y presentación de los proyectos a presentar.</t>
  </si>
  <si>
    <t xml:space="preserve">BOGOTA - SIBATE - SOACHA - GRANADA - EL COLEGIO - </t>
  </si>
  <si>
    <t>CE-0189148</t>
  </si>
  <si>
    <t xml:space="preserve">Realizar los talleres de emprendimiento sostenible y continuar con el seguimiento a los proyectos para Rio Bogotá.
Organizar la realización de los talleres de transición energética para Guavio y Rio Bogotá.  </t>
  </si>
  <si>
    <t>BOGOTA - UBALA - GACHALA - SIBATE - SOACHA - SAN A</t>
  </si>
  <si>
    <t>CE-0188673</t>
  </si>
  <si>
    <t xml:space="preserve">Concluir los talleres de cambio climático, economía circular y comunicaciones en el Guavio.
Socializar con rectores, docentes y miembros de secretaria de educación en las comunidades seleccionadas de Rio Bogotá </t>
  </si>
  <si>
    <t>La comisión inicia desde el 5 de abril, por problemas en cargar la plataforma y conectividad se realizó desde el 6 de abril</t>
  </si>
  <si>
    <t>BOGOTA - SIBATE - EL COLEGIO - GRANADA Y SAN ANTON</t>
  </si>
  <si>
    <t>CE-0188830</t>
  </si>
  <si>
    <t>Se comenzó con los talleres de economía circular y cambio climático con los estuantes, docentes y padres participantes por Rio Bogotá.
Continuar con la socialización del programa con alcaldías e instituciones faltantes.
Realizar los talleres de comunicaci</t>
  </si>
  <si>
    <t>VALLEDUPAR - BOGOTA - UBALA - GACHALA - GAMA - SIB</t>
  </si>
  <si>
    <t>CE-0188496</t>
  </si>
  <si>
    <t>Socializar el programa Innova Play con las instituciones educativas participantes de zona centro e incluir a las entidades gubernamentales de los municipios, como alcaldías, corporaciones y juntas de acción comunal.
Inicio de las actividades y talleres co</t>
  </si>
  <si>
    <t xml:space="preserve">VALLEDUPAR - BARRANQUILLA - SABANLARGA - PONEDERA </t>
  </si>
  <si>
    <t>CE-0188363</t>
  </si>
  <si>
    <t>Hacer seguimiento al inicio de las actividades de adecuación y ejecución de los proyectos participantes y ganadores en zona norte con los materiales entregados previamente.
Establecer compromisos con las instituciones educativas de inicio, seguimiento e i</t>
  </si>
  <si>
    <t>BOGOTA - UBALA - GAMA - GACHALA - EL COLEGIO - TEQ</t>
  </si>
  <si>
    <t>CE-0190240</t>
  </si>
  <si>
    <t xml:space="preserve">Organizar de los espacios para la presentación de los proyectos en el Guavio.
Revisar los avances en la implementación de los proyectos ganadores.
Realizar seguimiento a la presentación y construcción de los proyectos. </t>
  </si>
  <si>
    <t>BOGOTA - BARRAQUILLA - SABANALARGA - PONEDERA -USI</t>
  </si>
  <si>
    <t>CE-0190413</t>
  </si>
  <si>
    <t>Realizar la socialización del programa Innova Play con las alcaldías e instituciones educativas de los municipios de Sabanalarga, Ponedera y Usiacuri.</t>
  </si>
  <si>
    <t>BOGOTA - UBALA - GAMA - GACHALA</t>
  </si>
  <si>
    <t>CE-0190468</t>
  </si>
  <si>
    <t>Organizar detalles del Innova Fest, para la presentación de los proyectos.
Presentación de los proyectos para niños de primaria en san pedro de Jagua y en Bocademonte en el marco del Innova Fest.
Inaugurar el Fungicultivo proyecto ganador en el 2024 por e</t>
  </si>
  <si>
    <t xml:space="preserve">  La comisión de viaje inicia desde el 7 de agosto </t>
  </si>
  <si>
    <t>BOGOTA - BARRANQUILLA - SABANALARGA - PONEDERA</t>
  </si>
  <si>
    <t>CE-0190645</t>
  </si>
  <si>
    <t xml:space="preserve">Iniciar los talleres de Innova Play con las instituciones educativas. 
Socializar los objetivos del programa con los participantes. </t>
  </si>
  <si>
    <t xml:space="preserve">Iniciar los talleres de Innova Play con las instituciones educativas. 
Socializar los objetivos del programa con los participantes. 
</t>
  </si>
  <si>
    <t>BOGOTA - EL COLEGIO - SIBATE - GACHALA - VALLEDUPA</t>
  </si>
  <si>
    <t>CE-0189699</t>
  </si>
  <si>
    <t>Realizar seguimiento y ajustes a los proyectos que se presentaron en el Innova Fest Rio Bogota. Para ir definiendo los materiales que se entregaran tanto para la implementación del proyecto ganador y el fortalecimiento de los demás participantes.
Acompaña</t>
  </si>
  <si>
    <t>La comisión va desde 16 de junio.</t>
  </si>
  <si>
    <t>EL PASO - FUNDACION - SABANALARGA - VALLEDUPAR</t>
  </si>
  <si>
    <t>CE-0190126</t>
  </si>
  <si>
    <t>Realizar seguimiento a la implementación de los proyectos ganadores en zona norte. 
Socializar el programa Innova Play con las instituciones participantes de los proyectos Guayepo y Atlantico 2</t>
  </si>
  <si>
    <t xml:space="preserve">La comisión de viaje es por 4 días, desde el martes 15 hasta el viernes 18 de Julio </t>
  </si>
  <si>
    <t>SABANALARGA - PONEDERA - USIACURI - BARRANQUILLA</t>
  </si>
  <si>
    <t>CE-0191485</t>
  </si>
  <si>
    <t>Realizar los talleres de educación ambiental, arqueología y transición energética, en los proyectos de Guayepo y Atlántico.
Continuar con los seguimientos a la construcción de los proyectos concursantes.</t>
  </si>
  <si>
    <t>SABANALARGA - PONEDERA - USIACURI - FUNDACION - EL</t>
  </si>
  <si>
    <t>CE-0191682</t>
  </si>
  <si>
    <t>Realizar los talleres de arqueología para las instituciones educativas de área del proyecto solar Atlántico.
Visitar el parque solar Atlántico con los participantes de Innova Play para el taller de transición energética.
Realizar el seguimiento a la const</t>
  </si>
  <si>
    <t>SABANALARGA - BOGOTA - UBALA -  GACHALA - GAMA</t>
  </si>
  <si>
    <t>Organizar las actividades para la entrega de materiales el próximo año con las instituciones participantes en Innova Play zona norte.
Entregar los materiales para las instituciones ganadoras y participantes por el Guavio.
Realizar taller para el uso de la</t>
  </si>
  <si>
    <t xml:space="preserve">Resaltar que alto costo de la comisión es por los tiquetes de ida y vuelta para hacer las actividades en la zona. </t>
  </si>
  <si>
    <t>SABANALARGA - BOGOTA - UBALA</t>
  </si>
  <si>
    <t>CE-0191832</t>
  </si>
  <si>
    <t>Entregar los materiales para las instituciones ganadoras y participantes por el Guavio.</t>
  </si>
  <si>
    <t>BOGOTA - VALLEDUPAR - FUNDACION - EL PASO -  SABAN</t>
  </si>
  <si>
    <t>CE-0191238</t>
  </si>
  <si>
    <t>Inaugurar la implementación del proyecto ganador 2024 por Rio Bogotá.
Entregar los materiales a las instituciones educativas participantes en Innova Play 2025 por Rio Bogotá.
Hacer seguimiento a la implementación del proyecto de la comunidad de Caraballo.</t>
  </si>
  <si>
    <t xml:space="preserve">Tener presente que esta comisión incluye dos tiquetes aéreos, dentro de lo cumplimiento de actividades programadas en Dpto. Cundinamarca y la costa Atlántica. Esto eleva el costo mensual de la comisión.   </t>
  </si>
  <si>
    <t>CE-0190842</t>
  </si>
  <si>
    <t>Realizar socialización en las instituciones educativas faltantes, equipo de trabajo y profesionales de apoyo para Enel, que participaran en el programa. 
Gestionar los espacios de trabajo con las instituciones educativas.
Iniciar con los talleres según la</t>
  </si>
  <si>
    <t xml:space="preserve">La comisión de viaje es desde el 25 de agosto, pero esta solicitud no se pudo realizar por problemas en la plataforma, la cual informada a los profesionales encargados por Socya. </t>
  </si>
  <si>
    <t>SABANALARGA - PONEDERA - USIACURI - BARRANQUILLA -</t>
  </si>
  <si>
    <t>CE-0190955</t>
  </si>
  <si>
    <t>Realizar los talleres de comunicaciones, resolución de conflictos y emprendimiento sostenible. Todos estos van direccionados al fortalecimiento de la presentación y construcción de los proyectos que se presentaran en Innova Play.</t>
  </si>
  <si>
    <t>BOGOTA - UBALA - EL COLEGIO ANAPOIMA - SUESCA</t>
  </si>
  <si>
    <t>Organizar la presentación de los proyectos ganadores en Guayepo y Atlántico para su exposición a organizaciones internacionales.
Analizar el consolidado de materiales para su cotización, compra y entrega a las instituciones de zona norte.
Orientar él envi</t>
  </si>
  <si>
    <t>SABANALARGA - PONEDERA - BOGOTA - UBALA - GAMA - S</t>
  </si>
  <si>
    <t>CE-0193223</t>
  </si>
  <si>
    <t xml:space="preserve">Revisar el consolidado de los materiales solicitados por las instituciones educativas ganadoras de la costa para su posterior entrega.
Socializar el programa Innova Play y sus proyectos ganadores con la comunidad educativa.
Hacer reunión de seguimiento a </t>
  </si>
  <si>
    <t xml:space="preserve">BOGOTA - UBALA - GACHALA - LA VEGA - VALLEDUPAR - </t>
  </si>
  <si>
    <t>CE-0191938</t>
  </si>
  <si>
    <t>Realizar la entrega de los materiales para las instituciones participantes y ganadores del Guavio.
Apoyar las capacitaciones en el uso de las buenas energías.
Realizar proceso de evaluación de los talleres en zona norte. 
Instalación de los filtros para e</t>
  </si>
  <si>
    <t xml:space="preserve">En esta comisión se resalta el acompañamiento, instalación e implementación del proyecto de filtración y captación de agua para su consumo en la institución educativa de Caraballo.  </t>
  </si>
  <si>
    <t>YUVIS HILARY AGUIRRE GONZALEZ</t>
  </si>
  <si>
    <t xml:space="preserve">Comisión profesional social proyecto Parque solar EL Paso Extensión Enel, municipio de El Paso Cesar, por concepto de alimentación, gasolina y peajes. </t>
  </si>
  <si>
    <t>RAUL ESTEBAN GOMEZ POSADA</t>
  </si>
  <si>
    <t>CE-0185669</t>
  </si>
  <si>
    <t xml:space="preserve">Recibir puesto de trabajo e inducción </t>
  </si>
  <si>
    <t>CE-0186010</t>
  </si>
  <si>
    <t>Finalización Turno. Descanso</t>
  </si>
  <si>
    <t>Tiquete aéreo por paro de Transportadores.</t>
  </si>
  <si>
    <t>Agendado el día 4</t>
  </si>
  <si>
    <t>CE-0186011</t>
  </si>
  <si>
    <t>Retorno a turno laboral</t>
  </si>
  <si>
    <t>Tiquete de regreso a EL BAGRE</t>
  </si>
  <si>
    <t>Agendado con anticipación</t>
  </si>
  <si>
    <t>CE-0186594</t>
  </si>
  <si>
    <t>Viaje por contingencia de Paro Minero</t>
  </si>
  <si>
    <t>Regreso de turno por paro minero</t>
  </si>
  <si>
    <t xml:space="preserve">Viaje por contingencia de paro minero </t>
  </si>
  <si>
    <t>No requiere agenda</t>
  </si>
  <si>
    <t>Acompañamiento y seguimiento Técnico Sector Corrales-Fragua</t>
  </si>
  <si>
    <t>Viaje a Nechí</t>
  </si>
  <si>
    <t>ZARAGOSA - CAUCASIA</t>
  </si>
  <si>
    <t>CE-0192704</t>
  </si>
  <si>
    <t>Revisión de predios y ejecución</t>
  </si>
  <si>
    <t>NECHÍ - CAUCASIA</t>
  </si>
  <si>
    <t>Trabajo de campo para la supervisión de las actividades de implementación de la compensación ambiental de MINEROS SAS BIC.</t>
  </si>
  <si>
    <t>1. Hago la solicitud en CECO H71001, Normalmente se hacen en el terminado en 002, pero este no aparece en la plataforma.
2. Las fechas que pongo no corresponden a las actividades ejecutadas pues la plataforma rechazó la primera solicitud y solo días despu</t>
  </si>
  <si>
    <t xml:space="preserve">Con agendamiento previo y sujeto a cambios </t>
  </si>
  <si>
    <t xml:space="preserve">Realizar actividades de campo en diferentes municipios </t>
  </si>
  <si>
    <t>CAUCASIA</t>
  </si>
  <si>
    <t>CE-0191486</t>
  </si>
  <si>
    <t>CE-0191246</t>
  </si>
  <si>
    <t>CE-0190127</t>
  </si>
  <si>
    <t>Retorno a Lugar de trabajo después de compensatorio y registro de viveros ante el ICA</t>
  </si>
  <si>
    <t>Se adjunta factura tiquete</t>
  </si>
  <si>
    <t>CE-0190335</t>
  </si>
  <si>
    <t>Realizar acompañamiento a colaboradores de Nechí, haciendo actividades de campo en las áreas de trabajo del PLAN FORESTAL. en diferentes veredas de Nechí</t>
  </si>
  <si>
    <t>sí</t>
  </si>
  <si>
    <t>CE-0190206</t>
  </si>
  <si>
    <t>Movilización para compensatorio y regreso</t>
  </si>
  <si>
    <t xml:space="preserve">Tiquetes aéreos </t>
  </si>
  <si>
    <t>Sí</t>
  </si>
  <si>
    <t>CE-0188814</t>
  </si>
  <si>
    <t xml:space="preserve">Retorno a Medellín para trabajo en oficinas de SOCYA. objetivo: propuesta de SuperOperador / operador Forestal del PLAN FORESTAL MINEROS </t>
  </si>
  <si>
    <t xml:space="preserve">Se adjunta factura tiquete electrónico </t>
  </si>
  <si>
    <t>CE-0188625</t>
  </si>
  <si>
    <t>Viaje aéreo a turno</t>
  </si>
  <si>
    <t xml:space="preserve">Tiquete aéreo solicitado para realizar labores de radicación de documentos de viveros forestales en Instituto Colombiano Agropecuario </t>
  </si>
  <si>
    <t>CE-0189274</t>
  </si>
  <si>
    <t>Viaje de Medellín a EL BAGRE</t>
  </si>
  <si>
    <t>CE-0189646</t>
  </si>
  <si>
    <t>Viaje para Medellín</t>
  </si>
  <si>
    <t>Viaje a Medellín</t>
  </si>
  <si>
    <t>CE-0188270</t>
  </si>
  <si>
    <t>Viaje desde Medellín hacia el Municipio de El Bagre</t>
  </si>
  <si>
    <t>Viaje solicitado a Coordinador de Proyecto</t>
  </si>
  <si>
    <t>ingreso a turno laboral 10-4</t>
  </si>
  <si>
    <t>CE-0187677</t>
  </si>
  <si>
    <t>Retorno a Medellín</t>
  </si>
  <si>
    <t>Tiquete aéreo</t>
  </si>
  <si>
    <t>CE-0187604</t>
  </si>
  <si>
    <t>Retorno de vacaciones</t>
  </si>
  <si>
    <t xml:space="preserve">Tiquete aéreo y transporte hasta aeropuerto </t>
  </si>
  <si>
    <t>CRISTINA ALEJANDRA VALENCIA TABARES</t>
  </si>
  <si>
    <t>CE-0181299</t>
  </si>
  <si>
    <t>RQS_139 FELIX DÍAZ</t>
  </si>
  <si>
    <t>CE-0181537</t>
  </si>
  <si>
    <t>CE-0181774</t>
  </si>
  <si>
    <t>RQS_154 EDGAR GUILLERMO MEDINA</t>
  </si>
  <si>
    <t>CE-0181001</t>
  </si>
  <si>
    <t>RQS 128</t>
  </si>
  <si>
    <t>CE-0180810</t>
  </si>
  <si>
    <t>ACTIVIDADES DE INTEGRACIÓN SOCIAL</t>
  </si>
  <si>
    <t>CE-0179762</t>
  </si>
  <si>
    <t xml:space="preserve">Taller de divulgación del Plan de Gestión de Riesgos y Desastres del proyecto Armenia 230 KV UPME 02 2009 en la Dirección de Gestión del Riesgo (DIGER) de Dosquebradas el 12 de julio a las 8:00 am y Santa Rosa de Cabal 2:00 pm. Lo anterior en atención al </t>
  </si>
  <si>
    <t>Viáticos reembolsables para contratitas Juan Gonzalo Rojas</t>
  </si>
  <si>
    <t>12 de julio 8 am DIGER Dosquebradas
12 de julio 2 pm DIGER Santa Rosa de Cabal</t>
  </si>
  <si>
    <t>CE-0179902</t>
  </si>
  <si>
    <t>Participar de Actividad de integración social</t>
  </si>
  <si>
    <t>CE-0181959</t>
  </si>
  <si>
    <t xml:space="preserve">RQS 155 - RQS 156 - RQS 157 </t>
  </si>
  <si>
    <t>LAURA MARÍA SIERRA CALDERÓN</t>
  </si>
  <si>
    <t>CE-0182112</t>
  </si>
  <si>
    <t xml:space="preserve">Visita a las JAC La Garrapata y El Cincuenta. Evento apadrina mi vereda </t>
  </si>
  <si>
    <t xml:space="preserve">se solicita comisión para finalizar trabajo de diagnóstico con las JAC </t>
  </si>
  <si>
    <t>reunión en la Garrapata, JAC el cincuenta y Consejo Afro la Garrapata y así mismo acompañar a la Directora Juana Perez a evento apadrina tu vereda</t>
  </si>
  <si>
    <t>CE-0182683</t>
  </si>
  <si>
    <t xml:space="preserve">Entrega de Proyecto a nueva coordinadora social </t>
  </si>
  <si>
    <t xml:space="preserve">reunión Mineros 
Reunión JAC Pto Triana, La Garrapata, Jagua Arriba y Jagua Medio </t>
  </si>
  <si>
    <t>CE-0180986</t>
  </si>
  <si>
    <t xml:space="preserve">Reunión con equipo primario Social de Mineros Aluvial. Primer encuentro con presidentes de JAC de las veredas seleccionadas para la compensación en el municipio de Caucasia. </t>
  </si>
  <si>
    <t xml:space="preserve">27 de octubre: equipo primario componente social Mineros 
Octubre 3: Reunión el la vereda Puerto Triana. </t>
  </si>
  <si>
    <t>CE-0181899</t>
  </si>
  <si>
    <t xml:space="preserve">Reunión Jagua Arriba, Jagua Media, Pto Triana. Visita a Nechí para lanzamiento del plan Sororo </t>
  </si>
  <si>
    <t xml:space="preserve">no hay observaciones </t>
  </si>
  <si>
    <t xml:space="preserve">Miércoles 29: Jagua Arriba y Jagua Media 
Jueves 30: Nechí
Viernes 1: Pto Triana </t>
  </si>
  <si>
    <t>CE-0181529</t>
  </si>
  <si>
    <t>Se solicitan nuevamente Viáticos de transporte y alimentación toda vez que se contó con actividades no planeadas las cuales fueron programadas en campo, así mismo por valor alto en transportes que se han tenido que pagar para desplazamientos a veredas más</t>
  </si>
  <si>
    <t xml:space="preserve">Se hace necesario aumentar los viáticos ya pedidos  por necesidades del servicio. </t>
  </si>
  <si>
    <t xml:space="preserve">visita con propietarios nuevos para el proyecto, y así mismo reunión con comunidad del 50 que fue programada en campo. </t>
  </si>
  <si>
    <t>CE-0181416</t>
  </si>
  <si>
    <t xml:space="preserve">Trabajo de campo. Visita a predios en Caucasia. Reunión con 4 JAC para la presentación del proyecto. Reuniones equipo de Mineros para avanzar con la estrategia multidimensional. </t>
  </si>
  <si>
    <t xml:space="preserve">Nov 4: reuniones JAC 
Nov 5: visita predios 
Nov 7: Talleres Estrategia
Nov 8: Visita a predios 
Nov 9: visita a predios 
Nov: 11 talleres JAC 
</t>
  </si>
  <si>
    <t xml:space="preserve">Capacitación en el marco de K de sostenibilidad a las administraciones municipales del AID, en cambio climático, GEI, y medición de huella de carbono </t>
  </si>
  <si>
    <t xml:space="preserve">Oct 9: Preparación del espacio 
Oct 10: 2 capacitaciones
Oct 11: Capacitación y regreso 
</t>
  </si>
  <si>
    <t xml:space="preserve">Capacitación y taller practico en cambio climático y huella de carbono para administraciones municipales. </t>
  </si>
  <si>
    <t>oct 9: Preparación de taller 
oct10: 2 capacitaciones 
oct 11: Capacitación y reunión con Luker.</t>
  </si>
  <si>
    <t xml:space="preserve">H01009     </t>
  </si>
  <si>
    <t>CE-0186080</t>
  </si>
  <si>
    <t>CE-0184471</t>
  </si>
  <si>
    <t xml:space="preserve">Reunión secretaría de medio ambiente y Gobernador de Santander </t>
  </si>
  <si>
    <t xml:space="preserve">10am reunión secretario de ambiente 
12m: almuerzo gobernador de santander </t>
  </si>
  <si>
    <t>CE-0184278</t>
  </si>
  <si>
    <t xml:space="preserve">Visita a proyectos Productivos EL copey H59 para reconocer dinámicas territoriales y así mismo visitar el proyecto Prodeco en la Jagua de Ibirico. </t>
  </si>
  <si>
    <t xml:space="preserve">Reunión con equipos de trabajo de cada uno de los proyectos </t>
  </si>
  <si>
    <t xml:space="preserve">H79001     </t>
  </si>
  <si>
    <t>CE-0188913</t>
  </si>
  <si>
    <t xml:space="preserve">Asistir a la socialización y cierre del convenio de avifauna en los municipios de Garzón, Agrado y Tesalia </t>
  </si>
  <si>
    <t xml:space="preserve">Garzón, mayo 8: 8am 
Agrado, mayo 8: 2pm 
Tesalia, mayo 9: 9am </t>
  </si>
  <si>
    <t>ANTIOQUIA - APARTADO</t>
  </si>
  <si>
    <t xml:space="preserve">A08001     </t>
  </si>
  <si>
    <t>CE-0190448</t>
  </si>
  <si>
    <t xml:space="preserve">Presentación de resultados diagnostico y asistencia evento luker </t>
  </si>
  <si>
    <t>socialización clínica panamericana y evento luker</t>
  </si>
  <si>
    <t>CE-0190207</t>
  </si>
  <si>
    <t xml:space="preserve">Diagnostico de sostenibilidad clínica panamericana </t>
  </si>
  <si>
    <t xml:space="preserve">Reunión con grupos de interés para la aplicación de encuestas de diagnostico </t>
  </si>
  <si>
    <t xml:space="preserve">NECOCLÍ </t>
  </si>
  <si>
    <t xml:space="preserve">A02001     </t>
  </si>
  <si>
    <t>CE-0189912</t>
  </si>
  <si>
    <t xml:space="preserve">Realizar talleres de gestión del recurso hídrico </t>
  </si>
  <si>
    <t xml:space="preserve">Taller el 2 de julio sobre gestión del recurso hídrico para cacaocultores </t>
  </si>
  <si>
    <t>CE-0191411</t>
  </si>
  <si>
    <t>Asistir a la escuela Bosque de Amazonía emprende</t>
  </si>
  <si>
    <t xml:space="preserve">Se anexan comprobantes de pago de los tiquetes </t>
  </si>
  <si>
    <t>Apropiación de conocimiento y referenciación para la estructuración de la línea de negocio de restauración de ecosistemas</t>
  </si>
  <si>
    <t>CE-0191419</t>
  </si>
  <si>
    <t xml:space="preserve">Asistir al Foro internacional Compensaciones ambientales, innovación y oportunidades para la transformación </t>
  </si>
  <si>
    <t xml:space="preserve">se anexa pago de tiquete. Se piden 80000 de transporte para peajes al aeropuerto y taxis en Bogotá </t>
  </si>
  <si>
    <t xml:space="preserve">encuentro de 8 a 12;30 en la Universidad Externado de Colombia </t>
  </si>
  <si>
    <t>CE-0191939</t>
  </si>
  <si>
    <t xml:space="preserve">Visita a Necoclí para la instalación de sistemas de captación de agua lluvia en el Mellito con Luker y socialización de resultados clínica panamericana </t>
  </si>
  <si>
    <t xml:space="preserve">10 de diciembre vereda el mellito necoclí 
11 de diciembre socialización clínica panamericana Apartadó </t>
  </si>
  <si>
    <t>CE-0190947</t>
  </si>
  <si>
    <t xml:space="preserve">Entrevistas con grupos de interés para la política de sostenibilidad </t>
  </si>
  <si>
    <t>reunión con secretaría de salud, zona franca y Corpourabá</t>
  </si>
  <si>
    <t xml:space="preserve">Realizar talleres y entrevistas para la doble materialidad </t>
  </si>
  <si>
    <t xml:space="preserve">16 de septiembre  entrevistas </t>
  </si>
  <si>
    <t>SINDY CRISTINA MONROY SEPULVEDA</t>
  </si>
  <si>
    <t xml:space="preserve">Visita de acompañamiento SST </t>
  </si>
  <si>
    <t xml:space="preserve">Visita a colorado y Nechí 
</t>
  </si>
  <si>
    <t>ALVARO ESTEBAN PEREZ MOLINA</t>
  </si>
  <si>
    <t>CE-0184083</t>
  </si>
  <si>
    <t>Reunión de la Dirección de Alianzas</t>
  </si>
  <si>
    <t>CE-0182061</t>
  </si>
  <si>
    <t>Realizar conversaciones de la gestión comercial con ENEL, para las renovaciones de contratos o nuevas oportunidades.</t>
  </si>
  <si>
    <t>ALOJAMIENTO DEL 15 AL 16 DE NOVIEMBRE DEL 2023</t>
  </si>
  <si>
    <t xml:space="preserve">H28001     </t>
  </si>
  <si>
    <t>Alojamiento comisión a Neiva-Huila cierre del convenio CASA LUKER-ENEL guardianes del bosque. Actividad meritoria.</t>
  </si>
  <si>
    <t>Saludos Vero, esta comision fue en junio.</t>
  </si>
  <si>
    <t>CE-0182069</t>
  </si>
  <si>
    <t>Gastos adicionales ciudad de Bogotá y Movilidad de Medellín 232000 octubre- 100000 noviembre</t>
  </si>
  <si>
    <t>Gastos adicionales, Bogota y Movilidad Medellín De los meses octubre y noviembre</t>
  </si>
  <si>
    <t xml:space="preserve">Gastos </t>
  </si>
  <si>
    <t>CE-0183808</t>
  </si>
  <si>
    <t>Reunión con MINEROS del 21 de febrero del 2024</t>
  </si>
  <si>
    <t>SAMIR DANILO VASQUEZ ROMAN</t>
  </si>
  <si>
    <t>CE-0183804</t>
  </si>
  <si>
    <t>Reemplazo de Vacaciones de Juan David Arismendy</t>
  </si>
  <si>
    <t>HELMER JIMENEZ CLAROS</t>
  </si>
  <si>
    <t>CE-0183004</t>
  </si>
  <si>
    <t>Apoyo al equipo de proyectos y establecimiento de ruta metodologica para la ejecución de los apoyos.</t>
  </si>
  <si>
    <t xml:space="preserve">La comisión se realizó entre los días 28 de enero y 3 de febrero. Se realiza el registro con fechas futuras para poder grabar. </t>
  </si>
  <si>
    <t>1. Reunión con dirección de proyectos
2. Revisión del proceso de REC (Exito)
3. Apoyo a proyecto Mineros
4. Apoyo en estrategia para construcción de herramientas core</t>
  </si>
  <si>
    <t>CE-0190114</t>
  </si>
  <si>
    <t>Encuentro de coordinadores, celebración de 65 años de socya</t>
  </si>
  <si>
    <t>Jueves 24 de julio – Sede Principal
Hora Actividad
7:30 – 9:00 a.m. Saludo inicial y reflexiones  
¿Qué hemos logrado en estos 6 meses? 
Vero   y Mario
9:00 – 11:00 a.m. Escuela de Líderes
PYO
11:00 – 12:00 m. Contexto de seguridad nacional
Juan Carlos Pi</t>
  </si>
  <si>
    <t>Reunión presencial de Coordinadores en Medellín</t>
  </si>
  <si>
    <t>Definida por el director</t>
  </si>
  <si>
    <t>CE-0188670</t>
  </si>
  <si>
    <t>El precio de transporte es aproximado: 
IDA:
Altamira - Garzón (10.000)
Rionegro - Medellín (30.000) en bus hasta San Diego y luego en taxi hasta el hotel
REGRESO:
Medellín - Rionegro (30.000) Del hotel a San Diego y luego Bus hasta el aeropuerto
Neiva -</t>
  </si>
  <si>
    <t>1. Salida desde Altamira a Garzón en transporte público, en Garzón viajo hasta Neiva en camioneta del proyecto el Quimbo con Dorley.
2. El regreso llego a Neiva y retorno en transporte público hasta Altamira.</t>
  </si>
  <si>
    <t>ANDREY CARO CARDONA</t>
  </si>
  <si>
    <t>CE-0189017</t>
  </si>
  <si>
    <t>VALOR SOCYA</t>
  </si>
  <si>
    <t>CE-0191679</t>
  </si>
  <si>
    <t>TALLER Y CAPACITACIÓN A COMUNIDAD EN VEREDA CONJUNTO A LA COLABORADORA EUCARIS</t>
  </si>
  <si>
    <t>CAPACITACIÓN DE COMUNIDAD EN INICIACION DE COMPUTACION GRUPO 1
CAPACITACIÓN DE COMUNIDAD EN EXCEL BASICO GRUPO 2</t>
  </si>
  <si>
    <t>STEFANY FLOREZ GONZALEZ</t>
  </si>
  <si>
    <t>CE-0189275</t>
  </si>
  <si>
    <t xml:space="preserve">Apoyo logístico consulta alto nivel -Colombia </t>
  </si>
  <si>
    <t>VALLE DEL CAUCA - LA VICTORIA</t>
  </si>
  <si>
    <t>CE-0187841</t>
  </si>
  <si>
    <t>Apoyo logístico para la consulta anticipadas en los municipios de La Victoria, Sevilla, Caicedonia, Tulúa, Obando Cartago y El Águila</t>
  </si>
  <si>
    <t>ANA MARIA REYES SERNA</t>
  </si>
  <si>
    <t>CE-0182135</t>
  </si>
  <si>
    <t>Visitas  de campo</t>
  </si>
  <si>
    <t>visita  de  campo</t>
  </si>
  <si>
    <t>Visitas  Cenit</t>
  </si>
  <si>
    <t>Gastos  de  viaje  COmisión TULUA</t>
  </si>
  <si>
    <t>DANIELA GALINDO PEREZ</t>
  </si>
  <si>
    <t>CE-0186765</t>
  </si>
  <si>
    <t>CE-0190143</t>
  </si>
  <si>
    <t>Reunión presencial con equipo de trabajo y capacitación a Alcaldía de El Bagre en Sistemas de Información Geográfica.</t>
  </si>
  <si>
    <t>CE-0192925</t>
  </si>
  <si>
    <t xml:space="preserve">Reunión presencial con equipo de trabajo </t>
  </si>
  <si>
    <t>Reunión con equipo Mineros para revisión de Plan Operativo
Reunión presencial con el equipo de trabajo 
Integración del equipo de trabajo</t>
  </si>
  <si>
    <t>RAIZA NIKITA MOSQUERA COCHERO</t>
  </si>
  <si>
    <t>CE-0185736</t>
  </si>
  <si>
    <t>Conocer el proyecto (inducción) y visitas de campo, con Licedth Holguin y Miguel Sierra</t>
  </si>
  <si>
    <t>MANUELA TOBON JARAMILLO</t>
  </si>
  <si>
    <t>CE-0190808</t>
  </si>
  <si>
    <t>Programa de formación del componente ambiental para el programa semilla verde</t>
  </si>
  <si>
    <t>Día 1 - grupo 7 Sede Centro 
Día 2 - Grupo 6 Sede Centro</t>
  </si>
  <si>
    <t>CE-0190809</t>
  </si>
  <si>
    <t>Visita #2 entrega de diagnóstico y soluciones y a poyo al caso de estudio de prefactibilidad para el clúster de hábitat sostenible</t>
  </si>
  <si>
    <t xml:space="preserve">Visita a Geonatural </t>
  </si>
  <si>
    <t>CE-0191062</t>
  </si>
  <si>
    <t xml:space="preserve">Desarrollo taller 1 -  Santafé de Antioquia, ampliación programa producción circular </t>
  </si>
  <si>
    <t xml:space="preserve">Desarrollo taller 1 -  Santafé de Antioquia </t>
  </si>
  <si>
    <t>DANIELA URIBE OSPINA</t>
  </si>
  <si>
    <t>SANTA FE DE ANTIOQUIA?</t>
  </si>
  <si>
    <t>CE-0191241</t>
  </si>
  <si>
    <t>Desarrollo del taller 2 del programa de producción circular</t>
  </si>
  <si>
    <t>salida desde las 6:00 am para el desplazamiento y el comienzo del desarrollo del taller. Regreso en la tarde al distrito de Medellín.</t>
  </si>
  <si>
    <t>CE-0191420</t>
  </si>
  <si>
    <t>Desarrollo tercer taller de producción circular</t>
  </si>
  <si>
    <t>Se desarrollará el taller de acuerdo a la agenda presentada.</t>
  </si>
  <si>
    <t>De 6:00am a 4:00pm</t>
  </si>
  <si>
    <t>CE-0185753</t>
  </si>
  <si>
    <t>Visita de diagnóstico economía circular -Sector moda: empresa Almacenes Juanita</t>
  </si>
  <si>
    <t>Empresa Almacenes Juanita</t>
  </si>
  <si>
    <t>CE-0185742</t>
  </si>
  <si>
    <t>Visita de diagnóstico de economía circular, empresa Bienes y Servicios SAS</t>
  </si>
  <si>
    <t>Bienes y Servicios SAS</t>
  </si>
  <si>
    <t>CE-0185591</t>
  </si>
  <si>
    <t xml:space="preserve">VISITAS DE DIAGNOSTICO EN ECONOMIA CIRCULAR </t>
  </si>
  <si>
    <t xml:space="preserve">EMPRESA P&amp;C
</t>
  </si>
  <si>
    <t>CE-0185887</t>
  </si>
  <si>
    <t>Visitas de diagnóstico de economía circular, empresas de los sectores de construcción y moda y fabricación avanzada.</t>
  </si>
  <si>
    <t>Se realizarán 4 visitas de diagnóstico de economía circular a empresas pertenecientes a los sectores de moda y construcción, bajo la programación detallada en la agenda previa</t>
  </si>
  <si>
    <t xml:space="preserve">03/09/2024 9:00 AM        Creaciones Hada Celeste SAS
03/09/2024 2:00 PM Oso de palo 
05/09/2024 9:00 AM Templados y Laminados de Colombia
05/09/2024 11:00 AM Grupo Cotividrios </t>
  </si>
  <si>
    <t>CE-0186155</t>
  </si>
  <si>
    <t>Visitas de diagnóstico de economía circular sector moda y turismo</t>
  </si>
  <si>
    <t>20/09/2024- Carolina Uribe- Ed. Mar del Plata -Airbnb
25/09/2024- Daniel Ossa - Industry SAS</t>
  </si>
  <si>
    <t>CE-0186176</t>
  </si>
  <si>
    <t>Visita de diagnóstico economía circular empresa secrets boxmen- sector textil</t>
  </si>
  <si>
    <t>01/10/2024 9:00 AM empresa secrets boxmen</t>
  </si>
  <si>
    <t>CE-0186077</t>
  </si>
  <si>
    <t>Visitas diagnóstico economía circular empresas del sector textil _Sofía Castaño Estrada y Rapiplanchado</t>
  </si>
  <si>
    <t xml:space="preserve">17/09/2024 3:00 PM        Sofía Castaño Estrada
18/09/2024 3:00 PM Rapiplanchado 
</t>
  </si>
  <si>
    <t>CE-0186239</t>
  </si>
  <si>
    <t xml:space="preserve">4 visitas de diagnóstico de economía circular sector construcción y Moda. </t>
  </si>
  <si>
    <t>03/10/2024 -3:20 PM- Luz Yanet Gómez Tobón- 
04/10/2024 -8:00 AM- Ivan Darío Ospina
04/10/2024 -10:00 AM-Daniel escobar
04/10/2024 -1:00 PM- Jhon Jairo Aristizábal</t>
  </si>
  <si>
    <t>Visita de diagnóstico de economía circular sector construcción. Micro empresa Luz Yanet Gómez Tobón</t>
  </si>
  <si>
    <t xml:space="preserve">03/10/2024 -3:20 PM- Luz Yanet Gómez Tobón- </t>
  </si>
  <si>
    <t>CE-0186713</t>
  </si>
  <si>
    <t>Realizar visitas de socialización y entrega de informes de diagnóstico de economía circular</t>
  </si>
  <si>
    <t>Se está volviendo a realizar la solicitud de viáticos de las comisiones rechazadas con ID 1290 y 1297 que ya fueron ejecutadas de acuerdo a la programación descrita en la agenda.</t>
  </si>
  <si>
    <t>25/10/2024 10:30 AM -AGENCIA DE VIAJES LATINAMERICAN TOURS S.A.S.
30/10/2024 1045 AM -Tejidos innova
31/10/2024 9:00 AM - JAVIER VERA ARQUITECTOS SAS 
31/10/2024 2:00 PM -Stralaya
31/10/2024 3:30 PM -Castaño Estrada Sofía
01/11/2024 11:45 AM-  SOCIEDAD YA</t>
  </si>
  <si>
    <t>Se realizará 5 visitas de socialización y entrega de informes de diagnóstico de economía circular en empresas de diferentes sectores.</t>
  </si>
  <si>
    <t>25/10/2024 10:30 AM -AGENCIA DE VIAJES LATINAMERICAN TOURS S.A.S.
30/10/2024 1045 AM -Tejidos innova
31/10/2024 9:00 AM - JAVIER VERA ARQUITECTOS SAS 
31/10/2024 2:00 PM -Stralaya
31/10/2024 3:30 PM -Castaño Estrada Sofía</t>
  </si>
  <si>
    <t>Se realizarán dos visitas de socialización y entrega de informes de economía circular.</t>
  </si>
  <si>
    <t>01/11/2024 11:45 AM-  SOCIEDAD YAJED S.A.S.
01/11/2024 2:00 PM - Procyelect</t>
  </si>
  <si>
    <t>CE-0186457</t>
  </si>
  <si>
    <t>Visitas de entrega de informe de diagnóstico y recomendaciones de economía circular</t>
  </si>
  <si>
    <t>Realizar visitas de entrega de informe de diagnóstico y recomendaciones de economía circular</t>
  </si>
  <si>
    <t xml:space="preserve">21/10/2024 2:35 PM  Airbnb- Edificio Mar del Plata
21/10/2024 4:00 PM  Megadelicias
21/10/2024 5:00 PM  Industrias 2015 S.A.S
</t>
  </si>
  <si>
    <t>CE-0186458</t>
  </si>
  <si>
    <t>Realizar 4 visitas de entrega de informe y explicación de las medidas que puede adoptar la empresa en relación con la economía circular</t>
  </si>
  <si>
    <t>22/10/2024 3:30 PM Aero VIP
22/10/2024 4:20 PM  Tdredes
24/10/2024 10:40 AM  Secret boxmen
23/10/2024 11:00 AM   GOMEZ TOBON LUZ YANET</t>
  </si>
  <si>
    <t>CE-0186440</t>
  </si>
  <si>
    <t>Realizar dos visitas de diagnóstico de economía circular a empresas del clúster de hábitat sostenible</t>
  </si>
  <si>
    <t>Se realizarán dos visitas de diagnóstico de economía circular a empresas del clúster de hábitat sostenible</t>
  </si>
  <si>
    <t>17/10/2024 9:00 AM -JAVIER VERA ARQUITECTOS SAS 
18/10/2024 9:00 AM -Camiones Libres</t>
  </si>
  <si>
    <t>CE-0186430</t>
  </si>
  <si>
    <t>Visita de diagnóstico de economía circular. Empresa del sector textil</t>
  </si>
  <si>
    <t>Se va realizar una visita de diagnóstico de economía circular. Empresa del sector textil</t>
  </si>
  <si>
    <t>15/10/2024 10:00 AM Insumos corseteros SAS</t>
  </si>
  <si>
    <t>CE-0186426</t>
  </si>
  <si>
    <t>Visita de diagnóstico de economía circular empresa de instalación de redes eléctricas</t>
  </si>
  <si>
    <t>Se realizará una visita de diagnóstico de economía circular empresa de instalación de redes eléctricas</t>
  </si>
  <si>
    <t>11/10/2024 2:00 PM  -PROCYELECT -IVAN DARÍO OSPINA</t>
  </si>
  <si>
    <t>CE-0186337</t>
  </si>
  <si>
    <t>Dos visitas de diagnóstico de economía circular de los sectores de turismo y textil.</t>
  </si>
  <si>
    <t>Se van a realizar dos visitas de diagnóstico de economía circular de los sectores de turismo y textil.</t>
  </si>
  <si>
    <t>9/10/2024 10:00 AM Santiago Muñoz- AERO VIP
10/10/2024 10:00 AM Verónica Restrepo -LAVANDERÍA</t>
  </si>
  <si>
    <t>LUISA FERNANDA LOPEZ DUQUE</t>
  </si>
  <si>
    <t>CE-0191403</t>
  </si>
  <si>
    <t>Acompañamiento programa Producción Circular - Cámara de Comercio de Medellín para Antioquia subregión suroeste.</t>
  </si>
  <si>
    <t>Acompañamiento taller #1 e inicio de las visitas #1 a las empresas participantes.</t>
  </si>
  <si>
    <t>CE-0191421</t>
  </si>
  <si>
    <t>Realización de visitas #1 a las empresas participantes del programa</t>
  </si>
  <si>
    <t>CE-0191580</t>
  </si>
  <si>
    <t>Finalización de visitas #1, acompañamiento taller #2 e inicio de visitas #2.</t>
  </si>
  <si>
    <t>CE-0191683</t>
  </si>
  <si>
    <t>Continuación visitas #2 a empresas participantes del programa</t>
  </si>
  <si>
    <t>CE-0191698</t>
  </si>
  <si>
    <t>Finalización de visitas #2 a las empresas participantes del programa</t>
  </si>
  <si>
    <t>CE-0191071</t>
  </si>
  <si>
    <t>Realizar tercera visita de diagnóstico final a las empresas participantes del Programa de Producción Circular de la Cámara de Comercio de Medellín para Antioquia</t>
  </si>
  <si>
    <t>Empresa 19
Empresa 20
Empresa 21
Empresa 22
Empresa 23
Empresa 24
Empresa 25
Empresa 26
Empresa 27
Empresa 28</t>
  </si>
  <si>
    <t>CE-0191148</t>
  </si>
  <si>
    <t>Empresa 29
Empresa 30
Empresa 31
Empresa 32
Empresa 33
Empresa 34
Empresa 35</t>
  </si>
  <si>
    <t>CE-0190843</t>
  </si>
  <si>
    <t>Visitas de asesoría Programa Producción Circular - Cámara de Comercio de Medellín para Antioquia</t>
  </si>
  <si>
    <t>Empresa 31
Empresa 32
Empresa 33
Empresa 34</t>
  </si>
  <si>
    <t>CE-0190810</t>
  </si>
  <si>
    <t>Empresa 11
Empresa 12
Empresa 13
Empresa 14
Empresa 15
Empresa 16
Empresa 17
Empresa 18
Empresa 19
Empresa 20</t>
  </si>
  <si>
    <t>CE-0190948</t>
  </si>
  <si>
    <t>Empresa 9
Empresa 10
Empresa 11
Empresa 12
Empresa 13
Empresa 14
Empresa 15
Empresa 16
Empresa 17
Empresa 18</t>
  </si>
  <si>
    <t>CE-0190930</t>
  </si>
  <si>
    <t>CE-0190662</t>
  </si>
  <si>
    <t>CE-0190577</t>
  </si>
  <si>
    <t>Empresa 1
Empresa 2
Empresa 3
Empresa 4
Empresa 5
Empresa 6
Empresa 7
Empresa 8
Empresa 9
Empresa 10</t>
  </si>
  <si>
    <t>CE-0190144</t>
  </si>
  <si>
    <t>Visitas Diagnóstico Programa Producción Circular - Cámara de Comercio de Medellín para Antioquia</t>
  </si>
  <si>
    <t>Empresa 27
Empresa 28
Empresa 29
Empresa 30
Empresa 31
Empresa 32
Empresa 33
Empresa 34
Empresa 35
Empresa 36</t>
  </si>
  <si>
    <t>CE-0190043</t>
  </si>
  <si>
    <t>Empresa 15
Empresa 16
Empresa 17
Empresa 18
Empresa 19
Empresa 20
Empresa 21
Empresa 22
Empresa 23
Empresa 24
Empresa 25
Empresa 26</t>
  </si>
  <si>
    <t>CE-0189951</t>
  </si>
  <si>
    <t xml:space="preserve">Visita 9
Visita 10
Visita 11
Visita 12
Visita 13
Visita 14
</t>
  </si>
  <si>
    <t>CE-0189952</t>
  </si>
  <si>
    <t>Visitas de diagnóstico Economía Circular -  Cámara de Comercio de Medellín para Antioquia</t>
  </si>
  <si>
    <t>LEIDY MELISSA BETANCURT LOPERA</t>
  </si>
  <si>
    <t>CE-0187118</t>
  </si>
  <si>
    <t>INTERVENCIÓN GESTIÓN DEL DESEMPEÑO</t>
  </si>
  <si>
    <t>Jueves 19 de diciembre: intervención equipo y acompañamiento para la  realización conjunta de autoevaluación de desempeño</t>
  </si>
  <si>
    <t>MARIA ALEJANDRA CORDOBA CATAÑO</t>
  </si>
  <si>
    <t>CE-0184821</t>
  </si>
  <si>
    <t>Actualización escuela PDC</t>
  </si>
  <si>
    <t>LUISA FERNANDA ORTEGA CORREA</t>
  </si>
  <si>
    <t>CE-0188005</t>
  </si>
  <si>
    <t>Realizar visitas de socialización con la comunidad y el aliado.</t>
  </si>
  <si>
    <t>Reunión en los municipios Taraza-Caucasia</t>
  </si>
  <si>
    <t>CE-0188082</t>
  </si>
  <si>
    <t>SOCIALIZACIÓN PROCESO CARACTERIZACIONES</t>
  </si>
  <si>
    <t>SOCIALIZACIÓN EN EL MUNICIPIO DE ZARAGOZA-NECHÍ</t>
  </si>
  <si>
    <t>CE-0189482</t>
  </si>
  <si>
    <t>Realizar visitas de inicio en Caucasia y taraza</t>
  </si>
  <si>
    <t xml:space="preserve">Caucasia-Taraza </t>
  </si>
  <si>
    <t>CE-0188500</t>
  </si>
  <si>
    <t>Socialización Municipio de Nechi</t>
  </si>
  <si>
    <t>Realizar socialización con la comunidad</t>
  </si>
  <si>
    <t>Reunión Gerencia de Viva</t>
  </si>
  <si>
    <t>Evento de vivienda Municipio Zaragoza</t>
  </si>
  <si>
    <t>Municipio Zaragoza</t>
  </si>
  <si>
    <t>CE-0190713</t>
  </si>
  <si>
    <t>Realizar visitas de validación a la calidad de obra</t>
  </si>
  <si>
    <t>Visitas en territorio municipio de taraza, zaragoza, caucasia</t>
  </si>
  <si>
    <t>Llegada taraza, destino en caucasia, por ultimo se visita zaragoza</t>
  </si>
  <si>
    <t>CE-0190844</t>
  </si>
  <si>
    <t>Verificación Estado Mejoramientos de Vivienda</t>
  </si>
  <si>
    <t>Taraza-Caucasia</t>
  </si>
  <si>
    <t xml:space="preserve">H94001     </t>
  </si>
  <si>
    <t>CE-0191699</t>
  </si>
  <si>
    <t>Transporte interno de comuna 6 a comuna 1</t>
  </si>
  <si>
    <t>Comuna 6</t>
  </si>
  <si>
    <t>JUAN ESTEBAN GARRO GARCIA</t>
  </si>
  <si>
    <t>REEMPLAZO DEL COORDINADOR DURANTE LA LICENCIA DE PATERNIDAD Y VACACIONES</t>
  </si>
  <si>
    <t>APOYO EN TEMAS LOGÍSTICOS Y ADMINISTRATIVOS</t>
  </si>
  <si>
    <t>CE-0191584</t>
  </si>
  <si>
    <t>REEMPLAZO VACACIONES Y LICENCIA DE PATERNIDAD DANIEL ARANGO</t>
  </si>
  <si>
    <t>APOYO EN ACTIVIDADES LOGISTICAS Y ADMINISTRATIVAS</t>
  </si>
  <si>
    <t>CE-0191333</t>
  </si>
  <si>
    <t>VISITA EMPRESAS PARA REALIZAR EL DIAGNOSTICO FINAL DE ECONOMÍA CIRCULAR</t>
  </si>
  <si>
    <t>EMPRESA #1
EMPRESA #2
EMPRESA #3
EMPRESA #4
EMPRESA #5
EMPRESA #6</t>
  </si>
  <si>
    <t>CE-0190921</t>
  </si>
  <si>
    <t>Visitar las empresas para sociliazar el informe de diagnostico de economía circular</t>
  </si>
  <si>
    <t>VISITA #1
VISITA #2
VISITA #3
VISITA #4
VISITA #6
VISITA #7</t>
  </si>
  <si>
    <t>CE-0191135</t>
  </si>
  <si>
    <t xml:space="preserve">Vitar las empresas para relaizar el diagnostico final de economía circular </t>
  </si>
  <si>
    <t>VISITA #1
VISITA#2
VISITA#3
VISITA#4
VISITA#5
VISITA#6
VISITA#7
VISITA#8
VISITA#9
VISITA#10</t>
  </si>
  <si>
    <t>CE-0191063</t>
  </si>
  <si>
    <t>Visita a las empresas para realizar el diagnostico final de economía circular</t>
  </si>
  <si>
    <t>EMPRESA #1
EMPRESA #2
EMPRESA #3
EMPRESA #4
EMPRESA #5
EMPRESA #6
EMPRESA #7
EMPRESA #8
EMPRESA #9
EMPRESA #10</t>
  </si>
  <si>
    <t>CE-0191152</t>
  </si>
  <si>
    <t>VISITA A EMPRESAR PARA REALIZAR EL DIAGNOSTICO FINAL DE ECONOMÍA CIRCULAR</t>
  </si>
  <si>
    <t>VISITA EMPRESA #1
VISITA EMPRESA #2
VISITA EMPRESA #3
VISITA EMPRESA #4
VISITA EMPRESA #5
VISITA EMPRESA #6
VISITA EMPRESA #7
VISITA EMPRESA #8
VISITA EMPRESA #9
VISITA EMPRESA #10</t>
  </si>
  <si>
    <t>CE-0190646</t>
  </si>
  <si>
    <t>Visita a las empresas para socializar el informe de recomendaciones sobre economía circular</t>
  </si>
  <si>
    <t xml:space="preserve">Visita Empresa #1
Visita Empresa #2
Visita Empresa #3
Visita Empresa #4
Visita Empresa #5
Visita Empresa #6
Visita Empresa #7
Visita Empresa #8
Visita Empresa #9
Visita Empresa #10
</t>
  </si>
  <si>
    <t>CE-0190663</t>
  </si>
  <si>
    <t xml:space="preserve">Visitas a las empresas para sociliazar el informe de diagnostico de economía circular </t>
  </si>
  <si>
    <t>Visita empresa # 1
Visita empresa #2
Visita empresa #3
Visita empresa #4
Visita empresa #5
Visita empresa #6
Visita empresa #7
Visita empresa #8
Visita empresa #9
Visita empresa #10</t>
  </si>
  <si>
    <t>CE-0190811</t>
  </si>
  <si>
    <t>Visitar las empresar para socializar las recomendaciones de economía circular</t>
  </si>
  <si>
    <t>Empresa #1
Empresa #2
Empresa #3
Empresa #4
Empresa #5
Empresa #6
Empresa #7
Empresa #8
Empresa #9
Empresa #10</t>
  </si>
  <si>
    <t>CE-0190241</t>
  </si>
  <si>
    <t>Visitar las empresar para hacer el diagnostico de economía circular y definir la idea de negocio</t>
  </si>
  <si>
    <t>Empresa # 1
Empresa # 2
Empresa # 3
Empresa # 4
Empresa # 5
Empresa # 6 
Empresa # 7</t>
  </si>
  <si>
    <t>CE-0189913</t>
  </si>
  <si>
    <t xml:space="preserve">Visita de diagnostico de economía circular en las empresas </t>
  </si>
  <si>
    <t xml:space="preserve">Empresa #1
Empresa #2
Empresa #3
Empresa #4
Empresa #5
Empresa #6
Empresa #7
Empresa #8
Empresa #9
Empresa #10
</t>
  </si>
  <si>
    <t>CE-0190044</t>
  </si>
  <si>
    <t xml:space="preserve">Visita para el diagnostico de economía circular </t>
  </si>
  <si>
    <t>Empresa # 1
Empresa # 2
Empresa # 3
Empresa # 4
Empresa # 5
Empresa # 6
Empresa # 7
Empresa # 8
Empresa # 9
Empresa # 10</t>
  </si>
  <si>
    <t>Visitas a empresas para el diagnostico de economía circular</t>
  </si>
  <si>
    <t>CE-0190145</t>
  </si>
  <si>
    <t>Visitar las empresaer para identificar el diagnostico de economía circular</t>
  </si>
  <si>
    <t>CE-0192386</t>
  </si>
  <si>
    <t>VIAJE DE EL BAGRE A MEDELLIN</t>
  </si>
  <si>
    <t>CE-0182675</t>
  </si>
  <si>
    <t>Visita al proyecto</t>
  </si>
  <si>
    <t>CE-0182119</t>
  </si>
  <si>
    <t>Transporte adicional para movilizarse en Mineros Aluvial (no fue contemplado en la solicitud anterior -comisión 474).</t>
  </si>
  <si>
    <t>CE-0181958</t>
  </si>
  <si>
    <t>Reemplazo de vacaciones de Daniel Arango</t>
  </si>
  <si>
    <t xml:space="preserve">Apoyo en la supervisión y logística de los residuos sólidos.
Administración del CEC
Manejo de personal que realiza la recolección en el campamento minero y dragas </t>
  </si>
  <si>
    <t xml:space="preserve">Mes </t>
  </si>
  <si>
    <t xml:space="preserve">Dias Diferencia </t>
  </si>
  <si>
    <t>Dias Diferencia 2</t>
  </si>
  <si>
    <t>diciembre</t>
  </si>
  <si>
    <t xml:space="preserve">Distribución por mes </t>
  </si>
  <si>
    <t>enero</t>
  </si>
  <si>
    <t>febrero</t>
  </si>
  <si>
    <t xml:space="preserve">Distribución por tipo deproyecto </t>
  </si>
  <si>
    <t xml:space="preserve">                   </t>
  </si>
  <si>
    <r>
      <rPr>
        <b/>
        <sz val="11"/>
        <color theme="1"/>
        <rFont val="Calibri"/>
      </rPr>
      <t xml:space="preserve">Control Efectivo: </t>
    </r>
    <r>
      <rPr>
        <sz val="11"/>
        <color theme="1"/>
        <rFont val="Calibri"/>
      </rPr>
      <t>El control se encuentra implementado, documentado y funcionando adecuadamente.</t>
    </r>
  </si>
  <si>
    <r>
      <rPr>
        <b/>
        <sz val="11"/>
        <color theme="1"/>
        <rFont val="Calibri"/>
      </rPr>
      <t>Control No Efectivo:</t>
    </r>
    <r>
      <rPr>
        <sz val="11"/>
        <color theme="1"/>
        <rFont val="Calibri"/>
      </rPr>
      <t xml:space="preserve"> El control no existe o no está funcionando adecuadamente.</t>
    </r>
  </si>
  <si>
    <r>
      <rPr>
        <b/>
        <sz val="11"/>
        <color theme="1"/>
        <rFont val="Calibri"/>
      </rPr>
      <t>Oportunidad de Mejora:</t>
    </r>
    <r>
      <rPr>
        <sz val="11"/>
        <color theme="1"/>
        <rFont val="Calibri"/>
      </rPr>
      <t xml:space="preserve"> El control existe y opera, pero presenta debilidades o desviaciones que requieren fortalecimiento.</t>
    </r>
  </si>
  <si>
    <t>Componente</t>
  </si>
  <si>
    <t>item</t>
  </si>
  <si>
    <t>Acción Recomendada</t>
  </si>
  <si>
    <t>Ambiente de control</t>
  </si>
  <si>
    <t xml:space="preserve">1.Existencia de politicas formales de comisiones 
2.Codigo de Etica aplicada al proceso 
3.Definición clara de responsabilidades </t>
  </si>
  <si>
    <t>1. Oportunidad de mejora 
2. Oportunidad de mejora
3. Oportunidad de mejora</t>
  </si>
  <si>
    <t xml:space="preserve">1. Actualizar el procedimiento de comisiones( Indicadores, Notas aclaratorias, y modificaciones de los items) 
- Socializar el procedimiento con las partes interesadas..
- Publicar el documento en la intranet y QF.
- Establecer revisión anual del procedimiento
2.Actualizar el manual con coherencia en el procedimiento
3.Documentar claramente en el procedimiento:
- quién solicita la comisión
- quién aprueba
- quién revisa soportes
- quién autoriza el pago
</t>
  </si>
  <si>
    <t>80- 100</t>
  </si>
  <si>
    <t>Evaluación del riesgo</t>
  </si>
  <si>
    <t>1.Matriz de Riesgos actualizada</t>
  </si>
  <si>
    <t xml:space="preserve">1. Oportunidad de mejora </t>
  </si>
  <si>
    <t>1. Actualizar los Riesgos en el sistema CORE . 
- Identificar riesgos como:
- soportes incompletos
- gastos no autorizados
- Definir controles preventivos y detectivos para cada riesgo.
- Establecer revisión semestral de la matriz de riesgos.</t>
  </si>
  <si>
    <t>50-80</t>
  </si>
  <si>
    <t>Actividades de control</t>
  </si>
  <si>
    <t xml:space="preserve">1. Controles autimaticos en el sistema
2. Aprobaciones formales </t>
  </si>
  <si>
    <t>1. Oportunidad de mejora 
2. Control efectivo</t>
  </si>
  <si>
    <t xml:space="preserve">1. Configurar el sistema para que:
- no permita registrar comisiones si el colaborador tiene legalizacioens pendientes. 
- valide topes de viáticos maximos. 
- exija documentos obligatorios  ejm. consolidado de los gastos 
- Implementar alertas automáticas cuando se superen montos.
2. Segregar funciones del aprobador </t>
  </si>
  <si>
    <t>0-50</t>
  </si>
  <si>
    <t>Información y comunicación</t>
  </si>
  <si>
    <t xml:space="preserve">1. Claridad en los criterios de comisones.
2. Trazabilidad documental 
3. Comunicación formal de los cambios en el procediimiento y plataforma </t>
  </si>
  <si>
    <t>1. Oportunidad de mejora 
2. Control efectivo
3. Control No efectivo</t>
  </si>
  <si>
    <t xml:space="preserve">1. Definir criterios claros, excepciones y notas aclaratorias. 
3.  Notificar medienta: circular, correo y capacitaciones  los  cambios en el procedimeinto o plataforma de viaticos.
</t>
  </si>
  <si>
    <t>Monitoreo</t>
  </si>
  <si>
    <t>1. Revisiones periodicas del proceso
2. Indicadores de Control.
3. Seguimiento a hallazgos anteriores</t>
  </si>
  <si>
    <t xml:space="preserve">1. Oportunidad de mejora 
2. Control No efectivo
3. Oportunidad de mejora </t>
  </si>
  <si>
    <t>1. Implementar revisiones trimestrales del proceso de comisiones.
- Realizar auditorías internas periódicas.
- Documentar resultados y oportunidades de mejora. (SIMECO)
2. Diseñar indicadores como:
- % solicitudes aprobadas vs rechazadas
- % viáticos legalizados a tiempo
- % solicitudes con soportes incompletos
- Revisar indicadores mensualmente o trimestralmente.
3. Crear un plan de seguimiento a hallazgos de auditoría.
- Definir responsables y fechas de cumplimiento.
- Realizar seguimiento mensual al avance del plan de acción.</t>
  </si>
  <si>
    <t xml:space="preserve">Dias Diferencia solicitud antes de los 3 dias </t>
  </si>
  <si>
    <t xml:space="preserve">Dias Diferencia cuanto duro la comisión </t>
  </si>
  <si>
    <t>HALLAZGO</t>
  </si>
  <si>
    <t>OPORTUNIDAD DE MEJORA </t>
  </si>
  <si>
    <t>ESTADO</t>
  </si>
  <si>
    <t>%</t>
  </si>
  <si>
    <t>OBSERVACIÓN</t>
  </si>
  <si>
    <t>¿El control existe?</t>
  </si>
  <si>
    <t>¿Está documentado?</t>
  </si>
  <si>
    <t xml:space="preserve">
¿Se está ejecutando?</t>
  </si>
  <si>
    <t>¿Es efectivo?</t>
  </si>
  <si>
    <t>¿Reduce el riesgo?</t>
  </si>
  <si>
    <t>PD-GCF-07Procedimiento para la aprobación y legalización de comisiones </t>
  </si>
  <si>
    <t>Validar  los topes(100mil )valores de alimentación, hospedaje y transporte.</t>
  </si>
  <si>
    <t xml:space="preserve">Completado </t>
  </si>
  <si>
    <t>Valores descritos en el manual, En sistema QF, con validación de SIG.</t>
  </si>
  <si>
    <t>Si</t>
  </si>
  <si>
    <t>si</t>
  </si>
  <si>
    <r>
      <rPr>
        <b/>
        <sz val="10"/>
        <color rgb="FF404040"/>
        <rFont val="Arial Narrow"/>
      </rPr>
      <t>Detallar el cargue adecuado de soportes</t>
    </r>
    <r>
      <rPr>
        <sz val="10"/>
        <color rgb="FF404040"/>
        <rFont val="Arial Narrow"/>
      </rPr>
      <t>, especificando qué documentos son válidos en casos de transporte urbano (InDrive, taxi, etc.)</t>
    </r>
  </si>
  <si>
    <t xml:space="preserve">En ejecución </t>
  </si>
  <si>
    <t xml:space="preserve">Con el equipo de TI, para solución, responsable Pedro Luis. </t>
  </si>
  <si>
    <t>Pendiente</t>
  </si>
  <si>
    <r>
      <rPr>
        <b/>
        <sz val="10"/>
        <color rgb="FF404040"/>
        <rFont val="Arial Narrow"/>
      </rPr>
      <t xml:space="preserve">Alinearlo con la plataforma de viáticos </t>
    </r>
    <r>
      <rPr>
        <sz val="10"/>
        <color rgb="FF404040"/>
        <rFont val="Arial Narrow"/>
      </rPr>
      <t>según el flujograma establecido en el procedimiento.</t>
    </r>
  </si>
  <si>
    <t xml:space="preserve">Se modifico el flujograma del procedimiento con el flujograma de la plataforma </t>
  </si>
  <si>
    <r>
      <rPr>
        <sz val="10"/>
        <color rgb="FF000000"/>
        <rFont val="Arial Narrow"/>
      </rPr>
      <t>ü</t>
    </r>
    <r>
      <rPr>
        <b/>
        <sz val="10"/>
        <color rgb="FF404040"/>
        <rFont val="Arial Narrow"/>
      </rPr>
      <t xml:space="preserve">Definir las consecuencias del no cumplimiento </t>
    </r>
    <r>
      <rPr>
        <sz val="10"/>
        <color rgb="FF404040"/>
        <rFont val="Arial Narrow"/>
      </rPr>
      <t>de la legalización y reintegro de los viáticos a los colaboradores que incumplan los plazos establecidos en el procedimiento, considerar la deducción por nomina en estos casos.</t>
    </r>
  </si>
  <si>
    <t xml:space="preserve">Actialmente se cuenta con la alerta al incio de la solicitud. Dentro de la solicitud confirme que esta de acuerdo y condiciones que se establecieron para la solicitud( en proceso ) </t>
  </si>
  <si>
    <t>Parcialmente</t>
  </si>
  <si>
    <r>
      <rPr>
        <sz val="10"/>
        <color rgb="FF000000"/>
        <rFont val="Arial Narrow"/>
      </rPr>
      <t>ü</t>
    </r>
    <r>
      <rPr>
        <b/>
        <sz val="10"/>
        <color rgb="FF404040"/>
        <rFont val="Arial Narrow"/>
      </rPr>
      <t xml:space="preserve">Establecer los requisitos legales aplicables </t>
    </r>
    <r>
      <rPr>
        <sz val="10"/>
        <color rgb="FF404040"/>
        <rFont val="Arial Narrow"/>
      </rPr>
      <t>para la legalización de soportes de viáticos.</t>
    </r>
  </si>
  <si>
    <t xml:space="preserve">Se describe en el nuevo procedimiento en "Alcance", se adjunta soporte </t>
  </si>
  <si>
    <t>Plataforma de Viáticos</t>
  </si>
  <si>
    <r>
      <rPr>
        <sz val="10"/>
        <color rgb="FF000000"/>
        <rFont val="Arial Narrow"/>
      </rPr>
      <t>ü</t>
    </r>
    <r>
      <rPr>
        <b/>
        <sz val="10"/>
        <color rgb="FF404040"/>
        <rFont val="Arial Narrow"/>
      </rPr>
      <t xml:space="preserve">Sección de preguntas frecuentes </t>
    </r>
    <r>
      <rPr>
        <sz val="10"/>
        <color rgb="FF404040"/>
        <rFont val="Arial Narrow"/>
      </rPr>
      <t>para aclara temas como tarifas, rangos de valores y condiciones de aplicación.</t>
    </r>
  </si>
  <si>
    <t xml:space="preserve">Pendiente </t>
  </si>
  <si>
    <t xml:space="preserve">Pendiente  </t>
  </si>
  <si>
    <r>
      <rPr>
        <sz val="10"/>
        <color rgb="FF000000"/>
        <rFont val="Arial Narrow"/>
      </rPr>
      <t>ü</t>
    </r>
    <r>
      <rPr>
        <b/>
        <sz val="10"/>
        <color rgb="FF404040"/>
        <rFont val="Arial Narrow"/>
      </rPr>
      <t xml:space="preserve">Parametrizar el formato estándar del informe de </t>
    </r>
    <r>
      <rPr>
        <sz val="10"/>
        <color rgb="FF404040"/>
        <rFont val="Arial Narrow"/>
      </rPr>
      <t>legalización de viáticos que facilite la validación de la información relevante en concordancia con lo establecido en el procedimiento.</t>
    </r>
  </si>
  <si>
    <t xml:space="preserve">Se esta trabajando en posibles opciones: Formato en excel , plataforma o QF. </t>
  </si>
  <si>
    <r>
      <rPr>
        <sz val="10"/>
        <color rgb="FF000000"/>
        <rFont val="Arial Narrow"/>
      </rPr>
      <t>ü</t>
    </r>
    <r>
      <rPr>
        <b/>
        <sz val="10"/>
        <color rgb="FF404040"/>
        <rFont val="Arial Narrow"/>
      </rPr>
      <t xml:space="preserve">Mejorar la visualización de imágenes y documentos </t>
    </r>
    <r>
      <rPr>
        <sz val="10"/>
        <color rgb="FF404040"/>
        <rFont val="Arial Narrow"/>
      </rPr>
      <t>adjuntos para realizar de una manera más eficiente el control.</t>
    </r>
  </si>
  <si>
    <t xml:space="preserve">En proceso con TI ( Validar con Esteban ) </t>
  </si>
  <si>
    <r>
      <rPr>
        <sz val="10"/>
        <color rgb="FF000000"/>
        <rFont val="Arial Narrow"/>
      </rPr>
      <t>ü</t>
    </r>
    <r>
      <rPr>
        <b/>
        <sz val="10"/>
        <color rgb="FF404040"/>
        <rFont val="Arial Narrow"/>
      </rPr>
      <t xml:space="preserve">Parametrizar alertas para el vencimiento del plazo </t>
    </r>
    <r>
      <rPr>
        <sz val="10"/>
        <color rgb="FF404040"/>
        <rFont val="Arial Narrow"/>
      </rPr>
      <t>y reforzar la comunicación sobre los tiempos de legalización.</t>
    </r>
  </si>
  <si>
    <t xml:space="preserve">Pendiente soporte </t>
  </si>
  <si>
    <r>
      <rPr>
        <sz val="10"/>
        <color rgb="FF000000"/>
        <rFont val="Arial Narrow"/>
      </rPr>
      <t>ü</t>
    </r>
    <r>
      <rPr>
        <b/>
        <sz val="10"/>
        <color rgb="FF404040"/>
        <rFont val="Arial Narrow"/>
      </rPr>
      <t xml:space="preserve">Establecer una vista de consulta y actualización </t>
    </r>
    <r>
      <rPr>
        <sz val="10"/>
        <color rgb="FF404040"/>
        <rFont val="Arial Narrow"/>
      </rPr>
      <t>para los valores de viáticos que se actualicen anualmente con el cambio del IPC.</t>
    </r>
  </si>
  <si>
    <t xml:space="preserve">Se ajustaron los valores al procedimiento y  administrar en la plataforma. </t>
  </si>
  <si>
    <t>Financiera, lideres y control interno</t>
  </si>
  <si>
    <r>
      <rPr>
        <sz val="10"/>
        <color rgb="FF000000"/>
        <rFont val="Arial Narrow"/>
      </rPr>
      <t>ü</t>
    </r>
    <r>
      <rPr>
        <b/>
        <sz val="10"/>
        <color rgb="FF404040"/>
        <rFont val="Arial Narrow"/>
      </rPr>
      <t xml:space="preserve">Controlar la gestión de solicitudes de viáticos, </t>
    </r>
    <r>
      <rPr>
        <sz val="10"/>
        <color rgb="FF404040"/>
        <rFont val="Arial Narrow"/>
      </rPr>
      <t>asegurando que estas se realicen con la antelación mínima de tres (3) días hábiles antes de la comisión.</t>
    </r>
  </si>
  <si>
    <t xml:space="preserve">No depende del proceso financiero, En el procedimiento se elimina los 3 dias de antelación porque al momento no se esta cumpliendo por la condiciones o dinamicas de algunos proyectos. Existen controles en el procedimiento ej. se paga dos dias habiles antes de la comisión. </t>
  </si>
  <si>
    <r>
      <rPr>
        <sz val="10"/>
        <color rgb="FF000000"/>
        <rFont val="Arial Narrow"/>
      </rPr>
      <t>ü</t>
    </r>
    <r>
      <rPr>
        <b/>
        <sz val="10"/>
        <color rgb="FF404040"/>
        <rFont val="Arial Narrow"/>
      </rPr>
      <t xml:space="preserve">Verificar el cumplimiento de los valores establecidos </t>
    </r>
    <r>
      <rPr>
        <sz val="10"/>
        <color rgb="FF404040"/>
        <rFont val="Arial Narrow"/>
      </rPr>
      <t>para alimentación y transporte, garantizando que no se excedan los topes definidos.</t>
    </r>
  </si>
  <si>
    <t xml:space="preserve">Se sugiere conversarlo y ponerse de acuerdo con los lideres y coodinadores, justificado adecuadamente y claro.  </t>
  </si>
  <si>
    <r>
      <rPr>
        <sz val="10"/>
        <color rgb="FF000000"/>
        <rFont val="Arial Narrow"/>
      </rPr>
      <t>ü</t>
    </r>
    <r>
      <rPr>
        <b/>
        <sz val="10"/>
        <color rgb="FF404040"/>
        <rFont val="Arial Narrow"/>
      </rPr>
      <t xml:space="preserve">Actualizar el Manual de Transparencia y Ética cuando </t>
    </r>
    <r>
      <rPr>
        <sz val="10"/>
        <color rgb="FF404040"/>
        <rFont val="Arial Narrow"/>
      </rPr>
      <t>se realicen actualizaciones en el procedimiento de comisiones.</t>
    </r>
  </si>
  <si>
    <t xml:space="preserve">Averiguar a quien correponde actualizarlo ( Estrategia- Juridica) </t>
  </si>
  <si>
    <r>
      <rPr>
        <sz val="10"/>
        <color rgb="FF000000"/>
        <rFont val="Arial Narrow"/>
      </rPr>
      <t>ü</t>
    </r>
    <r>
      <rPr>
        <b/>
        <sz val="10"/>
        <color rgb="FF404040"/>
        <rFont val="Arial Narrow"/>
      </rPr>
      <t xml:space="preserve">Realizar seguimiento y monitoreo a los riesgos </t>
    </r>
    <r>
      <rPr>
        <sz val="10"/>
        <color rgb="FF404040"/>
        <rFont val="Arial Narrow"/>
      </rPr>
      <t>registrados en el sistema CORE. </t>
    </r>
  </si>
  <si>
    <t xml:space="preserve">Falta ejecutar algunas acciones del plan de acción que son compartidas y se requiere apoyo de diferentes procesos </t>
  </si>
  <si>
    <t xml:space="preserve">OPORTUNIDAD DE MEJORA </t>
  </si>
  <si>
    <t xml:space="preserve">ACCIÓN CORRECTIVA </t>
  </si>
  <si>
    <t>Actualizar y validar  los topes(100mil )valores de alimentación, hospedaje y transporte.</t>
  </si>
  <si>
    <t xml:space="preserve">Se actualiza los valores en el procedimiento y plataforma de viaticos </t>
  </si>
  <si>
    <r>
      <rPr>
        <b/>
        <sz val="10"/>
        <color rgb="FF404040"/>
        <rFont val="Arial Narrow"/>
      </rPr>
      <t>Detallar el cargue adecuado de soportes</t>
    </r>
    <r>
      <rPr>
        <sz val="10"/>
        <color rgb="FF404040"/>
        <rFont val="Arial Narrow"/>
      </rPr>
      <t>, especificando qué documentos son válidos en casos de transporte urbano (InDrive, taxi, etc.)</t>
    </r>
  </si>
  <si>
    <t>Se actualiza el procedimiento aclarando " Para justificar lo gastado en medios de transporte, tales como buses y taxis, no se necesitan facturas, pero se debe tener un listado de los valores que se cobran en las diferentes ciudades y lugares del país."</t>
  </si>
  <si>
    <r>
      <rPr>
        <b/>
        <sz val="10"/>
        <color rgb="FF404040"/>
        <rFont val="Arial Narrow"/>
      </rPr>
      <t xml:space="preserve">Alinearlo con la plataforma de viáticos </t>
    </r>
    <r>
      <rPr>
        <sz val="10"/>
        <color rgb="FF404040"/>
        <rFont val="Arial Narrow"/>
      </rPr>
      <t>según el flujograma establecido en el procedimiento.</t>
    </r>
  </si>
  <si>
    <t xml:space="preserve">Se modifico el flujograma del procedimiento conform al flujograma de la plataforma </t>
  </si>
  <si>
    <r>
      <rPr>
        <sz val="10"/>
        <color rgb="FF000000"/>
        <rFont val="Arial Narrow"/>
      </rPr>
      <t>ü</t>
    </r>
    <r>
      <rPr>
        <b/>
        <sz val="10"/>
        <color rgb="FF404040"/>
        <rFont val="Arial Narrow"/>
      </rPr>
      <t xml:space="preserve">Definir las consecuencias del no cumplimiento </t>
    </r>
    <r>
      <rPr>
        <sz val="10"/>
        <color rgb="FF404040"/>
        <rFont val="Arial Narrow"/>
      </rPr>
      <t>de la legalización y reintegro por valor menor al monto desembolsado de los viáticos y los plazos establecidos en el procedimiento, considerar la deducción por nomina en estos casos.</t>
    </r>
  </si>
  <si>
    <t xml:space="preserve">Actualmente se cuenta con la alerta al incio de la solicitud. Dentro de la solicitud confirme que esta de acuerdo y condiciones que se establecieron para la solicitud( en proceso de mejora ) </t>
  </si>
  <si>
    <r>
      <rPr>
        <sz val="10"/>
        <color rgb="FF000000"/>
        <rFont val="Arial Narrow"/>
      </rPr>
      <t>ü</t>
    </r>
    <r>
      <rPr>
        <b/>
        <sz val="10"/>
        <color rgb="FF404040"/>
        <rFont val="Arial Narrow"/>
      </rPr>
      <t xml:space="preserve">Establecer los requisitos legales aplicables </t>
    </r>
    <r>
      <rPr>
        <sz val="10"/>
        <color rgb="FF404040"/>
        <rFont val="Arial Narrow"/>
      </rPr>
      <t>para la legalización de soportes de viáticos.</t>
    </r>
  </si>
  <si>
    <t>Se describe en el nuevo procedimiento.</t>
  </si>
  <si>
    <r>
      <rPr>
        <sz val="10"/>
        <color rgb="FF000000"/>
        <rFont val="Arial Narrow"/>
      </rPr>
      <t>ü</t>
    </r>
    <r>
      <rPr>
        <b/>
        <sz val="10"/>
        <color rgb="FF404040"/>
        <rFont val="Arial Narrow"/>
      </rPr>
      <t xml:space="preserve">Sección de preguntas frecuentes </t>
    </r>
    <r>
      <rPr>
        <sz val="10"/>
        <color rgb="FF404040"/>
        <rFont val="Arial Narrow"/>
      </rPr>
      <t>para aclara temas como tarifas, rangos de valores y condiciones de aplicación.</t>
    </r>
  </si>
  <si>
    <r>
      <rPr>
        <sz val="10"/>
        <color rgb="FF000000"/>
        <rFont val="Arial Narrow"/>
      </rPr>
      <t>ü</t>
    </r>
    <r>
      <rPr>
        <b/>
        <sz val="10"/>
        <color rgb="FF000000"/>
        <rFont val="Arial Narrow"/>
      </rPr>
      <t xml:space="preserve">Parametrizar el formato estándar del informe de </t>
    </r>
    <r>
      <rPr>
        <sz val="10"/>
        <color rgb="FF000000"/>
        <rFont val="Arial Narrow"/>
      </rPr>
      <t>legalización de viáticos que facilite la validación de la información relevante en concordancia con lo establecido en el procedimiento.</t>
    </r>
  </si>
  <si>
    <r>
      <rPr>
        <sz val="10"/>
        <color rgb="FF000000"/>
        <rFont val="Arial Narrow"/>
      </rPr>
      <t>ü</t>
    </r>
    <r>
      <rPr>
        <b/>
        <sz val="10"/>
        <color rgb="FF404040"/>
        <rFont val="Arial Narrow"/>
      </rPr>
      <t xml:space="preserve">Mejorar la visualización de imágenes y documentos </t>
    </r>
    <r>
      <rPr>
        <sz val="10"/>
        <color rgb="FF404040"/>
        <rFont val="Arial Narrow"/>
      </rPr>
      <t>adjuntos para realizar de una manera más eficiente el control.</t>
    </r>
  </si>
  <si>
    <t>En caso de no visualizar los soportes en la plataforma se solicitan por correo.
Desde TI, se encuentran trabajando para poder visualizar todo tipo de documentos.</t>
  </si>
  <si>
    <r>
      <rPr>
        <sz val="10"/>
        <color rgb="FF000000"/>
        <rFont val="Arial Narrow"/>
      </rPr>
      <t>ü</t>
    </r>
    <r>
      <rPr>
        <b/>
        <sz val="10"/>
        <color rgb="FF404040"/>
        <rFont val="Arial Narrow"/>
      </rPr>
      <t xml:space="preserve">Parametrizar alertas para el vencimiento del plazo </t>
    </r>
    <r>
      <rPr>
        <sz val="10"/>
        <color rgb="FF404040"/>
        <rFont val="Arial Narrow"/>
      </rPr>
      <t xml:space="preserve">y reforzar la comunicación sobre los tiempos de legalización.( </t>
    </r>
    <r>
      <rPr>
        <sz val="10"/>
        <color rgb="FF000000"/>
        <rFont val="Arial Narrow"/>
      </rPr>
      <t>Solicitudes sin legalizar dentro del plazo establecido)</t>
    </r>
  </si>
  <si>
    <t>Se enviará un correo notificando la finalización y recordando el tiempo estimado para esta trabajando en ellos con el equipo de TI</t>
  </si>
  <si>
    <r>
      <rPr>
        <sz val="10"/>
        <color rgb="FF000000"/>
        <rFont val="Arial Narrow"/>
      </rPr>
      <t>ü</t>
    </r>
    <r>
      <rPr>
        <b/>
        <sz val="10"/>
        <color rgb="FF404040"/>
        <rFont val="Arial Narrow"/>
      </rPr>
      <t xml:space="preserve">Establecer una vista de consulta y actualización </t>
    </r>
    <r>
      <rPr>
        <sz val="10"/>
        <color rgb="FF404040"/>
        <rFont val="Arial Narrow"/>
      </rPr>
      <t>para los valores de viáticos que se actualicen anualmente con el cambio del IPC.</t>
    </r>
  </si>
  <si>
    <r>
      <rPr>
        <sz val="10"/>
        <color rgb="FF000000"/>
        <rFont val="Arial Narrow"/>
      </rPr>
      <t>ü</t>
    </r>
    <r>
      <rPr>
        <b/>
        <sz val="10"/>
        <color rgb="FF404040"/>
        <rFont val="Arial Narrow"/>
      </rPr>
      <t xml:space="preserve">Controlar la gestión de solicitudes de viáticos, </t>
    </r>
    <r>
      <rPr>
        <sz val="10"/>
        <color rgb="FF404040"/>
        <rFont val="Arial Narrow"/>
      </rPr>
      <t>asegurando que estas se realicen con la antelación mínima de tres (3) días hábiles antes de la comisión.</t>
    </r>
  </si>
  <si>
    <t xml:space="preserve">No depende del proceso financiero, En el procedimiento se elimina los 3 dias de antelación por la dinamicas de algunos proyectos. 
Existen controles en el procedimiento ej. se paga dos dias habiles antes de la comisión. </t>
  </si>
  <si>
    <r>
      <rPr>
        <sz val="10"/>
        <color rgb="FF000000"/>
        <rFont val="Arial Narrow"/>
      </rPr>
      <t>ü</t>
    </r>
    <r>
      <rPr>
        <b/>
        <sz val="10"/>
        <color rgb="FF000000"/>
        <rFont val="Arial Narrow"/>
      </rPr>
      <t xml:space="preserve">Verificar el cumplimiento de los valores establecidos </t>
    </r>
    <r>
      <rPr>
        <sz val="10"/>
        <color rgb="FF000000"/>
        <rFont val="Arial Narrow"/>
      </rPr>
      <t>para alimentación y transporte, garantizando que no se excedan los topes definidos.</t>
    </r>
  </si>
  <si>
    <t xml:space="preserve">Se sugiere conversarlo y ponerse de acuerdo con los lideres y coodinadores, justificado adecuadamente y claro.
 En el procedimiento se aclaró que los líderes deben ser los responsables de validar las tarifas y los montos que se están aprobando en la comisión.
</t>
  </si>
  <si>
    <r>
      <rPr>
        <sz val="10"/>
        <color rgb="FF000000"/>
        <rFont val="Arial Narrow"/>
      </rPr>
      <t>ü</t>
    </r>
    <r>
      <rPr>
        <b/>
        <sz val="10"/>
        <color rgb="FF404040"/>
        <rFont val="Arial Narrow"/>
      </rPr>
      <t xml:space="preserve">Actualizar el Manual de Transparencia y Ética cuando </t>
    </r>
    <r>
      <rPr>
        <sz val="10"/>
        <color rgb="FF404040"/>
        <rFont val="Arial Narrow"/>
      </rPr>
      <t>se realicen actualizaciones en el procedimiento de comisiones.</t>
    </r>
  </si>
  <si>
    <t xml:space="preserve">Pendiente actualizar ( Estrategia- Juridica) 
Pendiente auditoria </t>
  </si>
  <si>
    <r>
      <rPr>
        <sz val="10"/>
        <color rgb="FF000000"/>
        <rFont val="Arial Narrow"/>
      </rPr>
      <t>ü</t>
    </r>
    <r>
      <rPr>
        <b/>
        <sz val="10"/>
        <color rgb="FF404040"/>
        <rFont val="Arial Narrow"/>
      </rPr>
      <t xml:space="preserve">Realizar seguimiento y monitoreo a los riesgos </t>
    </r>
    <r>
      <rPr>
        <sz val="10"/>
        <color rgb="FF404040"/>
        <rFont val="Arial Narrow"/>
      </rPr>
      <t>registrados en el sistema CORE. </t>
    </r>
  </si>
  <si>
    <t xml:space="preserve">Se realizaron algunas actividades del plan de ación, falta ejecutar algunas acciones que son compartidas y se requiere apoyo de diferentes procesos </t>
  </si>
  <si>
    <t>Crea una o varias diapositivas en power point, presentando con la mejor capacidad ux que pueda existir la información adjunta, ten en cuenta no resumir, no eliminar textos, y tener toda la libertad de crear gráficos, tablas dinamicas o imagenes para presentar la información de la mejor manera.</t>
  </si>
  <si>
    <t>En la diapositiva numero 7, agrega las acciones de la columna accion correctiva, considera ajustar el diseño si es necesario y recrea toda la presentación agragando esa información segun corresponda</t>
  </si>
  <si>
    <t>En la imagen adjunta la infromación se encuentra en dos columnas quiero que conserves toda la información, estilo , sin resumir, ni quitar ni modificar información, y organizala en tres columas (incluir controles internos del proceso de comisiones, incluir indicadores de control, mejorar la redacción ) y en 2 columas (definir medias correctivas , otros items)</t>
  </si>
  <si>
    <t>RIESGO ASOCIADO</t>
  </si>
  <si>
    <t>PLAN DE ACCIÓN </t>
  </si>
  <si>
    <t>ACCIÓN CORRECTIVA</t>
  </si>
  <si>
    <t>EVIDENCIA</t>
  </si>
  <si>
    <t>No se evidencia informe y trazabilidad de la aprobación del líder.</t>
  </si>
  <si>
    <t>Riesgo financiero y de transparencia debido a la falta de trazabilidad y aprobación formal del gasto.</t>
  </si>
  <si>
    <t>Actualmente se aprueba desde el correo, y a TI no le permite tomar el usuario que hizo la aprobación, pero desde la plataforma si se puede validar quien aprobo. La acción: Que se apruebe desde las plataforma y no desde el correo y que aparezca en la plataforma en cada uno de los estados el usuario que tramito y aprobo. a seguir es socializarlo y publicarlo.</t>
  </si>
  <si>
    <t>Establecer como único medio de aprobación la plataforma.
Configurar y/o activar en la plataforma la visualización obligatoria del usuario que:Tramita la solicitud /Aprueba la solicitud.
Socializar y publicar los cambios realizados</t>
  </si>
  <si>
    <t>En proceso</t>
  </si>
  <si>
    <t xml:space="preserve">SI </t>
  </si>
  <si>
    <t>Cerrado</t>
  </si>
  <si>
    <t xml:space="preserve">Parcialmente </t>
  </si>
  <si>
    <t>Montos solicitados superiores al establecido en el procedimiento de comisiones.</t>
  </si>
  <si>
    <t>Riesgo de sobrecostos y uso inadecuado de los recursos financieros.</t>
  </si>
  <si>
    <t xml:space="preserve">En el procedimiento se aclaro que los lideres deben ser los responsables de validar las tarifas y los montos que se estan aprobando en la comisión. Accióna seguir: Seguimeinto periodico las desviciones en el procedimiento. </t>
  </si>
  <si>
    <t>En el procedimiento se aclaró que los líderes deben ser los responsables de validar las tarifas y los montos que se están aprobando en la comisión.
Seguimiento periodico las desviaciones en el procedimiento.</t>
  </si>
  <si>
    <t>Completado</t>
  </si>
  <si>
    <t>Solicitudes presentadas fuera del plazo establecido (3 días antes de la comisión)</t>
  </si>
  <si>
    <t>Incumplimiento de los plazo puede afectar la programación y control del presupuesto de comisiones.</t>
  </si>
  <si>
    <t xml:space="preserve">Ya esta en la oportunidad de mejora, ya se ajusto a la dinaminca de las solicitudes. </t>
  </si>
  <si>
    <t>Se modificó el procedimiento eliminado los 3 días antes, teniendo en cuenta la dinámica de los proyectos.</t>
  </si>
  <si>
    <t>No se evidencia informe por parte  del colaborador</t>
  </si>
  <si>
    <t>Se elimino del procedimiento y se esta pensando en actualizarlo en formato excel, QF y plataforma</t>
  </si>
  <si>
    <t>Se cuenta con un campo para el registro información sobre la legalización "Observaciones Legalización" Se planea crear un formato en excel  desde la plataforma.</t>
  </si>
  <si>
    <t>Proceso</t>
  </si>
  <si>
    <t>Vencido </t>
  </si>
  <si>
    <t>Falta de soportes para la legalización de viáticos</t>
  </si>
  <si>
    <t>Riesgo contable y de transparencia, ya que impide la verificación de la correcta utilización de los recursos desembolsados.</t>
  </si>
  <si>
    <t xml:space="preserve">Enero todos tienen soporte, en la platafroma no carga y se envian con correo. 
</t>
  </si>
  <si>
    <t>En caso de no visualizar los soportes en la plataforma se solicitan por correo.
Desde TI, se encuentran trabajando para poder visualizar todo tipo de documentos.</t>
  </si>
  <si>
    <t>No implementado </t>
  </si>
  <si>
    <t>Solicitudes sin legalizar dentro del plazo establecido</t>
  </si>
  <si>
    <t>Riesgo operativo y financiero por retrasos en los registros contables y posibles inconsistencias presupuestales.</t>
  </si>
  <si>
    <t>Se esta trabajando en las alertas de la plataforma aun se presentan demoras dentro de los plazos</t>
  </si>
  <si>
    <t>Legalización por valor menor al monto desembolsado</t>
  </si>
  <si>
    <t>Riesgo financiero y de pérdida de recurso de Socya.</t>
  </si>
  <si>
    <t xml:space="preserve">En el procedemiento se refuerzo se define que se debe legalizar y que no. </t>
  </si>
  <si>
    <t>En el procedimiento se define qué se debe legalizar y que no.</t>
  </si>
  <si>
    <t>comision 2033</t>
  </si>
  <si>
    <t>Solicitud 1963</t>
  </si>
  <si>
    <t xml:space="preserve">Sioporte enviado por 840 mil, recibos realizados  del colaborador </t>
  </si>
  <si>
    <t xml:space="preserve">Conclusiones </t>
  </si>
  <si>
    <t>Fortalezas</t>
  </si>
  <si>
    <t>Usa plataforma digital (trazabilidad</t>
  </si>
  <si>
    <t xml:space="preserve">Brechas </t>
  </si>
  <si>
    <t>Controles preventivos vs detectivos
Seguimiento de incumplimientos
Riesgo de fraude y abuso
Gestión presupuestal en tiempo real
Indicadores de control</t>
  </si>
  <si>
    <t xml:space="preserve">Recomendaciones al Procedimiento </t>
  </si>
  <si>
    <t>Incluir controles internos del proceso de comisiones</t>
  </si>
  <si>
    <t>Controles Preventivos</t>
  </si>
  <si>
    <t>Validación automática de tarifas</t>
  </si>
  <si>
    <t>Doble aprobación según monto solicitado</t>
  </si>
  <si>
    <t>Bloqueo por incumplimiento</t>
  </si>
  <si>
    <t>Controles Detectivos</t>
  </si>
  <si>
    <t xml:space="preserve">Auditoría aleatoria trimestral </t>
  </si>
  <si>
    <t xml:space="preserve">Reporte mensual de desviaciones- modelo predictivo </t>
  </si>
  <si>
    <t>Indicadores de seguimiento</t>
  </si>
  <si>
    <t xml:space="preserve">Incluir Indicadores de Control: </t>
  </si>
  <si>
    <t>% legalizaciones dentro del plazo</t>
  </si>
  <si>
    <t>% gastos sin soporte</t>
  </si>
  <si>
    <t>Tiempo promedio de aprobación</t>
  </si>
  <si>
    <t>% excepciones sobre tarifa estándar</t>
  </si>
  <si>
    <t>Anticipos entregados vs legalizados</t>
  </si>
  <si>
    <t>Anticipos pendientes mayores a 30 días</t>
  </si>
  <si>
    <t xml:space="preserve">nota:El procedimiento no se tiene monitorio ( Coso) </t>
  </si>
  <si>
    <t xml:space="preserve"> Mejorar la redacción </t>
  </si>
  <si>
    <t xml:space="preserve">SIEMPRE debe tener soporte el alojamiento y el tiquete aéreo. Reemplazar por:"Será obligatorio adjuntar soporte válido de alojamiento y transporte aéreo. </t>
  </si>
  <si>
    <t>Comida. Reemplazar por "Alimentación"</t>
  </si>
  <si>
    <t xml:space="preserve">Definir medidas correctivas </t>
  </si>
  <si>
    <t>Actualmente no están formalizadas.</t>
  </si>
  <si>
    <t>Agregar nota aclaratoria:El incumplimiento reiterado del presente procedimiento podrá dar lugar a medidas administrativas, incluyendo suspensión temporal del derecho a anticipos.</t>
  </si>
  <si>
    <t>Otras Items</t>
  </si>
  <si>
    <t xml:space="preserve">1. En definiciones:  describir mandatario y mandante o usar terminos mas administrativos ( solicitante, aprobador , colaborador )  el termino mandante y mandario existe en un contrato de mandanto formal , figura juridica) </t>
  </si>
  <si>
    <t xml:space="preserve">2. Generalidades: Se sugiere describir los dias de plazo para la realización de la solicitud los 3 dias antes de la comisión, teniendo en cuenta que en la plataforma si se describe este plazo. </t>
  </si>
  <si>
    <t>3. Responsabilidades: añadir " y cumplir con las fechas establecidas para solicitud y legalización de los viaticos"</t>
  </si>
  <si>
    <t xml:space="preserve">4. Procedimiento: Incluir las modificaciones realizadas en la plataforma de viáticos </t>
  </si>
  <si>
    <t xml:space="preserve">Cuantos dias tiene el lider para la aprobación de viaticos de la legalización ? </t>
  </si>
  <si>
    <t>Excepciones</t>
  </si>
  <si>
    <t>Riesgo: Uso indebido o desvío de recursos</t>
  </si>
  <si>
    <t>Causa:</t>
  </si>
  <si>
    <t>Anticipos entregados antes del viaje</t>
  </si>
  <si>
    <t>Legalización posterior</t>
  </si>
  <si>
    <t>No existe control previo fuerte sobre razonabilidad</t>
  </si>
  <si>
    <t>Impacto:</t>
  </si>
  <si>
    <t>Pérdida financiera</t>
  </si>
  <si>
    <t>Riesgo reputacional</t>
  </si>
  <si>
    <t>Riesgo tributario</t>
  </si>
  <si>
    <t xml:space="preserve">Acciones: </t>
  </si>
  <si>
    <t>Implementar validación automatica de topes por ciudad en la plataforma</t>
  </si>
  <si>
    <t>Bloqueo automático si supera tarifa sin justificación obligatoria</t>
  </si>
  <si>
    <t xml:space="preserve">Crear política o nota aclaratoria en el procedimiento : </t>
  </si>
  <si>
    <t>Máximo 2 incumplimientos al año</t>
  </si>
  <si>
    <t>Al tercero  restricción temporal de anticipos</t>
  </si>
  <si>
    <t>Indicador:</t>
  </si>
  <si>
    <t>% legalizaciones fuera de plazo</t>
  </si>
  <si>
    <t>Riesgo: Legalizaciones extemporaneas</t>
  </si>
  <si>
    <t>El procedimiento menciona  3 días hábiles para la legalización, pero no hay  un plazo de aprobación de  legalización  del lider.</t>
  </si>
  <si>
    <t xml:space="preserve"> Acciones</t>
  </si>
  <si>
    <t>Parametrizar alerta automática día 2 y día 3</t>
  </si>
  <si>
    <t xml:space="preserve">Si no legaliza:Bloqueo automático para nuevas solicitudes / Reporte mensual a gestión de recursos </t>
  </si>
  <si>
    <t>Riesgo: Falta de segregación de funciones</t>
  </si>
  <si>
    <t>El líder: Aprueba anticipo y Aprueba legalización, esto puede generar riesgo de: Conflicto de interes</t>
  </si>
  <si>
    <t>Aprobaciones automáticas sin revisión real</t>
  </si>
  <si>
    <t>Acciones</t>
  </si>
  <si>
    <t>Para montos superiores a  $  con doble aprobación (líder + Gestión Financiera)</t>
  </si>
  <si>
    <t>Auditoría aleatoria trimestral del 10% de legalizaciones ( pendientes por aprobar lider- por legalizar colaborador)</t>
  </si>
  <si>
    <t xml:space="preserve">Revisión independiente de contabilidad </t>
  </si>
  <si>
    <t>Riesgo: Riesgo tributario por manejo incorrecto del mandato</t>
  </si>
  <si>
    <t>Hay riesgo si:</t>
  </si>
  <si>
    <t>No queda documentado el mandato</t>
  </si>
  <si>
    <t>Soportes no cumplen requisitos DIAN</t>
  </si>
  <si>
    <t>Clasificación incorrecta del gasto</t>
  </si>
  <si>
    <t xml:space="preserve"> Incluir cláusula estándar de mandato en contrato laboral</t>
  </si>
  <si>
    <t xml:space="preserve"> Check obligatorio en plataforma:Declaro que actúo como mandatario</t>
  </si>
  <si>
    <t>Lista de chequeo automática de requisitos de factura</t>
  </si>
  <si>
    <t>Riesgo: Manipulación en gastos sin soporte (taxis y buses)</t>
  </si>
  <si>
    <t>No requieren factura</t>
  </si>
  <si>
    <t>Solo listado de valores por ciudad</t>
  </si>
  <si>
    <t>Existe Alto riesgo de sobreestimación.</t>
  </si>
  <si>
    <t>Establecer:Tope diario máximo sin soporte</t>
  </si>
  <si>
    <t>Total general</t>
  </si>
  <si>
    <t>(Varios elementos)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</si>
</sst>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10C0A]dd/mm/yyyy"/>
    <numFmt numFmtId="165" formatCode="[$-10C0A]&quot;$&quot;#,##0;\(&quot;$&quot;#,##0\)"/>
    <numFmt numFmtId="166" formatCode="d/m/yyyy"/>
    <numFmt numFmtId="167" formatCode="_-* #,##0_-;\-* #,##0_-;_-* &quot;-&quot;??_-;_-@"/>
  </numFmts>
  <fonts count="25">
    <font>
      <sz val="11"/>
      <color rgb="FF000000"/>
      <name val="Calibri"/>
      <scheme val="minor"/>
    </font>
    <font>
      <sz val="11"/>
      <color theme="1"/>
      <name val="Calibri"/>
    </font>
    <font>
      <b/>
      <sz val="22"/>
      <color rgb="FF000000"/>
      <name val="Quattrocento Sans"/>
    </font>
    <font>
      <b/>
      <sz val="10"/>
      <color rgb="FFFFFFFF"/>
      <name val="Quattrocento Sans"/>
    </font>
    <font>
      <sz val="11"/>
      <name val="Calibri"/>
    </font>
    <font>
      <sz val="10"/>
      <color rgb="FF000000"/>
      <name val="Quattrocento Sans"/>
    </font>
    <font>
      <sz val="11"/>
      <color rgb="FFFFFFFF"/>
      <name val="Calibri"/>
      <scheme val="minor"/>
    </font>
    <font>
      <sz val="11"/>
      <color theme="1"/>
      <name val="Calibri"/>
      <scheme val="minor"/>
    </font>
    <font>
      <b/>
      <sz val="11"/>
      <color theme="1"/>
      <name val="Calibri"/>
    </font>
    <font>
      <b/>
      <sz val="11"/>
      <color theme="0"/>
      <name val="Calibri"/>
    </font>
    <font>
      <b/>
      <sz val="10"/>
      <color rgb="FF000000"/>
      <name val="Arial Narrow"/>
    </font>
    <font>
      <sz val="10"/>
      <color rgb="FF000000"/>
      <name val="Arial Narrow"/>
    </font>
    <font>
      <sz val="11"/>
      <color theme="8"/>
      <name val="Calibri"/>
    </font>
    <font>
      <sz val="11"/>
      <color rgb="FFFF0000"/>
      <name val="Calibri"/>
    </font>
    <font>
      <b/>
      <sz val="10"/>
      <color theme="0"/>
      <name val="Arial Narrow"/>
    </font>
    <font>
      <b/>
      <sz val="10"/>
      <color rgb="FF404040"/>
      <name val="Arial Narrow"/>
    </font>
    <font>
      <sz val="10"/>
      <color rgb="FF404040"/>
      <name val="Arial Narrow"/>
    </font>
    <font>
      <b/>
      <sz val="26"/>
      <color theme="1"/>
      <name val="Calibri"/>
      <scheme val="minor"/>
    </font>
    <font>
      <b/>
      <sz val="10"/>
      <color rgb="FFFFFFFF"/>
      <name val="Arial Narrow"/>
    </font>
    <font>
      <sz val="10"/>
      <color theme="1"/>
      <name val="Calibri"/>
    </font>
    <font>
      <sz val="12"/>
      <color rgb="FF141413"/>
      <name val="Arial"/>
    </font>
    <font>
      <sz val="12"/>
      <color rgb="FF141413"/>
      <name val="AnthropicSans"/>
    </font>
    <font>
      <sz val="12"/>
      <color rgb="FF1F1F1F"/>
      <name val="&quot;Google Sans Flex&quot;"/>
    </font>
    <font>
      <sz val="10"/>
      <color theme="1"/>
      <name val="Arial Narrow"/>
    </font>
    <font>
      <sz val="10"/>
      <color rgb="FFFF0000"/>
      <name val="Arial Narrow"/>
    </font>
  </fonts>
  <fills count="12">
    <fill>
      <patternFill patternType="none"/>
    </fill>
    <fill>
      <patternFill patternType="gray125"/>
    </fill>
    <fill>
      <patternFill patternType="solid">
        <fgColor rgb="FF71AF50"/>
        <bgColor rgb="FF71AF50"/>
      </patternFill>
    </fill>
    <fill>
      <patternFill patternType="solid">
        <fgColor rgb="FF92D050"/>
        <bgColor rgb="FF92D050"/>
      </patternFill>
    </fill>
    <fill>
      <patternFill patternType="solid">
        <fgColor rgb="FF4F6128"/>
        <bgColor rgb="FF4F6128"/>
      </patternFill>
    </fill>
    <fill>
      <patternFill patternType="solid">
        <fgColor rgb="FFFDE9D9"/>
        <bgColor rgb="FFFDE9D9"/>
      </patternFill>
    </fill>
    <fill>
      <patternFill patternType="solid">
        <fgColor theme="9"/>
        <bgColor theme="9"/>
      </patternFill>
    </fill>
    <fill>
      <patternFill patternType="solid">
        <fgColor rgb="FFFF9900"/>
        <bgColor rgb="FFFF9900"/>
      </patternFill>
    </fill>
    <fill>
      <patternFill patternType="solid">
        <fgColor rgb="FFF0EEE6"/>
        <bgColor rgb="FFF0EEE6"/>
      </patternFill>
    </fill>
    <fill>
      <patternFill patternType="solid">
        <fgColor rgb="FFE9EEF6"/>
        <bgColor rgb="FFE9EEF6"/>
      </patternFill>
    </fill>
    <fill>
      <patternFill patternType="solid">
        <fgColor theme="5"/>
        <bgColor theme="5"/>
      </patternFill>
    </fill>
    <fill>
      <patternFill patternType="solid">
        <fgColor rgb="FFD99594"/>
        <bgColor rgb="FFD99594"/>
      </patternFill>
    </fill>
  </fills>
  <borders count="19">
    <border>
      <left/>
      <right/>
      <top/>
      <bottom/>
      <diagonal/>
    </border>
    <border>
      <left style="thin">
        <color rgb="FFD3D3D3"/>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medium">
        <color rgb="FF9E9E9E"/>
      </bottom>
      <diagonal/>
    </border>
    <border>
      <left style="medium">
        <color rgb="FF9E9E9E"/>
      </left>
      <right style="medium">
        <color rgb="FF9E9E9E"/>
      </right>
      <top style="medium">
        <color rgb="FF9E9E9E"/>
      </top>
      <bottom style="medium">
        <color rgb="FF9E9E9E"/>
      </bottom>
      <diagonal/>
    </border>
    <border>
      <left style="medium">
        <color rgb="FF9E9E9E"/>
      </left>
      <right style="medium">
        <color rgb="FF9E9E9E"/>
      </right>
      <top style="medium">
        <color rgb="FF9E9E9E"/>
      </top>
      <bottom/>
      <diagonal/>
    </border>
    <border>
      <left style="medium">
        <color rgb="FF9E9E9E"/>
      </left>
      <right/>
      <top style="medium">
        <color rgb="FF9E9E9E"/>
      </top>
      <bottom/>
      <diagonal/>
    </border>
    <border>
      <left style="medium">
        <color rgb="FF9E9E9E"/>
      </left>
      <right style="medium">
        <color rgb="FF9E9E9E"/>
      </right>
      <top/>
      <bottom/>
      <diagonal/>
    </border>
    <border>
      <left style="medium">
        <color rgb="FF9E9E9E"/>
      </left>
      <right/>
      <top/>
      <bottom/>
      <diagonal/>
    </border>
    <border>
      <left style="medium">
        <color rgb="FF9E9E9E"/>
      </left>
      <right style="medium">
        <color rgb="FF9E9E9E"/>
      </right>
      <top/>
      <bottom style="medium">
        <color rgb="FF9E9E9E"/>
      </bottom>
      <diagonal/>
    </border>
    <border>
      <left style="medium">
        <color rgb="FF9E9E9E"/>
      </left>
      <right/>
      <top/>
      <bottom style="medium">
        <color rgb="FF9E9E9E"/>
      </bottom>
      <diagonal/>
    </border>
    <border>
      <left/>
      <right/>
      <top/>
      <bottom/>
      <diagonal/>
    </border>
    <border>
      <left style="medium">
        <color rgb="FF9E9E9E"/>
      </left>
      <right/>
      <top style="medium">
        <color rgb="FF9E9E9E"/>
      </top>
      <bottom style="medium">
        <color rgb="FF9E9E9E"/>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08">
    <xf numFmtId="0" fontId="0" fillId="0" borderId="0" xfId="0" applyFont="1" applyAlignment="1"/>
    <xf numFmtId="0" fontId="1" fillId="0" borderId="0" xfId="0" applyFont="1"/>
    <xf numFmtId="0" fontId="3" fillId="2" borderId="1" xfId="0" applyFont="1" applyFill="1" applyBorder="1" applyAlignment="1">
      <alignment horizontal="center" vertical="center" wrapText="1" readingOrder="1"/>
    </xf>
    <xf numFmtId="0" fontId="5" fillId="0" borderId="1" xfId="0" applyFont="1" applyBorder="1" applyAlignment="1">
      <alignment horizontal="center" vertical="center" wrapText="1" readingOrder="1"/>
    </xf>
    <xf numFmtId="164" fontId="5" fillId="0" borderId="1" xfId="0" applyNumberFormat="1" applyFont="1" applyBorder="1" applyAlignment="1">
      <alignment horizontal="center" vertical="center" wrapText="1" readingOrder="1"/>
    </xf>
    <xf numFmtId="165" fontId="5" fillId="0" borderId="1" xfId="0" applyNumberFormat="1" applyFont="1" applyBorder="1" applyAlignment="1">
      <alignment horizontal="center" vertical="center" wrapText="1" readingOrder="1"/>
    </xf>
    <xf numFmtId="0" fontId="6" fillId="0" borderId="0" xfId="0" applyFont="1"/>
    <xf numFmtId="0" fontId="7" fillId="0" borderId="0" xfId="0" applyFont="1"/>
    <xf numFmtId="22" fontId="1" fillId="0" borderId="0" xfId="0" applyNumberFormat="1" applyFont="1"/>
    <xf numFmtId="166" fontId="1" fillId="0" borderId="0" xfId="0" applyNumberFormat="1" applyFont="1"/>
    <xf numFmtId="0" fontId="1" fillId="0" borderId="0" xfId="0" applyFont="1" applyAlignment="1">
      <alignment wrapText="1"/>
    </xf>
    <xf numFmtId="167" fontId="1" fillId="0" borderId="0" xfId="0" applyNumberFormat="1" applyFont="1"/>
    <xf numFmtId="0" fontId="8" fillId="0" borderId="0" xfId="0" applyFont="1"/>
    <xf numFmtId="0" fontId="9" fillId="3" borderId="4" xfId="0" applyFont="1" applyFill="1" applyBorder="1"/>
    <xf numFmtId="0" fontId="9" fillId="4" borderId="4" xfId="0" applyFont="1" applyFill="1" applyBorder="1"/>
    <xf numFmtId="166" fontId="9" fillId="3" borderId="4" xfId="0" applyNumberFormat="1" applyFont="1" applyFill="1" applyBorder="1"/>
    <xf numFmtId="167" fontId="9" fillId="3" borderId="4" xfId="0" applyNumberFormat="1" applyFont="1" applyFill="1" applyBorder="1"/>
    <xf numFmtId="0" fontId="7" fillId="0" borderId="0" xfId="0" applyFont="1"/>
    <xf numFmtId="166" fontId="1" fillId="0" borderId="0" xfId="0" applyNumberFormat="1" applyFont="1"/>
    <xf numFmtId="0" fontId="7" fillId="0" borderId="0" xfId="0" applyFont="1" applyAlignment="1"/>
    <xf numFmtId="0" fontId="10" fillId="5" borderId="5" xfId="0" applyFont="1" applyFill="1" applyBorder="1" applyAlignment="1">
      <alignment horizontal="center" vertical="top" wrapText="1"/>
    </xf>
    <xf numFmtId="0" fontId="10" fillId="5" borderId="5" xfId="0" applyFont="1" applyFill="1" applyBorder="1" applyAlignment="1">
      <alignment horizontal="center" vertical="top" wrapText="1"/>
    </xf>
    <xf numFmtId="0" fontId="11" fillId="0" borderId="5" xfId="0" applyFont="1" applyBorder="1" applyAlignment="1">
      <alignment vertical="top" wrapText="1"/>
    </xf>
    <xf numFmtId="0" fontId="11" fillId="0" borderId="5" xfId="0" applyFont="1" applyBorder="1" applyAlignment="1">
      <alignment vertical="top" wrapText="1"/>
    </xf>
    <xf numFmtId="0" fontId="12" fillId="0" borderId="0" xfId="0" applyFont="1"/>
    <xf numFmtId="166" fontId="12" fillId="0" borderId="0" xfId="0" applyNumberFormat="1" applyFont="1"/>
    <xf numFmtId="167" fontId="12" fillId="0" borderId="0" xfId="0" applyNumberFormat="1" applyFont="1"/>
    <xf numFmtId="0" fontId="13" fillId="0" borderId="0" xfId="0" applyFont="1"/>
    <xf numFmtId="166" fontId="13" fillId="0" borderId="0" xfId="0" applyNumberFormat="1" applyFont="1"/>
    <xf numFmtId="167" fontId="13" fillId="0" borderId="0" xfId="0" applyNumberFormat="1" applyFont="1"/>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6" fillId="0" borderId="8" xfId="0" applyFont="1" applyBorder="1" applyAlignment="1">
      <alignment vertical="center" wrapText="1"/>
    </xf>
    <xf numFmtId="0" fontId="11" fillId="0" borderId="8" xfId="0" applyFont="1" applyBorder="1" applyAlignment="1">
      <alignment vertical="top" wrapText="1"/>
    </xf>
    <xf numFmtId="0" fontId="11" fillId="0" borderId="9" xfId="0" applyFont="1" applyBorder="1" applyAlignment="1">
      <alignment vertical="top" wrapText="1"/>
    </xf>
    <xf numFmtId="0" fontId="16" fillId="0" borderId="10" xfId="0" applyFont="1" applyBorder="1" applyAlignment="1">
      <alignment vertical="center" wrapText="1"/>
    </xf>
    <xf numFmtId="0" fontId="11" fillId="0" borderId="10" xfId="0" applyFont="1" applyBorder="1" applyAlignment="1">
      <alignment vertical="top" wrapText="1"/>
    </xf>
    <xf numFmtId="9" fontId="11" fillId="0" borderId="10" xfId="0" applyNumberFormat="1" applyFont="1" applyBorder="1" applyAlignment="1">
      <alignment vertical="top" wrapText="1"/>
    </xf>
    <xf numFmtId="0" fontId="11" fillId="0" borderId="11" xfId="0" applyFont="1" applyBorder="1" applyAlignment="1">
      <alignment vertical="top" wrapText="1"/>
    </xf>
    <xf numFmtId="0" fontId="11" fillId="0" borderId="11" xfId="0" applyFont="1" applyBorder="1" applyAlignment="1">
      <alignment vertical="top" wrapText="1"/>
    </xf>
    <xf numFmtId="0" fontId="11" fillId="0" borderId="10" xfId="0" applyFont="1" applyBorder="1" applyAlignment="1">
      <alignment vertical="center" wrapText="1"/>
    </xf>
    <xf numFmtId="0" fontId="11" fillId="0" borderId="12" xfId="0" applyFont="1" applyBorder="1" applyAlignment="1">
      <alignment vertical="center" wrapText="1"/>
    </xf>
    <xf numFmtId="0" fontId="11" fillId="0" borderId="12" xfId="0" applyFont="1" applyBorder="1" applyAlignment="1">
      <alignment vertical="top" wrapText="1"/>
    </xf>
    <xf numFmtId="9" fontId="11" fillId="0" borderId="12" xfId="0" applyNumberFormat="1" applyFont="1" applyBorder="1" applyAlignment="1">
      <alignment vertical="top" wrapText="1"/>
    </xf>
    <xf numFmtId="0" fontId="11" fillId="0" borderId="13" xfId="0" applyFont="1" applyBorder="1" applyAlignment="1">
      <alignment vertical="top" wrapText="1"/>
    </xf>
    <xf numFmtId="0" fontId="11" fillId="0" borderId="8" xfId="0" applyFont="1" applyBorder="1" applyAlignment="1">
      <alignment vertical="center" wrapText="1"/>
    </xf>
    <xf numFmtId="9" fontId="11" fillId="0" borderId="8" xfId="0" applyNumberFormat="1" applyFont="1" applyBorder="1" applyAlignment="1">
      <alignment vertical="top" wrapText="1"/>
    </xf>
    <xf numFmtId="0" fontId="11" fillId="0" borderId="9" xfId="0" applyFont="1" applyBorder="1" applyAlignment="1">
      <alignment vertical="top" wrapText="1"/>
    </xf>
    <xf numFmtId="9" fontId="11" fillId="0" borderId="10" xfId="0" applyNumberFormat="1" applyFont="1" applyBorder="1" applyAlignment="1">
      <alignment vertical="top" wrapText="1"/>
    </xf>
    <xf numFmtId="0" fontId="11" fillId="0" borderId="12" xfId="0" applyFont="1" applyBorder="1" applyAlignment="1">
      <alignment vertical="top" wrapText="1"/>
    </xf>
    <xf numFmtId="9" fontId="11" fillId="0" borderId="12" xfId="0" applyNumberFormat="1" applyFont="1" applyBorder="1" applyAlignment="1">
      <alignment vertical="top" wrapText="1"/>
    </xf>
    <xf numFmtId="0" fontId="11" fillId="0" borderId="13" xfId="0" applyFont="1" applyBorder="1" applyAlignment="1">
      <alignment vertical="top" wrapText="1"/>
    </xf>
    <xf numFmtId="0" fontId="18" fillId="7" borderId="0" xfId="0" applyFont="1" applyFill="1" applyAlignment="1">
      <alignment horizontal="center" vertical="center" wrapText="1"/>
    </xf>
    <xf numFmtId="0" fontId="14" fillId="7" borderId="7" xfId="0" applyFont="1" applyFill="1" applyBorder="1" applyAlignment="1">
      <alignment horizontal="center" vertical="center" wrapText="1"/>
    </xf>
    <xf numFmtId="0" fontId="18" fillId="7" borderId="7" xfId="0" applyFont="1" applyFill="1" applyBorder="1" applyAlignment="1">
      <alignment horizontal="center" vertical="center" wrapText="1"/>
    </xf>
    <xf numFmtId="0" fontId="14" fillId="7" borderId="8" xfId="0" applyFont="1" applyFill="1" applyBorder="1" applyAlignment="1">
      <alignment horizontal="center" vertical="center" wrapText="1"/>
    </xf>
    <xf numFmtId="0" fontId="16" fillId="0" borderId="8" xfId="0" applyFont="1" applyBorder="1" applyAlignment="1">
      <alignment vertical="center" wrapText="1"/>
    </xf>
    <xf numFmtId="9" fontId="11" fillId="0" borderId="8" xfId="0" applyNumberFormat="1" applyFont="1" applyBorder="1" applyAlignment="1">
      <alignment vertical="top" wrapText="1"/>
    </xf>
    <xf numFmtId="0" fontId="11" fillId="0" borderId="8" xfId="0" applyFont="1" applyBorder="1" applyAlignment="1">
      <alignment vertical="top" wrapText="1"/>
    </xf>
    <xf numFmtId="0" fontId="11" fillId="0" borderId="10" xfId="0" applyFont="1" applyBorder="1" applyAlignment="1">
      <alignment vertical="center" wrapText="1"/>
    </xf>
    <xf numFmtId="0" fontId="11" fillId="0" borderId="12" xfId="0" applyFont="1" applyBorder="1" applyAlignment="1">
      <alignment vertical="center" wrapText="1"/>
    </xf>
    <xf numFmtId="0" fontId="11" fillId="0" borderId="7" xfId="0" applyFont="1" applyBorder="1" applyAlignment="1">
      <alignment vertical="top" wrapText="1"/>
    </xf>
    <xf numFmtId="0" fontId="11" fillId="0" borderId="10" xfId="0" applyFont="1" applyBorder="1" applyAlignment="1">
      <alignment vertical="top" wrapText="1"/>
    </xf>
    <xf numFmtId="0" fontId="19" fillId="0" borderId="0" xfId="0" applyFont="1"/>
    <xf numFmtId="0" fontId="20" fillId="8" borderId="0" xfId="0" applyFont="1" applyFill="1" applyAlignment="1"/>
    <xf numFmtId="0" fontId="21" fillId="8" borderId="0" xfId="0" applyFont="1" applyFill="1" applyAlignment="1"/>
    <xf numFmtId="0" fontId="22" fillId="9" borderId="0" xfId="0" applyFont="1" applyFill="1" applyAlignment="1"/>
    <xf numFmtId="0" fontId="23" fillId="0" borderId="0" xfId="0" applyFont="1"/>
    <xf numFmtId="0" fontId="14" fillId="10" borderId="7"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4" fillId="10" borderId="14" xfId="0" applyFont="1" applyFill="1" applyBorder="1" applyAlignment="1">
      <alignment horizontal="center" vertical="center" wrapText="1"/>
    </xf>
    <xf numFmtId="0" fontId="16" fillId="0" borderId="7" xfId="0" applyFont="1" applyBorder="1" applyAlignment="1">
      <alignment horizontal="center" vertical="center" wrapText="1"/>
    </xf>
    <xf numFmtId="0" fontId="16" fillId="0" borderId="15" xfId="0" applyFont="1" applyBorder="1" applyAlignment="1">
      <alignment horizontal="center" vertical="center" wrapText="1"/>
    </xf>
    <xf numFmtId="0" fontId="7" fillId="0" borderId="5" xfId="0" applyFont="1" applyBorder="1" applyAlignment="1"/>
    <xf numFmtId="0" fontId="11" fillId="0" borderId="7" xfId="0" applyFont="1" applyBorder="1" applyAlignment="1">
      <alignment vertical="top" wrapText="1"/>
    </xf>
    <xf numFmtId="0" fontId="11" fillId="0" borderId="7" xfId="0" applyFont="1" applyBorder="1" applyAlignment="1">
      <alignment horizontal="center" vertical="center" wrapText="1"/>
    </xf>
    <xf numFmtId="0" fontId="10" fillId="0" borderId="0" xfId="0" applyFont="1" applyAlignment="1">
      <alignment vertical="top" wrapText="1"/>
    </xf>
    <xf numFmtId="0" fontId="10" fillId="11" borderId="4" xfId="0" applyFont="1" applyFill="1" applyBorder="1" applyAlignment="1">
      <alignment vertical="top" wrapText="1"/>
    </xf>
    <xf numFmtId="0" fontId="11" fillId="0" borderId="0" xfId="0" applyFont="1" applyAlignment="1">
      <alignment horizontal="left" vertical="top" wrapText="1"/>
    </xf>
    <xf numFmtId="0" fontId="11" fillId="0" borderId="0" xfId="0" applyFont="1" applyAlignment="1">
      <alignment vertical="top" wrapText="1"/>
    </xf>
    <xf numFmtId="0" fontId="10" fillId="5" borderId="4" xfId="0" applyFont="1" applyFill="1" applyBorder="1" applyAlignment="1">
      <alignment vertical="top" wrapText="1"/>
    </xf>
    <xf numFmtId="0" fontId="11" fillId="0" borderId="0" xfId="0" applyFont="1" applyAlignment="1">
      <alignment vertical="top" wrapText="1"/>
    </xf>
    <xf numFmtId="0" fontId="10" fillId="5" borderId="4" xfId="0" applyFont="1" applyFill="1" applyBorder="1" applyAlignment="1">
      <alignment vertical="top" wrapText="1"/>
    </xf>
    <xf numFmtId="0" fontId="24" fillId="0" borderId="0" xfId="0" applyFont="1" applyAlignment="1">
      <alignment vertical="top" wrapText="1"/>
    </xf>
    <xf numFmtId="0" fontId="11" fillId="5" borderId="4" xfId="0" applyFont="1" applyFill="1" applyBorder="1" applyAlignment="1">
      <alignment vertical="top" wrapText="1"/>
    </xf>
    <xf numFmtId="0" fontId="10" fillId="11" borderId="4" xfId="0" applyFont="1" applyFill="1" applyBorder="1" applyAlignment="1">
      <alignment vertical="center"/>
    </xf>
    <xf numFmtId="0" fontId="11" fillId="0" borderId="0" xfId="0" applyFont="1" applyAlignment="1">
      <alignment wrapText="1"/>
    </xf>
    <xf numFmtId="0" fontId="10" fillId="0" borderId="0" xfId="0" applyFont="1" applyAlignment="1">
      <alignment vertical="center"/>
    </xf>
    <xf numFmtId="0" fontId="11" fillId="0" borderId="0" xfId="0" applyFont="1"/>
    <xf numFmtId="0" fontId="23" fillId="0" borderId="0" xfId="0" applyFont="1" applyAlignment="1">
      <alignment horizontal="left" vertical="center"/>
    </xf>
    <xf numFmtId="0" fontId="11" fillId="0" borderId="0" xfId="0" applyFont="1" applyAlignment="1">
      <alignment vertical="center"/>
    </xf>
    <xf numFmtId="0" fontId="1" fillId="0" borderId="0" xfId="0" applyFont="1"/>
    <xf numFmtId="0" fontId="0" fillId="0" borderId="0" xfId="0" applyFont="1" applyAlignment="1"/>
    <xf numFmtId="0" fontId="2" fillId="0" borderId="0" xfId="0" applyFont="1" applyAlignment="1">
      <alignment horizontal="center" vertical="center" wrapText="1" readingOrder="1"/>
    </xf>
    <xf numFmtId="0" fontId="3" fillId="2" borderId="2" xfId="0" applyFont="1" applyFill="1" applyBorder="1" applyAlignment="1">
      <alignment horizontal="center" vertical="center" wrapText="1" readingOrder="1"/>
    </xf>
    <xf numFmtId="0" fontId="4" fillId="0" borderId="3" xfId="0" applyFont="1" applyBorder="1"/>
    <xf numFmtId="164" fontId="5" fillId="0" borderId="2" xfId="0" applyNumberFormat="1" applyFont="1" applyBorder="1" applyAlignment="1">
      <alignment horizontal="center" vertical="center" wrapText="1" readingOrder="1"/>
    </xf>
    <xf numFmtId="0" fontId="11" fillId="0" borderId="6" xfId="0" applyFont="1" applyBorder="1"/>
    <xf numFmtId="0" fontId="4" fillId="0" borderId="6" xfId="0" applyFont="1" applyBorder="1"/>
    <xf numFmtId="0" fontId="15" fillId="0" borderId="8" xfId="0" applyFont="1" applyBorder="1" applyAlignment="1">
      <alignment vertical="center" wrapText="1"/>
    </xf>
    <xf numFmtId="0" fontId="4" fillId="0" borderId="10" xfId="0" applyFont="1" applyBorder="1"/>
    <xf numFmtId="0" fontId="4" fillId="0" borderId="12" xfId="0" applyFont="1" applyBorder="1"/>
    <xf numFmtId="0" fontId="17" fillId="0" borderId="0" xfId="0" applyFont="1" applyAlignment="1">
      <alignment horizontal="center"/>
    </xf>
    <xf numFmtId="0" fontId="0" fillId="0" borderId="16" xfId="0" pivotButton="1" applyFont="1" applyBorder="1" applyAlignment="1"/>
    <xf numFmtId="0" fontId="0" fillId="0" borderId="16" xfId="0" applyFont="1" applyBorder="1" applyAlignment="1"/>
    <xf numFmtId="0" fontId="0" fillId="0" borderId="17" xfId="0" applyFont="1" applyBorder="1" applyAlignment="1"/>
    <xf numFmtId="0" fontId="0" fillId="0" borderId="18" xfId="0" applyFont="1" applyBorder="1" applyAlignment="1"/>
    <xf numFmtId="0" fontId="0" fillId="0" borderId="18" xfId="0" pivotButton="1" applyFont="1" applyBorder="1" applyAlignment="1"/>
  </cellXfs>
  <cellStyles count="1">
    <cellStyle name="Normal" xfId="0" builtinId="0"/>
  </cellStyles>
  <dxfs count="4">
    <dxf>
      <font>
        <color rgb="FF9C0006"/>
      </font>
      <fill>
        <patternFill patternType="solid">
          <fgColor rgb="FFFFC7CE"/>
          <bgColor rgb="FFFFC7CE"/>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Hoja1-style" pivot="0" count="3">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clustered"/>
        <c:varyColors val="1"/>
        <c:ser>
          <c:idx val="0"/>
          <c:order val="0"/>
          <c:tx>
            <c:v>Suma de Valor Total Solicitado</c:v>
          </c:tx>
          <c:spPr>
            <a:solidFill>
              <a:srgbClr val="4F81BD"/>
            </a:solidFill>
            <a:ln cmpd="sng">
              <a:solidFill>
                <a:srgbClr val="000000"/>
              </a:solidFill>
            </a:ln>
          </c:spPr>
          <c:invertIfNegative val="1"/>
          <c:cat>
            <c:strRef>
              <c:f>TD!$A$4:$A$7</c:f>
              <c:strCache>
                <c:ptCount val="4"/>
                <c:pt idx="0">
                  <c:v>enero</c:v>
                </c:pt>
                <c:pt idx="1">
                  <c:v>febrero</c:v>
                </c:pt>
                <c:pt idx="2">
                  <c:v>diciembre</c:v>
                </c:pt>
                <c:pt idx="3">
                  <c:v>Total general</c:v>
                </c:pt>
              </c:strCache>
            </c:strRef>
          </c:cat>
          <c:val>
            <c:numRef>
              <c:f>TD!$B$4:$B$7</c:f>
              <c:numCache>
                <c:formatCode>General</c:formatCode>
                <c:ptCount val="4"/>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7FE-42D8-8A8D-A1B294CA42E6}"/>
            </c:ext>
          </c:extLst>
        </c:ser>
        <c:dLbls>
          <c:showLegendKey val="0"/>
          <c:showVal val="0"/>
          <c:showCatName val="0"/>
          <c:showSerName val="0"/>
          <c:showPercent val="0"/>
          <c:showBubbleSize val="0"/>
        </c:dLbls>
        <c:gapWidth val="150"/>
        <c:axId val="636941458"/>
        <c:axId val="1573302479"/>
      </c:barChart>
      <c:lineChart>
        <c:grouping val="standard"/>
        <c:varyColors val="1"/>
        <c:ser>
          <c:idx val="1"/>
          <c:order val="1"/>
          <c:tx>
            <c:v>Suma de Valor Transporte Solicitado</c:v>
          </c:tx>
          <c:spPr>
            <a:ln w="28575" cmpd="sng">
              <a:solidFill>
                <a:schemeClr val="accent2"/>
              </a:solidFill>
            </a:ln>
          </c:spPr>
          <c:marker>
            <c:symbol val="circle"/>
            <c:size val="5"/>
            <c:spPr>
              <a:solidFill>
                <a:schemeClr val="accent2"/>
              </a:solidFill>
              <a:ln cmpd="sng">
                <a:solidFill>
                  <a:schemeClr val="accent2"/>
                </a:solidFill>
              </a:ln>
            </c:spPr>
          </c:marker>
          <c:cat>
            <c:strRef>
              <c:f>TD!$A$4:$A$7</c:f>
              <c:strCache>
                <c:ptCount val="4"/>
                <c:pt idx="0">
                  <c:v>enero</c:v>
                </c:pt>
                <c:pt idx="1">
                  <c:v>febrero</c:v>
                </c:pt>
                <c:pt idx="2">
                  <c:v>diciembre</c:v>
                </c:pt>
                <c:pt idx="3">
                  <c:v>Total general</c:v>
                </c:pt>
              </c:strCache>
            </c:strRef>
          </c:cat>
          <c:val>
            <c:numRef>
              <c:f>TD!$C$4:$C$7</c:f>
              <c:numCache>
                <c:formatCode>General</c:formatCode>
                <c:ptCount val="4"/>
              </c:numCache>
            </c:numRef>
          </c:val>
          <c:smooth val="0"/>
          <c:extLst>
            <c:ext xmlns:c16="http://schemas.microsoft.com/office/drawing/2014/chart" uri="{C3380CC4-5D6E-409C-BE32-E72D297353CC}">
              <c16:uniqueId val="{00000001-47FE-42D8-8A8D-A1B294CA42E6}"/>
            </c:ext>
          </c:extLst>
        </c:ser>
        <c:ser>
          <c:idx val="2"/>
          <c:order val="2"/>
          <c:tx>
            <c:v>Suma de Valor Hospedaje Solicitado</c:v>
          </c:tx>
          <c:spPr>
            <a:ln w="28575" cmpd="sng">
              <a:solidFill>
                <a:schemeClr val="accent3"/>
              </a:solidFill>
            </a:ln>
          </c:spPr>
          <c:marker>
            <c:symbol val="circle"/>
            <c:size val="5"/>
            <c:spPr>
              <a:solidFill>
                <a:schemeClr val="accent3"/>
              </a:solidFill>
              <a:ln cmpd="sng">
                <a:solidFill>
                  <a:schemeClr val="accent3"/>
                </a:solidFill>
              </a:ln>
            </c:spPr>
          </c:marker>
          <c:cat>
            <c:strRef>
              <c:f>TD!$A$4:$A$7</c:f>
              <c:strCache>
                <c:ptCount val="4"/>
                <c:pt idx="0">
                  <c:v>enero</c:v>
                </c:pt>
                <c:pt idx="1">
                  <c:v>febrero</c:v>
                </c:pt>
                <c:pt idx="2">
                  <c:v>diciembre</c:v>
                </c:pt>
                <c:pt idx="3">
                  <c:v>Total general</c:v>
                </c:pt>
              </c:strCache>
            </c:strRef>
          </c:cat>
          <c:val>
            <c:numRef>
              <c:f>TD!$D$4:$D$7</c:f>
              <c:numCache>
                <c:formatCode>General</c:formatCode>
                <c:ptCount val="4"/>
              </c:numCache>
            </c:numRef>
          </c:val>
          <c:smooth val="0"/>
          <c:extLst>
            <c:ext xmlns:c16="http://schemas.microsoft.com/office/drawing/2014/chart" uri="{C3380CC4-5D6E-409C-BE32-E72D297353CC}">
              <c16:uniqueId val="{00000002-47FE-42D8-8A8D-A1B294CA42E6}"/>
            </c:ext>
          </c:extLst>
        </c:ser>
        <c:ser>
          <c:idx val="3"/>
          <c:order val="3"/>
          <c:tx>
            <c:v>Suma de Valor Alimentación Solicitado</c:v>
          </c:tx>
          <c:spPr>
            <a:ln w="28575" cmpd="sng">
              <a:solidFill>
                <a:schemeClr val="accent4"/>
              </a:solidFill>
            </a:ln>
          </c:spPr>
          <c:marker>
            <c:symbol val="circle"/>
            <c:size val="5"/>
            <c:spPr>
              <a:solidFill>
                <a:schemeClr val="accent4"/>
              </a:solidFill>
              <a:ln cmpd="sng">
                <a:solidFill>
                  <a:schemeClr val="accent4"/>
                </a:solidFill>
              </a:ln>
            </c:spPr>
          </c:marker>
          <c:cat>
            <c:strRef>
              <c:f>TD!$A$4:$A$7</c:f>
              <c:strCache>
                <c:ptCount val="4"/>
                <c:pt idx="0">
                  <c:v>enero</c:v>
                </c:pt>
                <c:pt idx="1">
                  <c:v>febrero</c:v>
                </c:pt>
                <c:pt idx="2">
                  <c:v>diciembre</c:v>
                </c:pt>
                <c:pt idx="3">
                  <c:v>Total general</c:v>
                </c:pt>
              </c:strCache>
            </c:strRef>
          </c:cat>
          <c:val>
            <c:numRef>
              <c:f>TD!$E$4:$E$7</c:f>
              <c:numCache>
                <c:formatCode>General</c:formatCode>
                <c:ptCount val="4"/>
              </c:numCache>
            </c:numRef>
          </c:val>
          <c:smooth val="0"/>
          <c:extLst>
            <c:ext xmlns:c16="http://schemas.microsoft.com/office/drawing/2014/chart" uri="{C3380CC4-5D6E-409C-BE32-E72D297353CC}">
              <c16:uniqueId val="{00000003-47FE-42D8-8A8D-A1B294CA42E6}"/>
            </c:ext>
          </c:extLst>
        </c:ser>
        <c:ser>
          <c:idx val="4"/>
          <c:order val="4"/>
          <c:tx>
            <c:v>Suma de Valor Tiquete Solicitado</c:v>
          </c:tx>
          <c:spPr>
            <a:ln w="28575" cmpd="sng">
              <a:solidFill>
                <a:schemeClr val="accent5"/>
              </a:solidFill>
            </a:ln>
          </c:spPr>
          <c:marker>
            <c:symbol val="circle"/>
            <c:size val="5"/>
            <c:spPr>
              <a:solidFill>
                <a:schemeClr val="accent5"/>
              </a:solidFill>
              <a:ln cmpd="sng">
                <a:solidFill>
                  <a:schemeClr val="accent5"/>
                </a:solidFill>
              </a:ln>
            </c:spPr>
          </c:marker>
          <c:cat>
            <c:strRef>
              <c:f>TD!$A$4:$A$7</c:f>
              <c:strCache>
                <c:ptCount val="4"/>
                <c:pt idx="0">
                  <c:v>enero</c:v>
                </c:pt>
                <c:pt idx="1">
                  <c:v>febrero</c:v>
                </c:pt>
                <c:pt idx="2">
                  <c:v>diciembre</c:v>
                </c:pt>
                <c:pt idx="3">
                  <c:v>Total general</c:v>
                </c:pt>
              </c:strCache>
            </c:strRef>
          </c:cat>
          <c:val>
            <c:numRef>
              <c:f>TD!$F$4:$F$7</c:f>
              <c:numCache>
                <c:formatCode>General</c:formatCode>
                <c:ptCount val="4"/>
              </c:numCache>
            </c:numRef>
          </c:val>
          <c:smooth val="0"/>
          <c:extLst>
            <c:ext xmlns:c16="http://schemas.microsoft.com/office/drawing/2014/chart" uri="{C3380CC4-5D6E-409C-BE32-E72D297353CC}">
              <c16:uniqueId val="{00000004-47FE-42D8-8A8D-A1B294CA42E6}"/>
            </c:ext>
          </c:extLst>
        </c:ser>
        <c:dLbls>
          <c:showLegendKey val="0"/>
          <c:showVal val="0"/>
          <c:showCatName val="0"/>
          <c:showSerName val="0"/>
          <c:showPercent val="0"/>
          <c:showBubbleSize val="0"/>
        </c:dLbls>
        <c:marker val="1"/>
        <c:smooth val="0"/>
        <c:axId val="636941458"/>
        <c:axId val="1573302479"/>
      </c:lineChart>
      <c:catAx>
        <c:axId val="636941458"/>
        <c:scaling>
          <c:orientation val="minMax"/>
        </c:scaling>
        <c:delete val="0"/>
        <c:axPos val="b"/>
        <c:title>
          <c:tx>
            <c:rich>
              <a:bodyPr/>
              <a:lstStyle/>
              <a:p>
                <a:pPr lvl="0">
                  <a:defRPr b="0">
                    <a:solidFill>
                      <a:srgbClr val="000000"/>
                    </a:solidFill>
                    <a:latin typeface="+mn-lt"/>
                  </a:defRPr>
                </a:pPr>
                <a:endParaRPr lang="es-CO"/>
              </a:p>
            </c:rich>
          </c:tx>
          <c:layout/>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1573302479"/>
        <c:crosses val="autoZero"/>
        <c:auto val="1"/>
        <c:lblAlgn val="ctr"/>
        <c:lblOffset val="100"/>
        <c:noMultiLvlLbl val="1"/>
      </c:catAx>
      <c:valAx>
        <c:axId val="157330247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layout/>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CO"/>
          </a:p>
        </c:txPr>
        <c:crossAx val="636941458"/>
        <c:crosses val="autoZero"/>
        <c:crossBetween val="between"/>
      </c:valAx>
    </c:plotArea>
    <c:legend>
      <c:legendPos val="r"/>
      <c:layout/>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95475" cy="81915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971550</xdr:colOff>
      <xdr:row>7</xdr:row>
      <xdr:rowOff>133350</xdr:rowOff>
    </xdr:from>
    <xdr:ext cx="5657850" cy="2695575"/>
    <xdr:graphicFrame macro="">
      <xdr:nvGraphicFramePr>
        <xdr:cNvPr id="1770496940"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124</xdr:row>
      <xdr:rowOff>0</xdr:rowOff>
    </xdr:from>
    <xdr:ext cx="304800" cy="304800"/>
    <xdr:sp macro="" textlink="">
      <xdr:nvSpPr>
        <xdr:cNvPr id="3" name="Shape 3" descr="data:image/png;base64,iVBORw0KGgoAAAANSUhEUgAABW4AAACOCAYAAAChSJE7AAAQAElEQVR4AeydB4AURfb/38wGWJaccwYBlaCCCQwoYs45pzvPdN6dnhe9+/9+97ucT89whjNijpgwYCaJZJCcM0sOy8Ky/OtTbI29vT2z072zy7I+tLZ7qqtevfrWq1evXlVXx/fqP0VAEVAEFAFFQBFQBBQBRUARUAQUAUVAEajtCGj9FAFFQBFQBA4wBOKi/xQBRUARUAQUAUVAEVAEFIHQCGgGRUARUAQUAUVAEVAEFAFFQBGoSgTUcVuV6CptRUARSB8BTakIKAKKgCKgCCgCioAioAgoAoqAIqAIKAK1HwGtYdoIqOM2bag0oSKgCCgCioAioAgoAoqAIqAIKAKKQE1DQPlRBBQBRUARUARqKwLquK2tLav1UgQUAUVAEVAEFIEoCGgeRUARUAQUAUVAEVAEFAFFQBFQBGoEAuq4rRHNoEzUXgS0ZoqAIqAIKAKKgCKgCCgCioAioAgoAoqAIlD7EdAaKgKZR0Adt5nHVCkqAoqAIqAIKAKKgCKgCCgCioAiUDkENLcioAgoAoqAIqAIfOsRUMftt14EFABFQBFQBBSBbwMCWkdFQBFQBBQBRUARUAQUAUVAEVAEFIEDCwF13B5Y7VVTuFU+FAFFQBFQBBQBRUARUAQUAUVAEVAEFAFFoPYjoDVUBBSB/YiAOm73I/hatCKgCCgCioAioAgoAoqAIvDtQkBrqwgoAoqAIqAIKAKKgCKQLgLquE0XKU2nCCgCioAiUPMQUI4UAUVAEVAEFAFFQBFQBBQBRUARUAQUgVqKgDpuPQ2rt4qAIqAIKAKKgCKgCCgCioAioAgoAoqAIlD7EdAaKgKKgCJwICCQluO2aNduKdiwWTZt2SZ79+6tknq5MrZu31El9GsK0d3FxbJ+0xbZYEJJSUlkthxeVdkmUZjbUbjTygrXKPnBBGwI3KdDg7KQz+qUHcqiTMpOh0dNowgoAoqAIqAIKAK1GgGtnCKgCCgCioAioAgoAoqAIpBxBJI6bnHQTpw2R+74f/+Sa370O7n1nr/LTT/7i7n/vTz3xodStGtXGWZwYn3v53+VS279f2XCZbf/r6Uxeswk8TviXBm3/+qfcvUPf2vLuPHuP5n73wWW8ezrH5Sh7S/rZ3/8jzhH2udfTgtMe+lt/yO3/eof4viBh3sff0UuN3yOmzyrTJ28Pz74fKKQFx5cPBjc89dHbTl/uP8Z2bNnj3tU7rp0xRr51V8fs3W75Rd/k5tNuPbOP8jDz74phTuLyqSnDOpGHbwP4DVKm9B+M+cu8pJK3AeVRbmUnyzQzrS3I0K7vv/ZRKHtrrvrD7YdufKbeJ67tMmuawo2yO/ue1quuOP/LDbgwz1xPPPngya0v/vTvwhlIZ+URyCe5948rk5/fug5b3S5e+QHOfLXkYQ43V9591NbT8qhzOt//Ee56//ul6lfzydJIoAPNKAFzdnzl5i+8zsrK8lwJd6ld4Rw8tM/ePb4i++46DJX6JMPGf7wi6/KPHM/XP1pb+Lcb+imCg6vitJTV+oMbQ2ZQEBpKAKKgCKgCCgCioAioAgoAoqAIqAIKAKKQO1HIHUNAx23OAhfHfWZ/P3RF6Rg42bp17ub3HDJGXLy4MMlNydbePbbe5+WbdsLy1FvkF9PBvXrLUcddrANvbp1tDQeeuYNwUHqdW6++eFY+evDz8u2HYWW9veuPEfOPvlYqZdXRyjj/qdeF5xl/kJ6dGlvabsy3BU+s7KyxPuvXesWZdIe2qurbN6yXf4zYqS8+NbHEovFZMigvhLPisuXU2cH7iiG5/GTv5Y6uTky4OAeCfKLlq4SHLJZ8bgsWrZKVhdsTDzz3syat1j+39//K3MXLZMuHdrIVecPT9QTh/D/3ftUIJZeGpVpk51Fu+SpV96rsAxvedz7sXM4H37oQVKnTg5JLF5g+ejzb0l2dpatF+2IrOwpKRHin3/zI5vOZgj4s9hg98s/PyrT5yyUQw7qYmUNjMBq2uwF8pt/Pimr1q5P5EQmcHhDm7odc/ghNg/XXbuLbZnIGukSmSp5A637nnhVnh85WqgX9aNPIE8r1hTInx58Vj4eOzlpKdnZ2dKkUYNEaNQgX+JGbgjcu2cNTXwsFkvQmTV3se0/pJtp7oP6nEsMXy+/86msNPy4uGTXOrm5CV4om34bi8VsGzZuWD/xrH5+XhkS6chEmQz6QxFQBBQBRUARUAQUAUVAEVAEqg8BLUkRUAQUAUWgViEQ6LjFwfjmB2OkTk6O/OTmy+Vnt14ppxw3UL5z2Vnyj1/fLt07t5c5C5fKyA++KAdGi2aN5earzpEf3nCRDb/+wbXy55/fLM2aNBKccMtWrrV5Nm7eKuyMxBF813cvsbRPPHqAXHHeMPnLL26xDs4vp3wtU2bOt+m9f049fpCl7cpw10vPPklwrnrTDux7UJm0v7jtKvnpLZfbdF9MnCHw0b1TO2nTopngYA3aNQjPC5etlI7tWkmXjm0S5Nmhi0P1yAF9ZPPW7TJzTvldrTja/vvCO7JjZ5FcctZQ+e2Pb5QzTzo6UU+wnL94ubz32ZeS6l9l2gS6OJZfeOujlA5U0nmDHzuH83cuO1MaGAc9aZcsXy1fTpstTRs3lF/dcY2tF+34HSMr1JV4nNOkI31QeGv0ONmybbvF5eelsgZG5D/r5GNk3YZN8opxSLq84ybNkk8nTJXmRqZ+d/eNcsf1F1r55PrHn91k48dPniW0r8tT2esn46YINNu2ai6UQf3oE8jTTZefZcnjNGWHrP3h+9O9czvbdx783Z1C+N3d3xUctgTuiSP87JYrJK9uHZubBYMvJk6XhvXr2cWTVevWy/wlK+yzZH/Wm4WWx198N3DBw5tnYL9elg/KJNAH6Tsd27aSv//qtsSzm688x5tN0pGJMhn0hyKgCCgCisABjYAyrwgoAoqAIqAIKAKKgCKgCCgC+w+BQMftB599JdsLd8rgQX3l0IO6luGufn6eXHb2UOv4HGscaDg+yyQI+IGzi92TxcV7hB2SJMEZh7MOJ1Wr5k2JSgTKOGPo0TKwf28pTnH8QCJDyJvOHdpI65bNrLMQPijv4J6drRPX/8o7pCfNnGd3q7Lblp2KxME7O0ThHeciuxa/+GqGFO3azeNEmDF3kaxYvU46tGkpwwYfYXf4uoeUS96seFy+mj633JEJLh3XyrRJ6xZNhZ2S7AidOqu8Ixz6UcOqdRtk+46d1gnJTk0vnTYG41NPGCSHGBliJ6z3mbvnmIiVpbtpOxnHeCz2zW7TWCwmxx/ZX44b1M84/htabMH3gy++kj17SgTs2htcHS2ulHnu8MFSsnevfDR2ss1DfGVC0a5d8sn4qZbEGUOPkpbNmth79+foww+Wrh3bWgfz3IXLXHSlr6sNtguWrLSLGGeedIxkxePyxZfTk9JtYJzpPbt2sAsko7+YlDTdfnygRSsCioAioAgoAoqAIqAIKAKKgCKgCCgCikDtR0BrmCEEyjlucdguXbXWOolw2sZi3zjSXJnsPGVn7YbNW2TJijUuOul189ZtssY4oRrWz5cWzfc5vZo1aST18uoKH3nCWcrOVS8Bji9gh+fRhx3sjc7I/Q7jaNyydbt1Pjtn41ED+tjfnCHLTkdXEE67ycZxW984rA/zHJMwZ8EyWbVmvRx2SA/rWGPX7jKDxXKDncvLdeacRcIr7BwZAQ3ivIFyR9z7K/nNnddL3Tq53keJ+8q2CThfdf4pkp2VJf998R3ZsGlLgnZlb5o1aWj5pn3n+3aDxmIxe3QC7YhDMagsHPfQ4NmEqbONo7Xs2cnt27SQW685T9xuamRptXH05terKwcZJyX5/KF39052R/DK1QVSsGGT/3Ho3wUbNsvqtRssTWj7CeDM/82dN8hz9/1aBvXr5X8c+TfOfPrHsUccahzDbYQFkNkLltqP2wUR5aiKy84+SVo0bWyPAVm4dGVQMo1TBBQBRUARUAQUAUVAEVAEDjAElF1FQBFQBBQBReDbiUA5x21hYZFs3rJNcnNzpFHD/EBU6uTmSv38erJ7d7Fs275DvP9wNH02YZrd7ciOR86q5aNc64wD7bJzTpJmjRva5E0bNbBny7JzkjNSv/PTP8tf/vOccPwAH1uyiZL8+Xr+kgR9yiB8OmGqbDbO2CRZEtHrjdPysRfeFpyXB3XrmOAHZzSOsQVLVgo7HV0Gd45t1w5tpUPbljYaJzN85uRk2zNvY7GYHDvwULubeOrXC2wa92fD5q32Fke3vUnyhzNMY7FY4NPKtglEcXKec8pgWVOw0Z5363VO8zwoLF25thzOYL1u/TfOUHZS9+vTXXAu8yExPir27ydftbs+i3y7j4PKII6jL/KNE3/85Fly491/ll/8+RF588OxdgcrWJPGhQ0bt1ickcEGDYLlE0d1Xt06smv3btm6rax8OjphrtCAFjShnSqv/4zlVGlTPSvatcseQcFObpz+lMvxBhyFMG/R8qRZ2Q181QWnSGFRkSDnFfWlpISSPEhHJpJk1WhFQBFQBGoOAsqJIqAIKAKKgCKgCCgCioAioAgoAgcAAvFkPLL7s2mjfU5WfxrOwqxfr+xHi1wanHo4jB58+nUhPPfGh1KwcbPgNDz80J4umT0y4JIzT7QflWrUoL51sPFxsL8/8oJcd9cf5Ef/e589RzeRwXPzwedfWdrQd+HR596SVQEfZXrtvc/lklv/XyLc8ou/yaQZc+05vddcMFyco805xrZs226PLXDF4aDleAecZi4tzlheicfZ68685YNpzZo0krFfzTTO7EKXPXFt2rhB4j7qTdQ2ceVxbAE7RidM/VrGGD5dfLIrODl8vVfON3Z5crKz5ZarzpHzhg+ResZZikP80/FT5bf3PiXX/Oh38uu/PVbhx7L69Ogsv/z+1XbncvGePcKZv0+9Mkpuu+cfcv2P/ygjPxgjJSUlrkh75WzYvCQ7lJFPduTahBn8A01o+0lWxe/lq9bJChPApnnTRrYIPr6HDHDkRSrH+8C+vYRduvMXr7DY2cwZ+pOOTGSoKCWjCCgCioAioAgoAoqAIqAIKAKKgCKgCNQoBJQZRaC6EUjquMVZuWFz8Cv1Rbt2y7Yd5Z2TMI8z86+/vEX+/Zsf2vDrH1wrRxx6kH11+3//+WQZpya7TIcNOUL+84e75NE//URuv/Z8wUHKbsoVxgn75wefk6DXva+76DRL25XB9W+/uk26dW4HC2UCZ7seddjBQujbq5tkZ2dJt07t5Je3XyU4Wr2JcYyx85OPbRXt2mV5nTl3sXCcwsEHdUkknWXi2EHco3N743AuFF6l31uyVzq3by1rCjbI4uWrEmndzco1691t5GvUNnEFgusNl5wu1PH5kaNl1drUPA0/flA5nMF6YL/ejqS9QpejDB77y0/l/t/+SK6/+HQ5tFdX4xSPC6/2//GBEXaHs02c5A9nxP7hpzfJk3//ufy/H14npwwZaNtnR+FOeea1nTE7DgAAEABJREFU98s5INldXVhU9lgFR7rIyCfn7rrfmbqmKjNTZTg6E6Z8LdSvZ5f2sn7jFitjdY1jnLOZ+dDc6oKNLmm5aywWkyvOPVnat24hoz6ZYD+6Vy5RxIh0ZSIiec2mCCgCioAioAgoAorAtwkBrasioAgoAoqAIqAIKAIpESjnuM3NzRZ2FrLzcUdhUWDmIuvU3CEcFcCRCd5EnKPatHFDYZcggR2DP7jhIjnm8ENkwZIVMm7yTG/yxD3nvw4e2Ffu+u6l8vAf77IOXI5d+GjM5EQad0NaaHtDM1Mmuz9dGncd2Pcg4YxVwl03XSI4CJevWmt5cWnclQ9ddWjXyu50XL5qnXXA4ojlOIDWzfedzctOxy8mThde4X9r9Fi59Z6/JwI7WYuM03D85K8dSWnTsqm935rklf3dxcX2zFJ2qvp3ldqM5k9l28SQSPxPHS847Xgp2LhZnjPOW9o58dB3w45WL8buPtWuU9oB594vb79a7v+/H0nnDm3s0ROcHewjH/iTNmRX8A2XnmGcxj+QGy89U+LGEclRGFu2bZcG9etJbk6OPaZj585g+dxhnL189Ix0pA8sKERk09JzfDkaJFmZyCoOfMoOQTow6bbthTJpxjy7y5jd67eWyhi70OlDm7ZsE85ODsxcGsku9ivPGya07zOvfWAWWnaWPqncJYpMVK5Eza0IKALpI6ApFQFFQBFQBBQBRUARUAQUAUVAEVAEahMC5Ry3fECM81xxUk2ZOS+wrktXrBGOROAohU7G0RmYyBMZi8WkuXF+4ewkH4/GTpopf3/0RflswjR+lgl1cnOFj3YRuaH0jFjuKxuge/yR/WTX7mL5aOwU63z10sQheaxxMHNe64QpXwsOWNLy2rk7JoHzbzkHF5wG9e9td/Kym5dwhHES8yo759xuLOX7oK4dJSsetztPcch5y+OeD1Ddfs8/5K8PvyA4fYnzB8rKZJsMPfYw4XX6idNmlzkWoky5af7gLFracda8xeVycJxB/97dbDxns9ob35+VawqEM3FHvP6BqX/ZHbSxWEwGHNxDGjbIF3bQ7tpVbBYEGkvb1s0FRylnHfvI2Z/E85x0zZs2tnGV+YMTlJ2u0IS2n1aRWcj404PPym2/+ofQ9v7nYX/PNwscq9atF85FRq68we0a/+KrGQav3SlJc/YwTnScve99+mXKtPpQEVAEFAFFQBFQBBQBRUARUAQUAUXgW4qAVlsRUARqLALlHLdwepJx7OGA5KzSabPLfmwL5+Ozb4y2TqOjD+sjfDyJPKkCeWbM3efYa9Zk33mdDfLzZPKMuRL0yj67UL+cNseS5KNa9iZDfwb262VfIZ86a77wyrmfLEcicDTCx+OmCM7lFsbx16dn50QyHK3s/Dz2iEPkzu9cktjNa3f0fvdSwbFWsGGTzFm4zOY52OTt1L61LFu1VkZ+OKaMs5hX7/l4256SEuH8Xz5+ZTMF/Mlkm7CrlQ/F4ZCs6LiEAFbKRNWtk2Mc3LPkGXZ1bi97fIZr96x4XLp3bl8mn/uBU3rxstXC7mXOB3bx7jpjzkLrpG3VoqndbYtz/cSjB9hduK+N+lyWG1xdWq7Uh3h26ZKO9MRXJkADWtCENmU4eixGfDp+mixYvEKQlZ5dO7hHka9ffDldiov3yLmnDC4jX8jYD2+8SDq2bSXLzOKJv+7+AmOxmJwzbLBwhMeK1ev8j/W3IqAIKAKKgCKgCCgCVYKAElUEFAFFQBFQBBQBRUARyAwCgY7bg7p1lNNPPMqescn5pP9375PyxvtfCDsjf/A/99qPRx3UtaOcdfKx5bhgR+0DT71ud9OyE/P3/35avv/rf9o8OO84MoFMlHH4oQfZV/Z//qeH5eFnR8pHYycLOzh/9of/WGcg6YcecxjJy4THXnhHfvzbBxJlUA7h4WfftE6+Mol9P3BWHmOcruyexDHteyytmzexH8nidXTS9OzaQZo22vdhMXZWfjlttuDUdjuCvfljsZgcO/BQG8WH1nDq8dGzqy8YLnzM7fX3Ppef/vE/grOW+t75m3/L4mWrhHpypqvNmOQPeEVtkyCSbVs1l4vPOMGe+Rv0nLhRn34pP/zf++SvDz9fBmvkgJ2ypDlqwMHSs0sH2753/fZ+eebV9207vvT2J3L37x+08QP795b+B3cnebnAsRdnnHS0ccTG5aERI+W39z0l7A7lA3R/fug5efi5N6VOTo5ccuaJggMVAjjNjxzQRzju4ed/ekT+8p/nrNxw/cnvH7LxPCcd6b1h0dKVZeqC3BCQO286/z20oLmvzIdtX6BP3PPXR+WxF96WWDwmF5x2nDRr3NCfNdTv9Zu22N3ZLIj0610eM+SJxQd2haezuxd8kT/ONQ7FSJLE6chEkqwarQhERUDzKQKKgCKgCCgCioAioAgoAoqAIqAIKALfSgQCHbexWEwuNo6yO79ziXFaNpTpsxfKM6+9Lzg6OTrgvOFD5Be3Xyk4hcT3D2cnZ72OmzRTCNNMXj6qdK7J8/Nbr0jkYdcnHyP77uVnSV7dOoKj7sGnX5enXhklawo2ynFH9hNvem8x23cUytKVayx9ynDhq+lzpKhotzep737fTxxw7Kpl9yyOsn2x+/5yJMKxRxwqsVjMHnFwlHEQxmIx4d/yVevs+bd8gK1LxzZElQs9urSXZk0a2Q9CFWzYbJ9zZutv777R7sblmInn3vjQ1rewqEiOG5S8njZz6Z9YLHqblJIod8HJfETfXuXiXQTnxOKgnTDl6zJY83vL1u02GTKALCAv7BJ944MvhHZ88a2PhPNgkZVbrjpHaG+bIeDPCUf1l//50XXCx95mzFkkjz7/lnXkT5oxVzq0aSm//P7VwlnJLiu0kJ0bLjlDcnOyBSc5csOV38TznHQuj7vS3k5evNegIxBcHq7Qgia0s+Jx2xeeMX1i3qLl0ty09w9vuFiON/UgbWUC9DhWgvpypnAQrcRH9KbOlnTO1EX+hh030Mp0EL0wcenIRBh6mlYRUAQUAUVAEVAEFAFFQBFQBBSBqkFAqSoCioAicOAjEOi4pVqxWEw4s/Xe/71D/vuXn8q/f/NDeej3d8kTf/uZXHr2ScJ5saRzASfTg7+7U57/9/8rE56991dy///9UC4zefLr5bnk9ho3DjB21PLcW8aTf/+53HLVueJPf9k5J5eh7S+L8uED4oMH9rVpycNvb2jXqrmtC3UL2iE5ZFBfee6+X8sIwzu7G13ebp3ayWMGi9/ceUO5+rs00IPuA7/9kXBGqYtv1byp/Py2K4W63W+e8fypv/9Cbr3mvKT1pA4uP9dYLFqb/P4n3xV2akLDG3BG8vo9OHrL4p64ZOGJv/1cenXvlCCFLFxw2vHyyJ/utgFZ4R6sgmQlkdFzw0fj/vfO6xP4gBFY/eGnN9kPynmS2ltkZ9iQI2x5lOXK5J54ntuEpX8qqtOPb7rUpgQn8PLKkn1g/kAT2pRBoEzklvamr8Ri+xz8Jqkgh9CAFjSJ8wb3nDTcu2csFCB3OIljsW/ouedcnRw62tDn3k+LtIRYLGb7HzId1B9IQ3vSrtCBHnHeUBF+5IWGN4/eKwKKgCKgCCgCtQoBrYwioAgoAoqAIqAIKAKKgCJQzQgkddx6+cCRg3OJXaqxWLAzyZs+yn11lBGFr0znwVmKc7dp44aCIzAq/ZqKV4P8etZpyVUi/HP4gBH36ZCgLOSTazrpM5GGsiiTdsgEPaXx7UNAa6wIKAKKgCKgCCgCioAioAgoAoqAIqAIKAK1H4HK1DAtx21lCtC8ioAioAgoAoqAIqAIKAKKgCKgCCgCioAikBEElIgioAgoAorAtwgBddx+ixpbq6oIKAKKgCKgCCgCikBZBPSXIqAIKAKKgCKgCCgCioAioAjUVATUcVtTW0b5UgQORASUZ0VAEVAEFAFFQBFQBBQBRUARUAQUAUVAEaj9CGgNqwUBddxWC8xaiCKgCCgCioAioAgoAoqAIqAIKAKKQDIENF4RUAQUAUVAEVAEyiOgjtvymGiMIqAIKAKKgCKgCBzYCCj3ioAioAgoAoqAIqAIKAKKgCKgCBzwCKjj9oBvQq1A1SOgJSgCioAioAgoAoqAIqAIKAKKgCKgCCgCikDtR0BrqAjULATUcVuz2kO5UQQUAUVAEVAEFAFFQBFQBBSB2oKA1kMRUAQUAUVAEVAEFIFKIKCO20qAp1kVAUVAEVAEFIHqREDLUgQUAUVAEVAEFAFFQBFQBBQBRUAR+PYgoI7bb09b+2uqvxUBRUARUAQUAUVAEVAEFAFFQBFQBBQBRaD2I6A1VAQUgQMUAXXcHqANp2wrAoqAIqAIKAKKgCKgCCgC+wcBLVURUAQUAUVAEVAEFAFFoDoQUMdtdaCsZSgCioAioAgkR0CfKAKKgCKgCCgCioAioAgoAoqAIqAIKAKKQDkEap3jtlwNNUIRUAQUAUVAEVAEFAFFQBFQBBQBRUARUARqHQJaIUVAEVAEajsC6rit7S2s9VMEFAFFQBFQBBQBRUARSAcBTaMIKAKKgCKgCCgCioAioAjUKATUcVujmkOZUQQUgdqDgNZEEVAEFAFFQBFQBBQBRUARUAQUAUVAEVAEaj8CVVdDddxWHbZKWRFQBBQBRUARUAQUAUVAEVAEFAFFQBEIh4CmVgQUAUVAEVAEShFQx20pEHpRBBQBRUARUAQUAUWgNiKgdVIEFAFFQBFQBBQBRUARUAQUgQMTAXXcHpjtplwrAvsLAS1XEVAEFAFFQBFQBBQBRUARUAQUAUVAEVAEaj8CWsMagEBajtttOwpl9boNsmjZapm3aLnM1aAYqAyoDKgMqAyoDKgMqAyoDKgMqAyoDKgMpC0DOo/UebTKgMqAyoDKwLdLBvCh4kvFp4pvNYofOKXjdmfRLlm2ap1s2rJd6uTmSOOG+dK0cUNppkExUBlQGVAZUBlQGVAZ2J8yoGWr/KkMqAyoDKgMqAyoDKgMqAyoDKgMVLEMdOvYRqKGriZvx7YtpEXTRpJXJ1f27NlTJqTjyI0nS4QneNnKtVK/Xl1LvKRkrxCSpdd4ReBARkB5VwQUAUVAEVAEFAFFQBFQBBQBRUARUAQUgdqPgNZQETiQEAh03LLTdtWa9dK8aWN11h5Iram8KgKKgCKgCCgCioAioAgoAopAdSKgZSkCioAioAgoAoqAIlBlCAQ6btdt2Gycto2M07akygpWwoqAIqAIKAKKgCLgR0B/KwKKgCKgCCgCioAioAgoAoqAIqAIKAL7ECjnuOWIhFgsZpy2e/el0L8HLgLKuSKgCCgCioAioAgoAoqAIqAIKAKKgCKgCNR+BLSGioAicMAhgA+2IqbLO263F0p+Xp2K8ulzRUARUAQUAUVAEVAEFAFFQBGopQhotRQBRUARUAQUAUVAEVAEqhaBbcYHW1EJ5Ry3hTt3VZRHnysCioAioAgoAmEQ0LSKgCKgCCgCioAioAgoAlfokjoAABAASURBVIqAIqAIKAKKQK1GYP78+aHql44Ptpzjtri4uIYfkxAKA02sCCgCioAioAgoAoqAIqAIKAKKgCKgCCgCByQCyrQioAgoAjUfgYkTJ8p9990nI0eOtFd+p8M1PtiK0pVz3OrJthVBps8VAUVAEVAEFAFFQBFQBA5IBJRpRUARUAQUAUVAEVAEFAFFIIMIFBQUyLhx42T37t2WKld+E28jUvxJxwdbznGbgp4+UgQUAUVAEfAgoLeKgCKgCCgCioAioAgoAoqAIqAIKAKKgCJQ+xFIVsNRo0YlnLYuDc5b4t3vylzVcVsZ9DSvIqAIKAKKgCKgCCgCioAioAgoAoqAIhAOAU2tCCgCioAiUAsQ+OKLL2Tt2rWBNSGe54EPQ0Sq4zYEWJpUEVAEFAFFQBFQBBSBmoeAcqQIKAKKgCKgCCgCioAioAgoAtWJwPLly2Xy5Mkpi+Q56VImquChOm4rAEgfKwLfOgS0woqAIqAIKAKKgCKgCCgCioAioAgoAoqAIlD7EdAaRkbg/fffL3dEgp8YRyaQzh8f5rc6bsOgpWkVAUVAEVAEFAFFQBFQBBQBRUARUAQCEdBIRUARUAQUAUXg24DA6NGjZdOmTWlVlXSkTytxQCJ13AaAolGKgCKgCCgCioAisN8RUAYUAUVAEVAEFAFFQBFQBBQBRUARqFEIcPTB1KlTQ/FEevKFylSaWB23pUDopbYjoPVTBBQBRUARUAQUAUVAEVAEFAFFQBFQBBSB2o+A1lARqDoE5s6dG4l41HzquI0Et2ZSBBQBRUARUAQUAUVAEVAEFIFvBQJaSUVAEVAEFAFFQBFQBEoR6Nmzp+Tk5JT+Su9CevKll7psKnXclsVDfykCioAioAgoAlWKgBJXBBQBRUARUAQUAUVAEVAEFAFFQBE4MBFo3769XHrppXLWWWelHUhPvig1VsdtFNRqTh7lRBFQBBQBRUARUAQUAUVAEVAEFAFFQBFQBGo/AlpDRUARqCEING/eXLp37552IH1U1qvVcbvXcLlte6Fs3rKtwrB7d7FJXXv+31m0y9Z5R2FRpEp5satt2EQCpJozfT1/ifzpgRHy1MujpGjX7kTpVdkutDN9ZcvW7VK8Z0+izKg3n02YauvANSoN8pEfLF5991N+hgqFO4tk1rzFMmHKLJk4bbasWrteSvaCYigyoRIna7t0iMAZOquifstz0pE+Hbqp0jh8uaZKVxXPHFbetqVO1A1ZRCajlks7b9m2XTIlz1H58Odzdfb3bX+6mvbbjSm0S6qAbDrekamofdfRSHbNZPvCM3WijsnKO9Dio2BP/cEBPA60+u4vfhmf6cvIOX17f/Fx4JSrnNYkBGpin4+iu2oSpvDitWPQqf6QyrZxbUIe7qGXKnjLCrJ3oAGtivR6ZcZUyp369fyErT1nwVJJVUdXn3RtdOYklEE90gnplA0Plakz+TUoAopA5hHAlsKm8s4NM1+KUkwHgWp13BYZ5+XTr46Sv/znuQrDrPmL0+H/gEmD4UO9XxsV3tlFJb3Y1TZsqF9ND7t275at23fI9sJC2etxNFZVu2AUjXj9A/nbw8/Ll1NnS1ZWVqUhwlikDlwrQ4z80MHAS5fOLrMQ89qoz+QP/35anjX1GvnBGHn9vc/l/idflb8ZfbB42ap0SYVOl6zt0iG0rmCj3PfEK/Jain67bUehPPr8m4JuQx7SoZsqjcOXa6p0VfHMYeVtW+pE3dBfKXVPBQxtNQsQDz79uvzzsZdkxap1FaSuvseuzv6+XX0cRCvJjSm0S6rglV1kKmzfTZe7TLYvPFMn6phu+TU9XRTsqT84gEdNr19N4Y/xmb6MnNO3awpfyocikA4CNbHPR9Fd6dS1OtN47Rh0qj/85l9PyL2PvyxzFy6TvT7GXJuQ501ju/qf+5JLwYZN8u8nX7Hz3CB7x9F74KlXpWDjZn/2xO8oY+qGTVvkPyPesGW/9NbH4mztp199T35v7O+Pxk4O3CwR1kbHhqNuYJJOSNd2jFLnBGB6owgoAlWCALYUNpV3blglBSnRChGoVset4yYej0vXjm3lkIO6BAbimzRq4JKHvrKy98hzb8qDT78mGByhCVRBhrp1cqVeXh2JxWKRqMdiMcnPy5M6ucEHILMa8uu/PSassEYqQDNFQiAWS90ukYiaTJ+MnSILl6yQwYP6ytDBh0s0qTGEasD/OKFfffcT+Wr6HMnOzpaTTH3uuOEi+d6V50ifHp1ly7Yd8sxr78uiKnTehoFh0dJVMmn6XBn1yQR5/KV3ZLtxzPrzs1OYNJ+MnyKPjBgpa42D15+mtvyOxTIj47F4TOrXy5OcnKzaAk2NqEeLZo2TjqOMpZ3at64WPrV9Mw9zZe2GzHNUeynWRLuxtqGtdmrFLap9vmKMKpviiL695LzhxyXCcUf2kxZNG0nB+k3yjHFwjv78q3LOWyn9h526efPW0l/Bl0VLVwpvKQU//SZ205Zt8uHnEzPyRh1UNxq+Hn/xHVm2cq10bNdKvnvF2fLrH14nP7v1KjnzpGMkKysuH42ZZMv0Op+j2Oj5xpbr07OzYGMkC8zz42a+T7l1c3NhscKgCSqPwMtvfyx/enCEfcu38tSUgiKgCNQkBPaL4zY7K0uGHnOYXHLWSUlDx7atIuPEymFh4c7I+asi45BB/ezgedk5J0cij8P2qguGyy+/f4306929HI2t27ZLSUlJuXiNqFoEKmqXKKVjGI6fMkuOHNBHTjT95EB22lJ/XtGaNW+J5ObkyJXnnSInHDVAmjdpJO1at5BLTX8YYpzTvN466pPxNWKhZeykGfLqqE/l8y+nyVbjVKYO/jBjzkKb5oPPJsr6TVv8j2vV70zJeMP6+XLL1efJT2+5UjpVkzOxVjVEksr07t4p6TjKGHvsEYcmyZnZ6Ey27+XnDpPf3HWjDBsyMLNMHmDUhlTSbjjAqptJdkPTqol2Y+hK1PAMaqdW3EDa5yvGqLIpOndoLYcd2jMRGGduv+5Ca4/m5ubImK9myNLlqwOLYdfZvMUrAp8RiR6ZOmsBt2kFFjOmfZ1++lRE2biD87Ztq+ZyhRlDO7RpKcy36+XVsfOJi888UbKzs2TSjLnCrmBHK4qN3tw4ui847fiktseFZ5woOHeZl/bp0UW6d2nvitNrFSKwx/gBtm4vrMISlLQioAjsTwTi+7PwqiqbLd07dhZVFfkaSXfj5m01ki9lKjwCXTq0kZ/fdpWcPvRoa3SFp1CzckyfvdAuKnTv3E46d2xThrmY+XVk/z7SuGF9WbV2gyxYktwgNkmr5f/LjcGL04hw3JH9AsvE0Oc54cIzTghMo5GKgCKgCCgCBwYC30a7sbpbRu3U6kZcywuDAIugfXt3E3TB7AVLy2XFAYrjc+bcRYKDrFwCE7Fu/UZZa0LrFk2N47KuiUn+f6d2rSUrniWjv/jKOFKTH5mQnELZJytXF9gIbO28unXsvfdP21YtpImxtXft2i3bPc69qrDR9zmDF0kjU97Jgw839ayV7gYvvDXinjdHdtSwjWs1AhhlQhEIjUDNzHDAaFLO1fjw86/kn4+9aD+w9JeHnpUX3hwtq9dtSCBbsGGzvPzOJ/LaqM9kR2GRsPLIQcrPj/xQ2CGXSGhu2OHHOUP3Pf6Kpcehyw+PGCnTZy8QDkc3SZL+z4HslPH26HGBOwRZcX3v0y8tH6SF0NKVawQ+vpg4nZ+JwOsqi5aush+9ggcCPE2Y8rUxHsp+oI280ICWI+Diphm+iRs/aZYt5433P7cYEEegTrMXLBFeo6EMAliCKdiSJp1AWvKQFxpB7eClQ7ms7lIn0hM449Tbbt70/nvakboQtu/Yac+f4lxU6LBS7U3P2U4vvvWRwBPP4XHcpJnlcHR5KiMDjgZX1wbedkHeaKtkATlFXsnvAgf8cx7VXx9+3sok/IM1mLs0FV39eEPrg88nlvmgWhANynhr9FghPdhxff+zL4X4oPTpxnFUyaYt+14rY4UeR60/b4MG+dKyeRNhZX72/CWSzr9MtV06ZVVFmqjt5M9HW4XpT9QFncM5bug78tNf2GG8dfsOHgeGIBl3CdF36CvXxx095Nml4YpBiSwGyT7P0+2/fjqLl6+WR597M9FnOL4Cnvz1pD+Nnzwr5WuJnI/p1VfJ+oGfh5VrChI8MK5QHxfoQ1XRtxz9qrrOX7zcjiWcsR1Uxtr1m4RX8j4ZN8X2XT8m3jy0xfJVa2XEa+8n9DPYou/8ckI+J2/oUX57Q6b6QLrjris7Xfl06VNdkQleWaXP0F/ABRny52FMYQwBD/cMTIhLFoL6FxiDNZjT5+kLYccWyk8XA78sMN5jr1HXqi4bPsMExmEww6bD3giyG/31oa2czvH2d2QzXTuLsrBrCNg2XnlELtCp6DF/XehL3rS0Z1B6xzNyghwhc6+/93mi/8E/dKDnL4PfYWTGySRXbzl8JI6xGvmFj4rsVHjxjk3UrSI+4dUb4IGyKJP24IgmZA5aXINsQvBxecD847GTrS2Erbll23YveTvncLIMzSDsyRAVfy8v0PEGeEMuKJOy6U/wQv/ypkt2H5WnZPRcPG1MP3B8wRv2Rar5VJB8BbUNZSAXYcYP8kQNHDFA3vUBZ8+2Ms7Yls0ay4rV62T12vUkKxemzppv7e2DunUUjgmwCZL8oawjB/SWzVu3C/Y2RxYkSRoquqQExMpnKdlbYuwf3syMSSwWswmqwkaH5qfjsQv2ypH9e0vTxg1tWVX5p2TvXjt/R+6QPwL6J5mO8/elitIn450xEfsO3QINxljGWuSbfsEbfP955g3ht6NBfJj+gk5lvHZlBPV7N5689PbHwrnJtMHID8dYGw5d6Mrmuj+wCiqzorkLeg39Rn3BFv2C/qPtqIcLTq8xjjOeB43PDh833jLOoN+hW1lfgp9P2on2ot0cj1ydbmceRB28PCA36AB/HvIRSE/dwQCewQRsKJvn3uDKod39+VL1CbQGPLk+RBkVzQ0p158P/pKN2/52oH/CE3moG3WEZ+hqCEbggHDcooQeevp1+XjcZOuMxMnD6x8z5yyy59gy0aZ6KKplK9fK6nXr7QekUI5LjcN0yfI11olLGgL0HnjyVcG5ilOpebNG9vzZFWvWGWfwR/KicQinGkDz8/OEs4kmTp8tK82EHZresMrEjTcOAspxq55MBmYYfpcYJ4NLi7BzltLjL74tC5ausDzACzyN/OAL+e8Lb5dxnJEXGtByNDhbc4mpX6FxVBNHmfxevmqdGaD3OX6pC4fUj3jtA1m8fFWinK3bdlhMUV7kI3+qQJp02sHRQAHReXGeM7gRj/LGOcf5wwxoYEB8srB7925h5ZswYcosGfH6+8L5ojiZWBV3+SbPmCt0+umzF8ru4n31pn4MqPCAYeTScqUulZEBaLiwxLSpv11ooyWmXfxhwZKVZhFhkXw9b3GZtsXA/dd/X7ZfgC0sXS2nfzGqAAAQAElEQVTdvGW7bR8wh19XXrIr7Yzsgjcr/ntK9sie4j0yZuIM+c8zr8umJLuycXz949EXBKOZDzhAn+un46fKv594xeJNXFUFzMd4qRFZsHGLNXpTlQUWmWq7VOVU1bOo7ZSJ/kR/+8A45PlQBboRXjDy0aUPPPmaoDeC6r0kQMZJh5w/9PRrgr5ipwn9Gz3M+b981I1jP0hHYIcKzsBZcxeXOzc4TP/10uE4i8eN/kSG0QkYbRxfwTl17340zp5XRz3dszeNIfvKO58G7pYpLi6xjkicG3xwjrps2bJN6AcPmfEHuaMeBC8P7L5BVzseqD9pCMTtz74FD1FDowb17bnTjGXInp/O1FnzZIqZpDI5JXgx8Z4LjcwxzmEMzlmw1L5FwBjOrh90ul9OKMfJG7qe3y7AB/ocHbeh9IgS2inMmOL4QW7SGXcpO4x8kj5V2LBpqyBPo8dMkjUFG4SxiYkDcRj78Ofy078YW8CDOAJxS6p5bKHcMBh4ZYE+ynjP2Exd6aPYcunaHWHLJn2YQH9dVoHd6K1Psv6OLg1jZznbhrZ/5+Nx8l+jx+YuWiboKuQCnYpeQeZdfZAN+lI6sut4Rn4WLF4h4I2dgb7HdkI3QQd60HVlcCVdGHuEfko5C5eulCdfHiUTp822cs1H4lgMS9dOffHNj4SxaYWxxffKvv+WmQUfsHnHLCyDMfylCglejK31orHlwZE2xh5ab+wLbMInXnqnjP1Fn7L8mzycx//hF18Ze2mrMA7sLXWCgRFy62SZySUcFmzcZMc/P82o+Dtelpgx11tP4h8qHWspk7LhgX6FY4j+6U0fdB+VpyBaLq7AODjD2mNe+WLnJ3WhfrRNMpkPM3443qJcsX2T5eOc1l7dO9kNO/PMwqY/HX114dJV0iC/nnTvXPHRAJi9HI3Rvk1LQQ98NW2On2So3z26dLAO2RlzFlrnnTcz8ss4ydy1gZnDNmmc/ndkwtroOK9XrlkvnL8/4JCeXjaq5B7cn3r5XTt/X270BTYB/Z02CtJxpKe/ohuYbzPvZjc19gC6BhsZvFIxy3P0wb/++5JMmj5HWjRtLMcOPFRaN28q9MW/PfKC/O6+p4QNXlvM4k8sBopi2yVMf6F/PWTsT8rC6YXtFOT/KN5TbO335Wbuv8fM+wjcLzG2AvrX1YW6VzdW3jLR57RN8Z49MsvMg9GnzofjeHTY8gz9hp5DRxRUoGuZWyQbn914m2lfAm2N/mUORbvQPrQT7cWYW2D0o6sXOm6G8QPNW7TcfkPlmdfet994QV6TzTXIS76HQuh+0lMO/R19ipxjU2BbYGMEyTiYI/eMv0uN34z2wVagXqnmhqR7McS47doBffdOmnYPGGj4BoH95Ljdaw2izWZSHBQwsr5hUWSCcYJyjiRn9f3klivk2otOkx/ceLHwijITRiZ/5GnfpoX84IaL5PJzhklOdrbwqsod118kd998uTA4OpqO3sE9u5hnV8j1F58ht117gdx0xTnCmTxzFi6TpSvWuOTlrlnxuJC32ChHOoY/AYoDw7hvr66Sk5Ptf5z4XbBhk+D8bVC/ntx81XmWB3j58fcul87tW9tVXVY/EhkCbs479ThTh8uNkdDOPj3jpKPtb86S5MxBIqnL7AVLpFGDfLnFU87dN18h3Tq1s05oMCFtqkCadNoBGiiBd4zjhLJ7mZVn2u1u0w4/Ne33ncvPsh8pGv3FJFmWAmfouLDDODPHG8ftkf37CB+2uuu7l0qf7p3t4xWrC+TdT8ZLVlZcOEOYg/gp625Tv6MOO9g6Hkd9MqGMs8bVhXYkHbiHkQFbcIo/yNvdpr7e8KPvXmLwbmtz9ezaUdq2bm7vGVTfGj3O8LdHTj3hSPn57VfbNvzprVfKYcbo2bB5q+BMYvCyGZL8mTxjnsw0TjE+bnHNhafaM5UpHzotmjWRGXMXuZyJKwbFa+9+ap2lpw89Sn5221WJsuGFicvI97+whmoiU4gbeGncsIHNwcogEwf7w/OHvgsfRO3atUvoV9wnC1XddsnKzVR8lHbKVH9aZCbWYyfNlHg8JuecMjjR3shc/4O7y5dTv5Z0/zFgv2Fkg52X7C5Bzujfv/j+NZY2Cyivj/rMGCZldyz56Ufpv9BAx6Ifr77gVPnfu260H+EYfvyRVg8sNPXE4Lvs3JPts/+58wbbt9ARc4zzcLlx1EDDG/YZNoVyx/UXCvUgoGvatmpuzzHGIeyXXzDAMcWE6bZrzxf0En0fush0VfYtyiCwQBk0jhLHB1KQHdKFDU2bNBTOod6weYvVod78GOJzFiwz42VdQb97n/nv3TjH2YFXG73E2M0YzpgwsF9vq1vA0I+tnw71yMSY4vhJd9yNKp9+/t1vFtU474/z6jlq5Z47rhXGKeqHPQB/Lm3QFflCr3tDVY8tUTGgj2IPXXj6CUIfpL63GVuLXWs4ED4eM9m45yTlv6hlpyTqeZiu3UiWVP0dW2d2BDuLPrp42Sq58bIzra5Cl1138enW+bPcOCGweyibgGwgI+nKLnkIvIXAa+DoaOQGfc/4HjPjwLjJM2Xl6nUks6Ey9giTRXY/XX3BcKsLrzxvuNSpkyvp2Kljv5phFrUXSpuWzeSHN14iPzH2G+H7111o4yaYsYlJpGUyjT/zjWONRRJHC7vwu8b2xA6mrby4OnI4s3E4nW/sanQ5H1DljSCezzdOdRbxmFtcevZJduyEvx/fdJmx69rZOQP6iX5Mem8Ig783n7tH7rxjLeUSsNfoW7FYzNrAK4wt7PJUdK0sT45+WHvML1+/vOMa29Y/v+1qO69C5r04Opmv7Pjh+E11xcaebhwrpOmQ5DsrPYxDFruWuR+2K2ldQH7WmXkdx501NvMtF5/qmle3jpxy3EDhWwIfjZ0s4JMqfapnAw7pIYcc1NUumjxknH3vfjzeOBXnCnPkJ81ixZsfjJFcMycdbuYZbn5IXTJpozNnoK/C51EDDrZzPe6rKtDfWGiZbxansNWw2bDd6O/XGz3KnP6zL6fazTKOB/TUMmMDohPvNnrm+ovPsPPvGy49U/Lq5sqUmfOlog/QrTQ684svp0vdOnWM7j5LLj93mOCjuOK8YcL3aMC5fn6e/a7DnUZHNCyVh7D9xaWHNjYTthM2lN//QXsy77/5ynOEzWUE7u8281D0L3XfH1j5y8RHQ9twHCB1QZ+OMvP3FR7dFVXXoiexJYPscepPyKQvATv4i4kz7GIJbU67UKcff+8yO3fHxpk8Yy7Flgns1p+zYIkwviCrBOQW+cXH4rWLqFNU3Y8+yq9XV5AbbK9f//A6OfHoAcL8b8KUr8uM+1HnhlHH7TB2TxnwDsAfJSW85ZA5xuOZI5U+JQbH5974UP7yn+cCw1sfjilDDOFHCTJBjBsDxT3s3aOzXHTGiTJ4YF8jiOlVBacQhuRhh/aU08zgBV1HD4OxY9uWguHJyoSLD7r26NzOGtacyclrbi4NHXmhWXFFYXfpuM9J5575rzt27JRdu4qltTFUWaVxzxnAzxk+RM49ZYh9hdzFR71iXBzUtYOcdfKxZehRdwZ66IIx11SBNORJpx0wtljtbNKogS2XOjnarC6zMglf6TqKSkr2GoVzmJx24lH2w1acm+Sc4lNnzbM7saHJQOzKgdfjj+xv0883RrwziDIlA66cdK+fjJ1iHavU/6yTj5GseNxmZXcKO9QO6dlVjjniUHEyDv/DjEHXolljOylA1myGgD/ILB8mYHcLOOCQd8mgc7rBjQmLi3PXOcb5ssE4hin7qMMOkX1rwmJ54ONondq1lhVrCuzOO5cn7PVQs4ARN3WFf1bivfnRBRhd69Zvsn24sAjH7b4d09507n5/tZ0rv7LXqO2Uqf6EEQEPtPfhfXuVae8Tjj5M2rVqkXYVmfwuWbHa6pRzjb7KMxMQMsfMH2hTxkazOOc1yMyjcv+H7b9eAicc3V+6Gj1Lmax2H9m/t9C/SDNoQG/jVOxk60ifwklI/XAmbSjdrUk6F7Kzs+zHAJt6Xuvjnr6Tm5Nj31bYsHGLS26vJWZA7tenu1x05onSqnlTe55bXeOo4GF19C3KGW8WNpONpQ8/O1K2pTgCg/zJQlY8Ln17dbMLKTjfvOnY1bbBOHTbtW4hOHi9z/z37GBiInvKcYOsg8M9p0369e5mJpI5dgc2cumeBV0z1QfCjruVkc+geoAFTjM3JubmZMsJRw2QFk0bGRx2yhrP8U9B+YPiqnJsobzKYDD02MOsM4H2hlar5k1k6LGHW32/am2B0B7EJwuVKTsZzajxqfo79kwUOyvb6J0zjW3W0TiK0GMEdBr6Cz4XL1ttFnX3Gf5gFcVmRO+dPGSg3e0OTdqCxYJe3TrZhRPvuFwZewSH8rUXnyZMnLHRsIOpD2WmCtjNU2ctsM6rs4cdazcZuPRNjT62H2k1tv+X02Zb+9w9S3XF0eenxdhwUqnszZi9qMyuW2hhU15hHDDsEoR/nCFgxaLSOKNn0VHYVyz4u3rl18sTxgius82iIJNyaHlDGPy9+dy9G2uxp882suIda/ua8Qc7fkdhkYybNMNlqfBaWZ5ExI4NYedTTr6OMPaH394FR+q4ZMWaxLiVqfGjIkCQQRaalyxfLbQlfTkoT8tmTYQjE1iwXmlsY5cGB5VbWOjdw9gdRl7ds4qunTu0kUHGdtlRuFN4vR27uKI8Qc+xgc4ztlj/g3uYueVu+WLidOFVZ17dn28cm3WNjXbJWSeJd54EnUza6F/PWyLY88xbwAH6VRmwC7BPsLvo7+gLVx64Hn9Ufykx80c+OEf/5Rm7bJkrgQPjL3EE9MPFZw4V5l3oAuKSBY7LQOez8Mcc3puOIzCwjWjPbdsLrQ3K8yjzlzDzbspIFfYHVq5M+hQfs/O2D/NU9OkOo7sWLl1pWa+Mri1JYY9b4uZPiZGFE81cJxO+hF27dsuOnTulWZOGiXmHmH/0w5OHHCHUt3un9ibG97/RDZSPz8k9ARf0X66Za7DzG9x4Vhnd36JpY8GPVN+MUdCCr8GD+tl5HrKLDBNPiDI3RGdGHbfD2D3wd6CEoqIimT17towaNUoeffRR+fvf/y5PP/20vPPOOzJr1iyji/bZcpWpT7wymaPmjcVi9nX9Bvn1rPPTf8XJ46WNMchA9umEqbLBM+FGCFG8rDDm5mR7syS9zzZGMobbecOPs5PspAkreNDIOCSZgG0wTi/v4L1q7XrZYCa0GOHNTadJRaZeXl3JyckSDAVetWBlxaVv3qSR4Fz2dmz3LOy1j3FwM1j37NohbNYy6cO0AzvaGLDY9exWGr3E2rZsbifs6bwaTz5W5aDFvTfsNI4+VpVyjbLr0r6N95G9r29WPDlblXTrS19ZyJQM2ALS/MMr4+Mmz7QTE1bXneFdZBT/slXr7CT24IO6JAZ4RxaFy+7rEjMgocBdvP+6wxh89A3oHtS1o/+xsGukZfMmZeL3qZzW2QAAEABJREFUml9zFi61x4r06Nq+XNnZWVlmMGphFY1Xxk22UP8f1K2j9DGG7J49JYJhzOsv7IDmded/PPqC3eWJoUl5TJJiMTclKl/M/mi78lxEj4nSTpSWif5EH2A3CPo1SNZyc7IFg5Py0gnINIYw8omcevPQguwI+J8fXV9ukuBNB09h+683P5NG72+M7XpmckIcE0CuLlC//Hp17U/v60s2wvzJz6srbc0imrkt8z+TtGbGMCvcuUuC8nUwi33U15upuvoWZeIAbJAfPJbyjAkK6aIExrjGDesLOwK9C5TsNmISgmM3K57ajHCToYH9egWzkGZsJvoARYUZdysrn5TnD7QJus4bz05wZJe2YuLifVbRPf2wKseWymIA3v46oC/AoKKFusqW7S83E7+D+jt0o9pZ8Vhc8koXe6DjgtNfO81EAD1LPFjm5IS3Gbt2amvsrbI2clY8bnVzLBaTlcZupYzK2iPNjJOVtoXXMIHFio3GbkbPNjO2rz9vmxZNJc/o9U3G3may6H8e9Bv7m+B/hk6DR96IwCnifd64Yb4E2au8zg+P8BBkXzUziy7Yp/AW5LhNF38vL957+jjt06ldq3L8MfbAU7aZ26wp2Ggd8d68ye4ryxN0KTPMfMrJF/ngGd6h4wLY/+g7l8gPb7zYzg2Jz9T4AS0X3vpwrD0Tn3MVCX+4/xn5w7+flmmzFwhzjTOGHmUXpF167xU93bdXV7uAgMPQPWOHJu3EeBnGjiI/OPAmRXuzELrEOI7Hm7kC8WHDRtM/sK9xwoBxjy7tzaJZFxtw4iCfvCbvP5InUzY6+vqr6bPtnAJnMP0sbB3CpqdfYptgp+FU9+dnEYxjEJj/sRuY524TC85c5jbYa8TTDjgT+5vFkPxSZxfxQQE5IR47iPkZ9y6UmLlO8Z49dgNMjumXLp42CdNfyBdm3k36VGF/YOXKRD+iJ/38sWjNbtAhg/raR5XVtcnGZ0vc/KHd4MXclvkf2Q07F8nOzrZj99r1G4U3GdFvUvoPm5x5bZeObUpjvrlwVEmHNi2/iSi9Q4ZbNGskO4wju2DDZhuLTomq+3NzswWZs4RK/+TmZJuFqX3zII6uIpq6R5kb0rYbI47bYeweeDwQQmFhoYwZMybhpN2yZd9Gn/Xr1yecuR999JG4+Kh1Sj3jikq1gnx0HI4zYAt/UHDb+h2Zow8/RDAIORfk74+8IL//99My4rX37fkoKEeXLt0rSppXbDkz6f/+9YTc85dHEoFzN9KhEzOJWE0sMas3sxcsMb/2/c9Avscobb5MSpp9scF/mzdrLAP79rYro3wYA17ue/xlYVDFCRecK1os9F586yP5ozFQfvXXRxP15Uy2dCmGaQfn4GCVF8PIHzirllepdxiHIzvg0uXBn67IOG4ZjKEFTX85/IYHJsQbPWe8ZkIG/Lwk+80EAYclPLLKxsTBpaXuYJBtnKT1zMTExXuv7FDiN4YH16CwZdsOK0fZxkgIooMsOmPF5bfYle7G8xuy4EYYP3mWTc6Eyd5E+EPdLjj9BGGAhj92YPI6C+ca7THGzfmnHi+H9upmKdc3jvbc3Bx7n+xPdbZdMh6ixkdpJ8rKRH9idZjFFNojSEYop0mj+lzSCk4mmGyklSEgkZXBHYX2XOow/TeAVKWjkskezmEmlCVm8YT+mk5Btl7V0Lfg5cgBfezxJkFjKa/OsWuMdFECCz4sQm4wE0ImONBgksTueSaoXl3Gs2SBCSPnF/Kxg197xp9HnntT0sU0E30A/sKMu7Yda4h8wrs/VMfYsj8x2J9l+7FO53cm7KxU5YSRXS8dFq+9v909fRh7vLi42O7qpS9mwh5x9NO9bt623eiBYuE4JT7sgu3hDQ88/bowoWcDx3ZjM6ZDl8kxiyT+tOw6bFA/T7DTGRP9z4N+UyZlY78EjZ1Z8bg0M4t75HV6insX0sXfpfdf3VjLOOR/xm/akbpiC9NniKsoVJYnRz+MPebki92Rycp3dL3XTIwffnq8VekCMs+iCJtlvn/dBQl71JvHe8/blNgLzC2gwbN5i1cI991L38YkLkwAE/cmBvYxdnKY/MjnK+9+KuwExvmIA/zqC04VNu0Qvn/9hfYoOexrjg6YNmt+gjw2YSZsdI4fYPEAbNiVniigCm+Y1zG/o1/iVPcXRbuyKL9rV7G4j4Uz38C5jr554KnX5LfGD/D4i+/IV9Pn2GPj/DSCfrObt0mjBsJ3Y3CU0w9Ix3mlHBXBkR9NGjUUnHHEu0C6MP6HMPNuV0ay6/7AypXZpmWzxFumyfgjPqquJW9lAnoT/ck8Pd25SH69uvve+DaLr6O/+Ep+d++T8g/jo+JMWWSLtg7iif5BP/Q/Qwdgr3vnGlWh+/3lMg5GmRtWxbjt5+1A+V1kFtjHjRsnU6ZMScnytGnTZNKkSXZDXMqEKR7uF8dtCn4CH7H79JZrzpezTj5WWH1l9QEHK18k/PODI8RtsQ/M7IukI709eqz9AMLGLVvl2IF9hXNG7vrupfZMLgZdX5akP1H8GExu8GZCy84kHGRBqyl+QjjTThp8uNx89XnCykx+Xp4ddDnU+h+Pvih8MZDB2J8v7G8c3v9+4lXhFRbqx6tgrr5nDD06bXJR2iEvr450at+qXGAV9OCenaVbp7ZGmWelzUOyhLFYTFq3aFauHMo+qFsHu+LcpNQplUkZSMaPiy82jknO61q/aYvd3YJD3z3jysosAwX3yQKOo2TPXDyKfi8VcxEB19ycnIDYfVG0LVj5g1ux978KtC9X+n8xDJF1zj/l/B/kj+tPbrlSwGSbcXKBQ/38epKqvlQxU/03fe4zl7Ky7VSZ/oRxi1GZqjZM4lM99z4r2rXb/oxnVX4YicXS77+20Gr8g55mJ3jUIqu6b0XlK5181J3d2SVmgXLa1/smejhwceTi0MWxWxEdDFg+QDbBLAK1adlcOFaCSSU6gLMic3PK7gSsiF5l+gC0qRO6KMy4G4vVPPmsrrEFzAix2P7DIBbbf2VT93RCpuysVGVFkd1U9PzPMmWP+Omm+xvnI3rFb4d06dBa+hh78aBuHe2OyHTpRUgXmIWJ7Z49JYHPXCSTbnef6asba5PRRYfGjfM42fOqig9rjzn5isVidjeipPEv0+MHRfI2ELv8XPjfO2+w50Cm+yYmO7mRU3ZsL12xxi56sGknOztLDu7ZhSIiBeaUnAvL2z1vfThGdu7alTYdFlPhBacQ3zrJr5dXLi9vqPJqOrI8YcrXdrHEJaqsjY4sTDXO4OLiPdKtYzsBI0e7Kq87jcMkFX33Nos3TV7dOsJ5thefeaJ069TOPgI/NlCxuQkHLvWxD5L8aWKctshRvbp17TdIcP6y2ITz7t2PxwsOuAtOP96+KeBIQDPs/AX7MVP+j/2BlSszHmf0ckgkv+5vXRuLxSRdXwK1GHBIT/tdDI4eQiY2bt4q9K1/P/GKPDziDeEYRNJFDdWh+ys7N6yp43ZUzKPkW7RoUYVOW0d38uTJMn/+fPcz9LXyM+7QRUbLgGEyqH9vuemKs4XD7G+/7kJhpxFC/cZ7n1f4ARxX6srV62TKzHn2mITvXn62nHj0APsBFs6zIoRxXDQwTibOQWLwXr5qnbgJbdDrTK78oGvrFk3tWSg4sjiwm8ksypoD1KO+MuPKwfH78djJUmwciOcOHyKsqmL8UldCnnGsurTpXNNth7p16lhy7Vo1T6z4surrD2cPG2yPzbCJI/zBaUSbYXQMPeawlGVxpAZFZFIGoJcqcHA3Hwzj0HHqCp/e9DgpG9avJyV7S8oYUd407mxelKM33nvPAkKdOjlSYncFFnsfJe79O3az4nHJzt7nNDnysD4pseNgfMnAv7gZFBvWz7f9jyu/IcvrIAwendq1LndkA89dqM62c2Vm8hqlnSg/E/0pHVkL2i1E+UGhWekrre6VnqA0FcVF6b8V0Yz6nAXBPQGT851Fu+z4EovFzCJTekNmVjxe7X1LqugfR2HwmuXSlWuFHUW8YVJiHLk4dGMVlMlE5fMJ0+xOlxPMWHv5ecPMIlpXwcBl/Nn3KmVFVPYVkok+sI/Svr/pjLs1ST73cf3N3+oaW/YnBvuz7G+Qrvgu03ZWRSWmI7teGlu27vD+TNzv2FlkbUPsgKx43C6aNsyAPZIoIM2bXLOojOMRvcAbd3470f3mzMB0d2pSN3S6nwUWiAt37hIcOkG7nvzp+Z3OuM25nqR1eop7F9LF36X3XzkvlDjGIq7+wBykqGi3dWrTZ/zPg35XlidohrXHsEHQ+ThnePsIGqlCJsePVOWEfRYzGdhwYC4y7esFsmpNgXBeZNNGDYWdhcRHDUOO7Ced2reW5Wauysev0qWDw6jE2P9sHGJumiwffYxnbFwqDNi9jk3eMIKN7o6KoB+nYxvAQyaCOwIOHRx0zFCRtd92lOvv1JOdt3xMig0ld373UmFBNxaLyXufTpCVno9lBfFZsnevPY8+Ho9Jlw5thE0uLDjRfjdeeqbwoSq/LITtL67c3JxsewZyZf0f+wMrfBnUY73v+xDEBYXK6togmunEoTfD+hIcXWxZNsHR5nx0FpmiD7MDnWMB0WMuLVfGH8Yh7r2B8WqHGZPpQ7lmTORZVeh+6HoDerlhBeN+QelRk9588Aiv6JRMjdte+gfS/ZIl37x5nw7fCxYsSCdZYJp4YGwNiuQVGT66NGfBUruqCWtxo1hbNmssZ5x0jHTv3N5MJgtl46atPKowIHwYP22MsxQF4c1A50IZe+Mquu/VvZMdEGbNXWQG8Pk2ed/e3e21oj9LVqy2X/x0W+FJX7dOrrBiyyHrOWb1dpmZLBMfNTAwM0Dn16srOJT9dFgB98cF/Q7bDkwssg3/OAvZieynySrUFLM6621Xf5p0fvMaDEqDV7DWFGwIzLJo6aoyOGdaBgILNZE4Iz8dP1VwuJ56wpFlVl7NY/s/CrNRg/rCKvWKNetsnPcPhsiKUgOCs3u8z7z30EHx7igskpXGiPQ+4x6Z57Va7l3IyckWdwwDK/Uu3nvlzOZJ0+cKV298uvcMRLwO/eu/PSbsSAjKt2HTFpmzcJkg+10DzgPy5qmutvOWmcn7KO1E+ZnoT5TtZI3Xu6DrDei/ME5YeIrFYoJxgpx6aXE/Y85CeX7kh7J05Rp+BoYo/TeQUAYit24vtA5aP6mt23YIE2Pk0zmr/Wn8v6ujb/nLrKrfeXXrCP0SDDjbdv7iFdK8SUNhx1FFZTJpKti4STDweMsi5svAYo0Ikud7EPATecvOwJgSZtytSfLphaQ6x5b9icH+LNuLd0X3mbKzKionjOx6aaHvg3T0oqUr7WIvdgA6yztGrKiEPeItO5375mYRMK9urtWz6Ft/HpwyjCcE7v3Pg35je27auq3cIxysW7fvkAb5eXZXXLkEARHggn1VaBy+nGfoT4KNS3noJ/SU/3m6+Pvzud8tmzWRWCwmq9duCGB1JkgAABAASURBVFzgx/bFBsYWps+4fKmuleUJ2gVmMo9tme58ChzhkQ03q9YWQKJMwF784POJ8sb7n9tzHjM5fpQpKAM/eKsSJyn2zfgpX9uzhXm7L8+Ml5Uhn5uTLacez3whV9jBus3YJenQQz5jsZjFDcd4sjxgyrM8M9dkwQbMM2GjL1mxxszFdwjz6vZtWlBEtYTGZv6Ua5xczCM4TsVfKEdHMH91/R2HGXMRry7BLoFvjnNjgxjzqAJjt/hpeX8zd33zw7FWh5xzymC7KYoFJj6IjdMOP4U3PfcFIftLoXHiZdL/sT+watq4obX/1q3fKOhJcPAG+g/zBNqDeHQEshxV10IjSkBvopvQo+jTIBqLfL6ENQUbrW9h1dr1ieSMo+ziZpGxvhljGC9cn3OJGH8Yh9xvd2W8YhzJM2NhczMmEl8Vuh+63gDmUeaG8AivzA0yNW57+TqQ7pcvXx6K3YULF4ZK701c4x23MPvZ+GnywpsfydLlZR0ADDiFxlFlxirB609abygpKT8hzIrHrQG0Zdt2O9B60y9cssJ+KMwbV9E9OylbNmssHN1AaNa4kaQ7aK0t2CSvvfeZvPPxeCnes6dMUZzzUrynJLBeZRL6fvgdsbFYzL6SVGRW4+lc4vmH85SzeDxRKW/DtAMDF8darNuwWcZ8Nb3M1HyvKYWvnb789scya/5iyYrHTUy0/7PicbsSye6JzyZMK/fxIBxRL7/zsYwyK6g7S1/tzorHQ8sAhgEyFiRTQZxzVs6bH46xRvbw4wfZFdmgdDET2a9Pd4H/iVNnC/yaqMT/GG4Y2KzosUiReOC7wamEIwVHCAfuY6h4k8yat1iQt1iMEr95ctghB9kdz+wawBnwzRMRaPDq0BsffG53zLlndUt3U7PIQVu6+KArgxi70uHrXSPnbvewS4sMvvH+F7J5yzZ7lETb1i3co8BrVrzq2y6w4AxF1jXGcpR2ykR/ouWRoVgsZicEflnjmBdkLRYjZcUV5tD9po32nfGFnHpzIP8fjZ0s842TLyse9z4qc58VD99/yxDI4A8mk9NnLyijq5BxPjqAwclZZek6bmErbN9isvCGmbB6jVjoZDLUDdF3veWymMjbAqO/mGSdKximLAZ60wTdx2Ixo2vjdnxjYuVNgwNm3ORZVkd645PdZ6IPQBs9mO64mxWvOfIJ7wT6VnWOLVnx/YdBVjx82VnxeGK3u98ekjT+pTvGe0nFYrGM2VmS4l8Y2fWS4TVgv45m0oldwBhN/yZ9zPzJhD1iyKT8398unN3bs0sHO7EfPeYrqy+8BKZ9PV9efOtj+dLYSPDofZbsHocX5w56bWurcybNtB+WSleHQb+uGbfBCDvmU7MYj21EPAEbCBsXWxcHeNACe7r4Qy8ouLGWXZhg4U2DMwjbF/u0X+9ukhVPPt5684XhqW6ScSMrHjf6PWYXPHHgeukHzadoOydf8Azv3jzYH9iva9ZtNH04y9KOxTIzfnjLycQ95w2zGQbbgPNi6xoZ4QOFmaDdrnVzGXrM4dYWQebSoYldifORnbdvfzQucFzFwYT8Qs/JP/0/Ezb6/MXL7UfJOrZtaRZF6lFEIjjn3MvvfFJujpNIFPGmTavm0tbgRb3HTZ5pMXOk6Kejx0wSNsawyQqbhX7C9zXQJ/6+RF/eahbqY7FYhf0IrHFaLVu1Vjja8H/+/t/Et2N+d99Tct/jrwjlYENK6b+seLj+QrbPIvo/kBtv2dDaH1i5MtGP6EkwhhcCuvmjMZNl1rwlEouhHcRu4KmMroVulJAVj4f2JTB/fXP0GGGejKx5y91RuNPKXczor1hsX93cc3xX73820c6xXRxt9dW0OcK41c7Mg5s2aWgfVYXut4Q9f+AuytywKsZtD1sH1O2W0g+Rpcv0rhDH4Phpxv0R1fGbFa9khz9zRgzh1Xc/tazkmdXLY444RPaU7BHy4PxhB+CEKbPk8RfeFpQmioFJtc1g/rBykpOTJax0PPfGh3bXl1vN4QwhnA3sYnz61feswxWHFU5EDnbnuSGR9v8M1gwITPoJ7EyC53QIHHJQF6GD4vB97Lm3hDpRN+qIIqCvu9dxKqLHlydJM9o4S5j44wDYYZzanEHITidWkZ4fOdp++XDF6nXyyfgpcv+Tr9kBNtesVpI3VaBOYdoh16wan3Ts4ZJnVo54VfaRZ0fa+uGwfejp1+XzL6fbldkhg/qlKjatZz27dpA+PboIX0jkTBnwA8fX3/tcHnrmdWNU7pAj+h4kTkZo47AywCDNzlnO20I2WXlLxhw7W94ePU5wUoIDB9HTJv6AMQMN+OfsKfiHX/ieOG22PPPq+8JHzUgz9JjDpKlZueQ+WeAQe1YMV64pEDAGa+hQLufsDjikh32Vzpsfg2dQvz6yyzi1n35llLxiDCuw4/WOex9/2e7ehbdunfedA0VeXlXE+JlvDLWRxumKMUh8sgBfB/fsbB0+1I9+xwf4uP7t4eeFCQROfj7cxgCSjA7xVd12lFHVATzCthNylIn+dGivrsLHxJC1R54bKThXaW9kbsRr78tBXTsKq8RJMCgT3bB+vhx3VH8b9+YHYwQdCi1o3v/kq8KK8qD+vY1R3cKmSfanZ8j+m4xOZeMP6dlFps1eKA8/84bVVejjR0aMFPoQep4+SDukW07YvrV7926ZvWCpzJizKNQO9/HG+fmnB0ZIskBbbDELlfAdtu+Sh8AYy04ynIYsMjHmEV9RQGf26dHJTuje/HCsfGQmUYw/8PzgU6/ZxdN05Q3sM9EHwo67NUU+wXp/jS37E4OwZeOIaNKwPnAJkyMcQUywbESKP6nsxhTZ7KNM2VmWWIo/YWXXkerRuYNgAzgdjY2ETcY4gNOGcdWlBW/GfJ4xXjM2oAPD2iOOnveazE5l3GcsaWZsHI6W4oNB2C/o4CdeekewM+j/HLdC+3ppJrvnNeWVa9aLs62hh87B3saeGzSgT7KsgfFH9O0l2OsrjX2FbYSNBH+MFzgh0XXDjz/SOh78BMLg78/LbzfWMicACzChbNoRW49NGejZQ43jlvTphDA8JRs3kJuwtrSTL3h+7Pm3BHsBuwHZfPb1D63D7OQhRwjtDabUCydUZcePdDAJm6Zv7+7CeIjTpWWzJtLChLA0kqU/3MxZcK4me+6Px5E8zOKWY99u++t/nhUcpfRd5ntgTX+mX9NuJ5o5haOBTVoZGx3nNf0Cesw3uXoDTlXsmllzF5vFmULvo6T3FfkJnnp5lP2QGHKCbYaNxryS/kBfR67uNXOY5caxyvxi8MC+tqyseNx+UIp8zNOQO+QPnEaYOdd0s3iPTIORzZDkT1Ojqw7u2dXOqbCNGjdqYOfT+fXypKhol6wp2CDMFV9662PjvyixVKAJ7XT9D3kR/B/sos4ziwi0yUtvf2z9H+ABA9S5urFyZdKX8QWAMVjD0/1PvCrMI+njHOEIj4QjKqFryR81oJvC+hIYP5H9h81cgTohS8jeM2Y+hU+IulF3L0/oU3wyLg+6nLkGtgpyjKxmxfe556pC93t5cfdR5oZVMW47fg6ka0lJiTRr1iwUyw0b7nPMh8pUmnifZJT+qK7L3r177escbBdPFryrFxz+fOHpJ9hXzukYr476VEYaR8HKtQXCCvPl55xsB3nHP6sAxxx+qGTF49YpxICxpmCjfUwnuOTsk4SdU0uWr5YRpnMxoPGax0WnnyBM3m3CEH96dG5vjTU6HKvJ6WZFKV953jB7NAJ1oU7UjTryjLNue/fonBY5Ojq7fzdv2WYn/jgLi4uLhY7FkRIHG6cEkxcORn/QOE4/HTdFBvbvJcOPHyS5udlplRG2HTgb8aYrzpGundrJ8pVrbZthaK5et97urrzxsrOkeenrAGkxkCRRdlaWcEj8WScfY1OAHzgyOKAwOdv35CEDLRYkiCIDfJyLQ/0pa9a8xcYBPgNSgYHVtA2bNttn7EJgooAM+gPGDImgydnDvKaDAoBvJkuzFyyxZ8EiB2BP2lQBZyAH7nc38ghtsIbO/MUrbDv3M0Ymhr+XBvIxdPDhctm5JwsGx+SZ8wTsPv9ymuzZs0c48wne4NHl4yynww7pKXtL9sqXU7828rbQPQq8khca0MrOzpI5xjnFB/i4kmFgv17CmUDIPL9Thapuu1RlZ+pZlHai7Ez0J3TUNRedJgMO7mGdZuxIor3ZjcWZ4UyMg17xovyggBxced4p0qRxA5n69QIrO9CkD5xy3CAjP0ck+l1QfuKQjzD9lzxVEXp26yB8rALnJLqYwMIgk/wrzh2WdNd8Ml6i9K1ktFLFYxwmG0eJpz70VWiE7bvkIWB89+janltp06KZMBGyP9L4w6TwmMP3Lb6y+4Xx552Px9lz/M4/7Tg72UmDjE2SiT6Angkz7tYU+QQA+tX+GFv2JwZRyh5qFo2ZTCP/LBL63y4AS39IZTf60/p/09czZWf5aXt/h5VdlxeH73Bj67EwhL7HRsIxwgT5vFOPFzB2ablnvK6sPeLoea+DjfMkyE4lDbbgTVeeY216Xhd99+Px1mZcuGSltG/bUrBtOEuStOkE9PZlZm5QZBbE0OXQY4cn5V9z4WmhbU+wx05h7NxRuFOwkaDLLlh22l538elJx4gw+CerG2PtZecMszYhNh1l047YjMcf1V/87ZiMjosPw1OycSOKPebkC3sQGxN7AZmcMmu+3cxx1fnDy+CYyfHD1T1TV96ubNa4kSXHYibjpP2RgT/gdNoJR1q7PF1yh/bqJrdec570MfNG7AK+58Ic4IPPJgoblPLq1BEWP5F/5NnRpSz6PG0SxUZnYXjr9kIzD8+pcIOJiCs19RVn/Y7CInv8wtbtO8pdtxcWCmmggl5AP9APcaLR15GrHaaf9u/TXa6+YLh460t65KyJx24Fp7kLl9r56tUXnmqPQIB2UMA/8fiL79jjEa8ytG+95ny58zuXyN03Xy4/veUK+X933iDnnDJYcOrPX7zcbuKBTpT+MsDMtcL4P/Lr1RWc8nl1c4Uj8Jh3LjPzb8onUPfqxMpbJnocjMGaNmLxho96+XVXnnFYR9W1lBc10A/CzEVID+9HH3aIbN66TagTugzZQ7edZXwSx5oxz88PfgnmGixksgCILk8118i07vfzw++oc8NMj9vwcqAFNrK1aNEiFNutWrUKld6buFodtwjG9648V9yXPFNdLzcTZccoRjEflrrrpsvkF7dfLXd991L5sbnnEGgGGzq5S8uV9Mcd2U/uuePaRFkMVjwjsBL/gxsukp/depWlxfVHRul27tBGUJLwhZOLtOkEVuHhi8B9UB7oQddbL9Ll18uTS84aKr/6wXXCx8mom+OnV7dOZZwe5IUGtMjrDTiDbr7qXOHrqKQBK1ZgSYOSwPkHXtCnnF98/xrBMMeB/ZObrxBokzZViJmHYdrBJLeD+DVmEEyUXdpulxmDmvOhSJMqNGpYX+7+3uWmLa+xE/2YoN8hAAAQAElEQVRkaXE2DezXW35q2pT6UE9wBAeUHrx784aVAfJzdtEv77hGGJwvNm3m6IEdmLt2SVfOXXroMABgNP3SyKyXf+TSLwekTxbAtAze37tMfnbbVcIEjdVe2mGYcWJ781M3yqAsi5npX/AAlsgIvHnT8xuj5J4fXGuxOGnwEd7HgffkgRY0oU37ODk8e9hguygTmDEgMpNtF0C+TBRY0ba0cZkHnh+0I2nQbbS951HS2yjtBLGmZpW/TPuG7E/QQB+cf9rxgiygRwk/v/0qOdm0I/TpM/768ps6UldoeEN3s1Bw+7UXCB9WdO2KzA0eeKh9fdilBRswusf0oU7tW7toew3Tfx2dZPyk4tU9o11tweYPdXK0OrZtJd5+QH/gN2ODSZr4vyIeXMKYuUm3bzldBy9e/gyJwP9JQ9qKAvoT2hChH4btu+Qj0H8p6zuXn2UmaOUX+xwm/valTM749sob9/DBROaWq88T5IL8lFNRQEYr2wfCjLvwE0Y+SR8UXHshg/7n1B0MwBd5dM+5J87l8aYjPlkgn6MB/pkYW8Jg4OXTy4vjif6PnHhl0z0LugaWbcZ6dFXQ+I49xGT6F8Ze5KMzlBdE1xtHX01mN1ZUH+igV8PYWfRJ6g8OQfyBG+2LXFA+ZRDCyi55MCSxAX5inAroe4Lrg0HOprAyk0q2bfmlf2iXZHYqSbDlsenhDR4ZT7j/jlnkxxFPmjCBPLeZscnZHIxRlM+OJy+dZFh703BPGzN2/spjr0MTWcMhTJrAYIQrXfwdL67Pe+mxu4vxCLkGG2dDMXYHtaM3b7n7EDwhD+jrIJsvrD0GH9BjPPHag4y137/+QsFOJY0LpM3E+EEfoi/Rp8DY0U/nmky+kdfbrj3fzjOHDOpbhlSq/u3ocS2TyfejZfMmgiMwmY7wJbc/GR+ZX3llFFlBZuj/LM4HyQo4+9vEyVdFNjoyQD9Ixid4g3uy55bx0j8ON9KnCrQlbVqaTejr9MN7zNyW+qI/0B3okzzjCHTp3BU5w2516clDemwLMHTpgq68JcibQ/T5oKNRTNcS5srwtGdPiX2j0dEBqzD+B0eLsY42hM+K6kbZ9CeHH+OSK58rfFUXVpRHoEz0OBi7OvzczDv4qFeQPIbRtcgB8kB9kTXK8wcnVxXJYFhbA95PH3qUeOfujDfoNnwS0PPzwm/OlGWx76e3XFnOD8Vzfwij+8EALMAEbPy0GFt47tc/DnPaCBkj0EaML/QJZJC8fnr0L/qZy0f7ck970+7e9BW1Q0W8e2nVpPtOnTqlzU52drZ079497fT+hNXquPUXHuU3QkjD45RkoIlCw+Wpl1fHrl5zlf38j87NJJa6VRU/vGIGfcqhvMpUOWw7JMpukF9md0dleAjKyyDHq7fUMx0cSZNuWsoDtwb59aqsDmH5h6egkMC7fn4Z51lQWm+cw6N+fh5zPe+jcvf0vwYGCzAp9zBJhLd+lZVDxyvXJMWViYZP+IVv74P9eR+1nRL5KtGfwAE9SuC+sjgkdEJImfOW65WPdNvVmz9T95QdRi+kU66jWT+NvpUOvcqkob0bhOy7lSmPvJSJrBG4Jy4obN22Q9hxxzNW87kGhUz0AXQCeijdtq4p8hmER0VxmeI9U3Qq4jfoediy0Un0uyBaVRWXkMtK6MF0eAsru9Ck39H/CNwTlyqExTsVrTDP4A0e6ZfgGSavP623DsiD/3mU317sw9B09aJu3EcpmzyUCTboLnghLmqAD/ghcJ+KDs+TjRv0M3jimoqG95m3bSrKR9nwSODeS0fvyyOAXCAftAkBmSmfqnyMt03ID53yqWpuDPqC+qYrJy49ebhPp2Ycq8POZHb38uZuUB6OCuPNx4b160mzpvt2ZXvTIe+UydUbn+qeNiRPunVLRYtn1DcMPZeePNxDI2wgH/nTrQPy19CMpeSh/mHLi5re2w/SaSNv+vohbHxoUzeu6fAKBqQHE7BJJ0/YNOhX2ofAfbr5SUse+KOd0823P9NlquxevXpJ375lF++S0T7kkEOE9MmeVxR/wDluK6qQPlcEFAFFQBFQBBSBAwsBJkC/+ecT8qcHR8ja9ZvsWcu8Wndg1UK5VQQUAUVAEfiWIaDV/RYhwG5ddgbybZAnX3pX7v3vS/Limx8JR5e8NXqscPzio8+/aRE5Z/gQqV8vz97rH0VAEaidCHBcwsCBA2XAgAFJK8hO2/79+0u/fpX7tpM6bpNCrA8UAUVAEVAEFAFFoDoQ4BXwzh1aCx/56H9wD7nmwtOkRdPG1VF0DSpDWVEEMoNAVjwuHGPDWaZNGjXIDNEDgAqvIlPnTr7jeKqb9ax4zcM/K17zeKrudtHyFIHKIsDOQo4OueOGi4QzWmOxuD1D+Isvp8vMOYtkd/Ee4TX0H9xwsXTez3qosnXV/JlDgHGYsYlxOSuu7rfMIVszKDVs2FCOO+44OeOMM+yO2tzcXMsY8T169JBhw4bJiSeeKE2bNrXxUf+o5ERFTvMpAjUZAeVNEVAEFIEDCAHOneSDIXzk44LTjhf/2VgHUFWUVUVgvyPAq4qcTXfJWScJZ3fvd4aqiQHOd6TOxx5xaDWVGFxMTcS/JvIUjJ7GKgI1HwHO/TztxKOEc4759okLN11xtqB/8gLO1q35tVIOqwoBxmHGJsZldHFVlSNKeL8hwM7bnj17ymmnnSa33nqr/PCHP5QbbrhBzjzzTOvMzQRj8UwQURqKgCKgCCgCioAioAgoAoqAIqAIKAIHPgJaA0VAEVAEFAFFQBGoOQio47bmtIVyoggoAoqAIqAI1DYEtD6KgCKgCCgCioAioAgoAoqAIqAIKAIREVDHbUTgNNv+QEDLVAQUAUVAEVAEFAFFQBFQBBQBRUARUAQUgdqPgNZQEVAEQEAdt6CgQRFQBBQBRUARUAQUAUVAEVAEai8CWjNFQBFQBBQBRUARUAQOQATUcXsANpqyrAgoAoqAIrB/EdDSFQFFQBFQBBQBRUARUAQUAUVAEVAEFIGqRkAdt1WNcMX0NYUioAgoAoqAIqAIKAKKgCKgCCgCioAioAjUfgS0hoqAIqAIhEJAHbeh4NLEioAioAgoAoqAIqAIKAKKQE1BQPlQBBQBRUARUAQUAUVAEajNCKjjtja3rtZNEVAEFIEwCGhaRUARUAQUAUVAEVAEFAFFQBFQBBQBRUARqDEIVJnjtsbUUBlRBBQBRUARUAQUAUVAEVAEFAFFQBFQBBSBKkNACSsCioAioAhUDQLquK0aXJWqIqAIKAKKgCKgCCgCikA0BDSXIqAIKAKKgCKgCCgCioAiUGMRKCgokPnz56cdSB+1Muq4jYrcAZrvswlT5U8PjBCuB2gVlG1FICQCmhwEvp6/xPb9V9/9lJ8aFAFFQBFQBBQBRUARUAQUAUVAEVAEFIFahkDVV2f58uXy3HPPyciRI9MOpCdfFO7UcRsFtQM4z86iXbJ1+w7hegBXQ1lXBBSBkAjs2r3b9v3CnUUhc2pyRUARUAQUAUVAEVAEvqUIaLUVAUVAEVAEFAEfAnPnzpXdZn7ti075k/TkS5koyUN13CYBJmr0jsIi2bxlW41zjJbs3Str12+SdSZQN64FGzbLXn5UEKjTtu2FKdPu3l0scxYslYnTZsuEKbNk6tfzZcvW7RVQFsGJNGveYpuHvKvWrhd4rTBjQALqQp2mzJyXoLd4+Wop3rMnIPU3UTyfu3BZIs8SkycdHop27RYv76vXbUiJ0TclfnvvtmzbLvc/+ar849EXZfmqdQcMEMgWfYC+jaw7xqPWhx3v7Hyvjt2v8L7J6CSH92bTL9PpZ+SL0p/IR1+gP6ML6CP0FYdZsiv5XHljJ81MW4cE0aNP0/cnTZ8r0EInQJsygtK7OPo92Hh5R0e558muUfMlo0c8vDqZQ+5SBa9MhpUttxP7qZdHSTrtBG/fluD6NzqL+6j1Rj7Iz5iIbEalo/lqLwLIB3JG4L6m1xQ5jqJja3q9wJ42ONBsFIer0zWpxgue1RRdVNPwrgw/jMMWW2Pn0g6uTaryquN3VaKrtIMQYONXVDln3ED3YNti4wbRPxDiXF8Hh1ShJtUT+x47n7kneuNAwPlA4LFnz56R2IyaTx23keBOnum1UZ/KX/7zXI05igDFOHvBEvmb4ene/74krrNy/edjL8p9j78sOFmS1WjbjkJ59Pk35elXzaS+aFe5ZLuMw/bdj8fLb+970qR5T15/73MZ+cEYeemtjy0OT7z0rmw3NPwZyffaqM/kD/9+Wp59/QObh7wYzPC6eNkqf5aUv3HK3P/EK0KdXn7nkwS9R597U/760HMCBkEEZsxZKH+8/xl56pVRiTyPmDz/NrSS4QKmn4yfYvP5eX/8hbcFx1hQWRmOOyDJ7S3ZK8jU1m07ZE8FDvWaVMEiI/v0Afr2rPmLE6xFrQ+GDzvf03EKJgqLcLNyTYHt4381/X+ccYZCgjjXz+aYBQvi/CFqf9q4eavQD+k/9Gd0AX3kLw89axd16Dv+svjtL+/t0WMr1CHk8wfoT/t6ge2b9P1XjT6GFjrhX0b/PTzijaT9E52D7gEbL+/oKHQVOstfHr+j5iNvquCVOeQuVfDKZFjZcjuxtxcWyl6zwJeKp2/bM9e/0VncR63/VrNY8uDTr5vx6SVZcQAtWEWtr+YLjwDyhZwRuA9PoXpyVEbHVg+HlSsF7GmDA81GcbV2uibVeMGzfz5WM3RRTcM7Kj/0i1GfTpC/Pvy8jJ88S2KxmGuSKr3q+F2l8CpxHwLoxoefHWltmQWLV0g8pJxj/6B7mE9h4/rIHzA/sbnRoxWFKqpnJJyw77HzmXuiNyIR0UzlEGjfvr3069evXHyqCNKTL1WaZM/UcZsMmVoSP3nGXHnujQ9li3GUtWvdQk494Ui58rxT7LVF08aytmCjPPPqe1KwcXOixuw4Y6cazslHRoy0aRIPPTd7SkoEh8YXE6dLvbp15fxTj5Nf3H61/OqOa+XGS8+UFs0ay/zFy41D9327s9ZlZcXt1Xc/ka+mz5Hs7Gw5afDhcscNF8n3rjxH+vTobHl95rX3ZVGazlt4f+Kld6wDukH9ejL02MPlvOHHJerIQPPimx/LvEXLHQv2yu9X3/1Mdu3aLQf37GLLv/zcYdKlQxu7M9mPi81k/nw55WsZ/flX5k7kqMMOlluuPk8uPOMEW9+FS1davKvaIWcL1z8ZRYAVVJz2Dz79Wrkd87FYTPLz8qRObk5Gy6xKYvSf/5qFBPp4s8YN5eQhRwjyfc4pg6VDm5a2n7301kfl+lnU/kQ/w0nLgkfL5k3k0rNPsn1qUP/exklfIm9+OEbQR/46e8tz+X70nUsSfSpIh/hpuN/Qf8XoFlaWqeNZJx9jdcGxRxxq227ZyrVW38Gry8MVrNA56En6/7UXnWZ10ulDjxZ0CroKnYXuIr0LUfO5/Olc4/G4dO3YVg45qEvS0KRRg3RIaRpFrYkipgAAEABJREFUQBFQBCqFQFQdW6lCNXNoBHJysuWgbh2Tjhl9enaW/Hp5oelqhmAECjZskplzFwnzrMED+0r1uG2Deaktsals8tpSx/1dDzZx/fpvj9k33CrihTn/26PHyXrjLzjT2NYDDulZUZZa/7xhg/ykOhabvXvn9pIVj+5qC9M+tR7sGlzBoUOHSuPGjdPikHSkTytxQKLo0hRATKPEOkZ+c9eNMmzIwP0OB68jfDx2spSU7JUhg/rKTcYxigMDY47rdy4/S9obBw6vUX88ZnLiNX92obJT7YPPJsr6TVuS1mP12vXGGbpMcnNy5KIzThSUeN06uYLB2Kl9a7nu4tMFR8yK1etkxpxFCTpzFiyVWfOW2Hw4kU84aoA0b9LIGjyXnnOy5RXHy6hPxpdzoCWIlN6wyg3v1IG63H7tBXLi0QPksEN7CnW85ZrzrDOY1SUc0RgCZMWxOuqTCbK7uFgGG2wuMU4mDK7e3TvJ1ReeKlyhCW3KIA9hnTHOPho7SWLxmDBwnWEcO21aNpN+vbtbZ3XbVs1l+aq1Mn7KLJJrOIAQYEdlYeHOQI5x2F51wXD55fevsW0dmKgGRVIX+i+7LzEebrvuAjn+yP5Wro/o20uuv/QMs1jR2fYv0pEe9pF1ZB7ZD9OfyPvpuCnCog/5WLhhMYQ+ddbJx8rpQ48SNnOij9BLpCdgCFI+5cHnzVeda/jqIjgiXZ+CXjp9CrrQd/ruO1ecLYP697G6gAWrm644RxoZIwseJ8+YR/E2gBG6Bp2DnrzukjOkW6d2VicdbRZmrjV6rHHD+lZnobtsJvMnaj6TNdT/2VlZMvSYw+SSs05KGjq2bRWKZsYTK8GUCDQy8nP39y6Xe+64RhgbUybWh4pADUUgqo6todWp1Wxhi5910jFJx4wLTjtemjdtVKsxqM7KcRxTcfEeOe2EIyWvbp3qLLrWloVdmswmr7WVruaKbeVYj5KStEqdOmu+PRJx+PGD7Hw/rUy1PFE7M+dPZZufPPgI6xOJCkOY9olahubLDALDhg0zbZ16c1eO8ZeRrjIlxiuTWfPWbARWrCmwrwU3yK8nA42zxr8CjHExeOChwo6uZcbZuG37DlshnM44nwnsJLWRAX/YKYfzokWzRtKmVbNyKerXy5POxoHL9vwNHgfw9NkLjTO5RLp3biedO7Ypkw8ejzTOFhwlq9ZukAVLVpR57v/Ba2GLl68ynSXbOMuPKGcw4fTAUZWdnSXwsKPUMcfZbDhhKYfyKNfRJs8xhx9iHcsLlq4QVtLds9nzl8q27YXSrlULOeSgri7aXsGTfLFYTGbMXlRml7FNoH9qNAI493fUkg93sSKOfLOoctSAgwWZ9oLPb3aFMLkjHel5HrU/8eoNxy6gS9Ap9AXouUBfadOyqeCgJZ2LZ/GHPl4/P0/YKQ9f7hlX6Bx/VD/rcOVc7lTnxi1ducbSb9msiVA3b5+GFpNUFq24X2bSciVQPromaT6zqHS00Qf5eXVltdFJ5CFEzUdeDYqAIqAIHGgIRNWxB1o9lV9FICwCzJt447BjO11EDYtdsvS1ySZPVsf9Hb9x87a0WTjskJ528fnoww6pkh3laTPyLUoYpn2+RbDUyKpy9MGAAQNS8sZz0qVMVMHDanfcsqOL3VMjXntfOPeQQ5I5E4izEDnguQJ+7WOMx+dHfigffD5RWJHjw1KcS+hovf/Zl0mdZkz8J82YK/c9/oqQnuBe77XEfX/C8suxAfA2Y85CHyWRsGVTtwlTvi7DKwdLL1q6KrE7tlwhnggGvZIKVtJwZNz5nUvkhkvPkHzjaPVkT/u2pASUgpNzDAFP4vF9bhQcvZu2bCXKrvbvi7U/E38aNMi3O3VLDO+z5y+RVP/AqEvHttK/T3dp3aK885i8OcZpGzfOVO5d4PVr6HcyRhavOrh4d23etLE0bpgv23fslJWrC2w0uwNx1vCjV/dOxrGbzW2Z0NasvtXLqyOc9ckr6mUeen7w6jVywgqmJzpxS1kfjZ0sL771kfDqeeJBkhv6Dn2IvoRMc9YvZ5qCT1CWoPQffv5VYL9BluGVKw46dmPTdwnwh0OcMrjym3gC6UjPs2SB81aRaXgmJOuLqfoVu6jRBZxjWrDhmyM/KJOd1dQLPKAPXy+8OboMpuQhL8d+7Cgssm336rufiqszdAiOB/QPv4NCuvUJyuuNg++3Ro+156XBN+2aSq9583JPv9uzJ/Uqehsjq7dfd4Hcds359pgPm293sUTpTzg0t2zbbvpMfQmauOAgZvctizj0PacxZs1bbHf9smOUPgcP/tCrWye566bL7K5+fz/2pz24Z2cZcEiPcgs4Lh2ObHfPFT44ExddcFC3DknzHWMct3fffLlwrEtl8pG3Jgf6EmPOQ8+8YcfHx198RxhfwSmI7zB6hPzIdUX9kXT0Mfof/RodBg/pjvHwSvqHR4y0daD/cN5xqnHTq7tcehb34CVZYIc2H4Lz2hKUOX32AjvWe/OhV954/3NBz6BvvM+4B5fK9HdoEBgr0G/oOeoBZkH8kJbgT09daH8w57kLyAVt4fhHz4EpZYAB6dJJQzpC2PqSvqrlBvsMrGhD6kVgbAqSG9eetCk2AmlIS55kGFJvQhRZiyLTlOUP1HH2giVCv4ZXAmMj2IKxP33Q77A6NogGcX558cpiRTxRjxRtBflyAZlGtmkf6k0fwUZBh5VLXBoB7rStm6+Q9/Mvp9l5R2mSMhf4CjO/AHOwp76OJ/ovWJQhXMU/KiPPQayBW1gdHETHH8eOb+w0XtdmLuF/Thu/9+mXQhrSuudR+SFfOu3vxY97Vy5XZMIvq5m2cyknWQATv9yHlTGHg9NxyCp9AbrQDyrbr+eQ8VRzEi8NxkjGGtoRPJlP+W1yv/4IGpOgCe/p+hwoC51OCKPXKQM5qQgfxzO2DTYO/Z/vKaCLwJQxFTrQg3d/QFf553noD+j40zJfoxyuPHflwCO2i5vPTDP2CnnHT5pl5zzUHRyIcwF9hMw4Pitqe5cv3SvlUS5tTtv78xHHM2wQMPQ+py7YIPAEhgTGcPocfc+bFszBhLojt8ivywcuqbD30qnMvb9c+A0qGx7hNZ32idrX/PlSyR9Ypms7uPakTcP0o8rgWlPyHnvssdKyZctAdojneeDDEJHxEGkrnRRlxNmgdKo5C5baXWC8So+TYcKUWXLfE6+UO28xqFCU+Iw5i4QzSkd9MkGeMU7gLdt22MnSli3b5NPxU+Whp18XdoR686O8EEwGAASWZ1YY5y8RzrUcO2lGGYdoFH6XLF8t8MbruNB3IWzZpOfc1pEffCE4Ops3ayQ4BNkB+t8X35YPjHMa/hz9oGvLZk2sIwLn2egxkwQF50/HDjcclw3r54c+ZBwnJTvl1q7fKDhg/LTXFGy07ZmVFRecNv7nyX7jzHUOmoKNWwL5dnnZRccrX2cPG2zxcfHe67zFy62hzTm8ubk5guKHN9I0TnI2ZL16daVJ44aCo4n6ifm3o3CnderFYjFp0qi+iSn/P+dhgiVO801bk69kNjHlsvPwswnTAp2l7EQcM3G6cG2QX698QZ4YBqh//fdloQ9t315oZHiv5RNHAGecIkue5OJN715D2rxlu3w8bnJgv0GWkWnO7/qPcehw/jEfYCPg9PrPiDdk7KSZ8tAzrwu/iSeQjr5Of/WW7+6nzJovjzz7prDbmzgMceSIMiabxRXiXEjWr3iOkxtn4Ky5i42jvZAoG+j/6AHqtcM4ZNE1yPtMozvo70ywSEi5y1auldXr1tv2pp8sXblGlixfY3EkDWFJad/ORH2glyzgMPrHoy/IOIOpO7yfK3qNj37RHsnyuvimTRpK/fw8I/e7hQUAnKrumbvSx5BV+j+4EB+lP5EPw47XBOvl1TULGsGvirRv3YKkstn0C+qD/nL9kLah39M3GRuQHV49xGAjnc1YwR929fLKEkekBCWlnRctW2kfsdOeG/igPWOxmLRpuW/hh/6CHE6aPtee++WdAJKHEDUfeWtq2Llzlzz58rvCmMNEh3GDhaqnX31PXnzzIyn2fUwwrB5Jtz+CD22Czgk7xsMjvMLzijXrrC7ca/6iYxg33zGLIaShDBcWLVslDzz1mtVd6Ani0fmMvxyvwxhAnDdQlweefFVwEnjHZ8p8wWD1olkc8paze/dumW1sHr+OgmYm+jt9BD2HXps+e6FdDMG2WbNugwTx40/PZAKcCjZusu1P3ekH8Efw6ljGAcYV+EZG6FfppiEd+cLot4KNmyUdPQ7tqHJDXZ8ysg9WyD7Y7SnZI/OM7fC4sbewW8GMMgiuPTl/7p2PxwmyNXfRMgGPNQUbLIZgBF3SuxBF1pCjF41MhZFpV573Cp2X3vpYRrz2gfCWEvYkduVWYzsjOzj5wdqbx38fRcf6abjfXpnCGepkd/PW7YLeT8YTmIZpK8pDLh56+jXbLuuMvUr7IreMM8nnHXuFo3dof9oZvmjbUWbOwQc4/VjBV5j5BfkfMvMU6oneYQxkHPbbJ/Bf1SGqPAfxhZxlQl6DaOfn55n50DaZOH22rFxTUC7JKhM3fvIsAdu80uMKovOTfvs7/NDx3DvGkAknq4xB6BT4wb5A3p0N6tI7GzPIxvP2l+07vrFzXd6gq1fuC4xuR8ej6xkjguzsIBroPfQf/YD5p9MbjHvYCkF6DvsdhxjlcBwddNEzzEnoI/Ql4pIF+uayCmxyLx7JxiTHO/MQ7Er6F/0smc+BtqMN6e/p6nVXRjr4OJ6xbRYsXiHoXOyokpK91lZnbIQOeEPXiw/p3DwvzLyN7648+fIomThttrG9twsfp8KmYWPREjPHKTRzI8opMOMsv5evWmdsvWKijOUkdl6IrNKWyA4yVGBkibb32wk2U4Q/Dvcg+whyyDvP5pvxGAyJIxQYnsPYYfQHsGdDGHJLHdDpjNuM34zj6fhWKDtKQB+AGeXSfxh/6U/0K3/Z6bQPPETta0tXrBHm7PSLiuQPnRXGdnDtGaYfUZfaEoYPHy4cieCtD7+J98ZFva9Wx23Bhk3CgIvz7OoLT5Uf3Hix8BGYn9xyhQzs19tONjDgvB0zVcVwas1ZsET4qNVPDQ0CH7nCobh+0xbhrEan/Li+89E4QVh7desolMkOKvJ85/KzhNf6R38xSZYZYXZlZorfvYZg2LJRLgxcnLV6981XyPUXnyG3XXuB3HDpmcYZmytTZs6XzZv37Vw15AP/Z4Dq3rm9dUZNnjlP/nj/M/KUUeAMcjhIAjOFiGzRtLGcMmSgcfjG5fVRn8kzr74vDA4Yw6zuPfLsSPsBpEGmbXt27WAps/OuccMG9h5nT1BbM2hv2bbdptm1a5fgELI/IvxhsBtnVhJjsZj069PNYFdHKLO4eN/AhKMqiCxOJBxbPOMVba4le0rsmbg52dnSIIUz1e0uRvGSLyhwbmebFs2E19QZWP1pMOzAgbM28+vV9T9O/BQpqFoAABAASURBVKaMt0aPM3XaYz/G9ss7rpGfGHn5+W1X27NCl69aK8ge8k8mf/qf33613H3z5fLTW68UXoPZYGSKtmOAJr03oIQHHNxDfv3D6+R/77pR6DecGcqK2qhPxsvhh/aSe+64Vjhi46YrzravtzNQIhNeOtzj2J4xZ6FccPrx8rPbrkrwwMfeGCQ+NAsNG0wfJm3UMMEY8OgBHHn0d3QNOofjP+LxuHV0g3H7Ni3kBzdcJJefM0xo29Ytmsod119keRoyqF9axWeqPsj9a+9+ahcrTh96VBlsOKeVj2qNfP8LqytTMYZ89u3VTWKxmD1u5G8PPy842NnpjfGQKm+qZ0H9ifQ7i4q4mH6RZz8CZn/4/sSz4jaGRbaiol1C2FZ6PEvzJo2s4+xPD44QHBTshGKFnV0adpLs20ltCYX4g0y9+/F4M9lbbxd4+vXpYXNbHswkiHbPr5dnndx/fvBZYUcMPGCs/OU/z8kTL70rGI82k/kTNZ/JGuH/vUK7bzaLkkEBGY5AtFwW+gpnsdJX6MP/c+cNVqfE4zHjdFxix06XKYoeSbc/ujK4hhnjST/2qxlm4XSh4IT/4Y2XWF2IPvz+dRfauAlTvxYcI6Ql0Bfe+nCs7U8H9+xi9SD68Ge3XmU/4slYiX4jrTe4upDnbqNv3fh80xXn2DdXWJRb6rElvHm995nq7/ON05CFHeSYjwL+4vvXCLbN3Ua3o99mmkUtsHFl+9Ojg8HpxzddZs93hnfvuOHy0Y+w0Xp06WDskfPlru9eKn4dmSpNlPo6rCvS445HrmHkhrHxwy++kvlmIo3tiA0JdsjA9Refbtvzsy+nytfzFkO6TNhmFkoXG8f/jZedacdExkXO9kf/MvaOn/LNWfdRZY12Y6xMV6bLMOj5QZvOXrDEjsu3XHWeab8LrF15t5Ff7AyOsQFrT5ZQt7R7kI6tiAhjJ/3swtNPEHQOuuc2Y+u2bNZY4Mlvx4dtK/h6w4yZa9dvkoOM7Y+tQ/vSR845ZbC16bBfkU3x/MMGYg5wQ2nbwtdNpXYNutKLFTJEfwHjdOcX5IdOGLn2sFfh7V7jDGKsDRoziAuaA4SR52QMZEpeg+hnxePWri0u3iM4X/xpkCPkqW+vrpKTk20fR+UnTPvbgnx/kAmvrGJjolN+buxdbFF09ShjN68ofaPPl73SP/1yj34noOvpa7FYTN5No3z6APN2NqXc7NEbP/7e5fYovBWr19m3chzD1Ae6bNi57JyThTrfbcahu42ewb7HKT3KLH4wD3N5/FfGLPBKxyannsnGJMd7WJ9DmH7gykiKjw8fV1cWhZnfo4/uNvgwF8PGjxl7a9zkmbLS5HNpo9hbLu+MOYvsZqWrLxhux+srzxsuderkynmnHmfnON07t7NJzzjpaPv7lqvPEzZ0EBnVTiBvdQSnQ8PaYTjI88282tm6zGlPPHqAxA32E6Z8XQb7iurBwgT6NCgwprBI6GjQFun6ddJpnxVGd7xr+nCUvsZc8Lgj+wty55e/McaOXrp8tWPb2v5RbIcw/ShRWC24ad68uRx11FFmDMqxtcnJybG/ibcRlfwTr2T+UNmZ7Hbp0EZOOW6QnRy4zHEzgPTr3c3u1GJyHGRQuLRlribfaSceZSdkLr5p44ZyuonjlVhWMVCqPOPK7gl2Op518rHCx4aIJ+BEO3bgoXby9qWZ2BFHyBS/UcpmNYZVMRR7bqkBAk/wevGZQ2XYcQONUOwzTIgPClnxuJx/2nFy/FH9BSMBBcOq0nNvfCj/968n5N7/viQoKQyUoPzpxPU/pKecbYzfHMMjHRunHw4PnHW7du2W447sZyf/rHQ6eocaoypueGM3l/+oAHjB2MFZSppC4+ApLnWyuvzpXJkkvfT2x4LjBUPu4J6dhXMqyQsOhTt3cZsyMBB7E+zYWVShExkc6tap480WeE+b9jdOUNr463lL7MqmSwjvcxYsk7pmcO3Xp7uLDryCM32Gc3yPOeJQ40SP2XTQpx8g70uMA2FbqYPMpT+kZ1fxp0emWpjJEpMP2sYS8vzp3L6NHG8GN9qSUni9/cgBB9sU7Vq1kBPMM8olAjk9ol8vbmVNwcYy9bOR5g+7d/oYZwm0zE/T/7PlpGMPl7atmgmD4Hyzukp81MCkD36YSKFjHJ3ePTrb1+4HD+xrBurMqcBM1Id2x3lO+xzlOUcK/o8c0Ec6tWstnF3Nzi1Xn2TXoYMPl7OHHWvlaI9ZdMBg4NWz3//7aXsEQ7JXrILoIZPJ+hPpg3alEu8N7HjPzs5KRMGT0/XIG7oDGWNS86PvXGJ4H2ydDCzwPPnyu8IiQCJziBt25rCjEkMlHo/J8OOPlHatm1sK6JuSkn1HStA3Pp8wVdAVLAbiwOHDAowVyCILU85JGjWfLTTkH8pCZ+NADgpvfTgmJMXg5CzEnXvKELuISYq4GV+ZaNEmtJNX5sAKvYOcpqtHIvVHw0O6YzwyOnXWAju2I/csKlEPAnbBicccZhcyvpw2205kiMeAZ/EMPYm+RF8QT8CZxZiBjua3C8XGacDE57BDe9oP0Xjz4Fzr2Lalpc8uDpcn2TUT/Z0J8DizSAVfyOvBHp2abxYjzjzpGIsJzmTa0aXnHrvHnx4cyDd7wVLBAerlnb7CmHTRmSdKq+ZNBUc/41S6aaLUt6rlBvsMhw/1QG6aGhvS1aezsVexn0qME4zJDJi5Z1zRZ2cae7Jj21bCOEbo2rGtDBrQm8eyeNlqs6i6T79EkTWvTMNbOjJtCw74g+46yCygY/+2bN4kkQL5HXBID/sbrO1NyD+pdGw6pIYee5j9ZgA6h/StDH9DjS2ADbhqbYHs2LGTaInSVtgzS1astsdvnTt8iF28h1jM/Dm8by9Bh200i2JMgk1U4n9/2/IAuwablvtlq9bZBVbu4Svs/AKswb6q7BMW+1isDRoziENnwLs3+OsMRsnk2ZvP3WdSXh1N/7WHcTSxMILN4F1Uo+yFS1dJ/fw8e9wT+YgLOyaQj+DHgrhk7c8zf0Am0CvoUt4K9OoVxhZ0LzutFy5d6c+akd9O7hnbzjY6Kq90BzJt2tfMK+jzlD9u0oyU5dH3du0qltYtm9k+5BJjF51j+hM2g1efTJ01T6BL/Zi/uvTI+vFH9hcW6bGncEa6Z5W5lhj7LdmYFHUO7297MEvWD8Li4+rKnOnkIQPtm8fEofuwt3p162R9EVNnzSfahij2ls1o/jCPvfbi04TFVsZr+gf1MY9S/l8ZOyEl4Qw9xN6Jaof5bV3mtIMH9bPfrmGcZDEiXTbnmwVf9GlQYNc5bz05Wpnw6zhaXCvT1zqZueSRZk6J3EGLq5M/fCbTSo/Q4BmYRLEdwvQjyqlN4YgjjpDrr79ezjrrLHvld6bqF88UoXToMOhdbJyOA0sdOunkSZWmgRmgO7RpWS5JqxZNhQ9mMXgUlO7UWr5yrWzbXijspuPVYH+mti2bG8dRjnhfzc8Uv1HKdgY6kwWM4r2lDKNwGfQ50xWDoDQ66QWFxGTuZ7deKZefO0xwmvI6M6tA7EBgy/5DT78WySlSvGeP3Wn7yjuf2IkqzpBDDuoiBBz0sXhMPhk3RR59/q0yxwGw66FPj06yxziT2OnAaxijzAosR1j849EXBOc5Tk14j5uJeyxGrZNWscwD6kV+dhgy8GVlZQkTrwtOP8EzQMbNfcWij+NZPP8sP/HUvLArt9jg4smW9BZF2LhhffEuMJDYTfA4KxRjibigUGQc40weUI4Hde1oJ47edMg5DrAf3nixNMivZycZpGcydLBpJ39N2HXeuX1rwRDC6PPS4h7DKyteFreGDerxSPLr1TX9p+xCAgYjD7cZpzEGFPcuxGIxs3jTthzPTJ67dGhrk+FotDcR/2Cw4PT61DjjNnh279KOGJQ4WqlTRPJlssVila8PfXzOwqV2h3yPru3LYQPf7du0sO2DTijDQMAP2heHPqvK7NTnvmH9fJty0+atwiua9/73ZVm6co2NC/qTTn8iHzsauKYK9IsS4wBxaUr2lkix0QH8ZoJz8pDD5fLzhhm5aCfIDuPEtRefLvQRnLbsnCFtuoFJG87mh55+XZgkoFMvO2eY3VnuaDieWMyZbxYKLjzjREFXtGvdwk4w0B3oTeRy+ep1Mn32Qps1aj6bOeSfWCxmdwnTh4MC/TkkycDkubnZgi7xPsyKxxP9usRMkHjm9A7lhtEjUfpjmDEeA3nj5i3SrElDExrBapnQxtgFeWbyiuwjGzxkVyT1SnbWeWdj3Pp1BBixwHTe8OOs4xI6UUKm+jvH41B3XrljcunnBVn+xe1Xy42XniksLLr0YMG44U/frGkjwU4CI7/jlrQdjGM6xk2KEJQman2rQ25wAGE3tmz2jUPTVQ9MwXb9xs1257uL5xqPxSXPLLBy7w3oL37vLCqythH3UWSNdg0r05QVFPr06CwcJdPTOG+DnkeJQ0Yq0rHp0MUm9afDHmHM8y7eg0fYtmLBCYc7tg00veUgxxeecYL8z4+uF2wC8fxL1rY4C0i214xfe/ci1SJRbPwock256Ya4GTfyzcJN0JhBnAQspyerc5A8B/FB+2RKXoPoE9eoUQNhfsECt9cOWrV2vWww+p9FFHdefmX4SYZFUPvDlz9QNrKKLkWn+p+fcNQA+3bakEF9/Y8y8tvJfdDYhtwfZOYMjGVsrMAxk6xQ+mZOTpYsWb5aJk2fY2y2PYmkzZs0EhYw2xinLpHQYf6Sm5MjXdq3IapMqG/m7LzlSDr0aZmHlfgRNN5ALuocPlnbB/WDMPjAkwtdO7VN2FYuLiset3ooFovJSiPP6K2o9paj2cwsRPr1nnuW6lpZOyEV7Uw8Q3aj2mFBtm5uTradx8JbRUd5kMYFNsU1MPProIBs7Cmd45CeOQjXyvp1oEEfqkxfw7+Qbfwj0HIhKx4X/BL8Ri8gf9xHtR3C9CPKqW2hXr160r17d+GaybqV9cKEohwtMYYe59xwyPWv//qo3POXR2x45Lk37RkvYajWN4NAbm5OuSxMstnqz4SMlQMScBYK1/lmdYTDoP1hxOvv21emdhTuLMNHJviNUvahvbrZj/yw24zdYr/91xPy+IvvCLvGUOTUJUxgwoZherFxnOPE5ZXIYw4/RFA6OHB5law4TYejKxdHCmc0MShcZxws37vyXDsxYHJw/SVnyA9vvER49RAnIAeqs4JHXpQFzhEMl+zsLGGnA6+6QGuP4eH8U483DuZuJLWr50FtbB/6/oAVZ4BSFzBiwnXbtecLjmvKdMmzsuICHlLBP2iQJG6UGVcUu7vnd1CgjsWlO4QrStuwQb706NLeLijMnr/UkmMawKu8TAj6GhnIiifvosg28oq8YwxZAin+uPRgUc84MIKSstOF+EwaVdDzB+SuQf4+p6//WctmjW2Uw9/+iPCH3XIYLZyT+fdHXhB2mo547X17HnNYWa+o+EzUp6hol5FiikN+AAAQAElEQVSFHbaotz4cm/iwkldXjZ+879VbnE82YRp/aG8mrbwW+uPvXSY/M4s4p55wpN2Jy65AdrqyO8dPKt3+RD5kkGuqgPyhk5lQxmIxAbO8urk2S+sWzYSjNmL21zd/mBj07b1PF7DokI5M0IfYoeBdvGGX1PevvyhhlLgS6AfoIPpbj84dhI8Oumfu2rlDG0GXkIZdPsRHzUfesAGcLjcOZ15nCgq8UhWWZmXS047oHeQKHIJoBemRKP2xfogxfvO27WbsLhbkliM2vP2G+weMA5/JCIs52804D9/rN27hIuhie+P7k28cH0FjBTLmPr7D2yv3lNoxXDlSxkcm8Gem+jt1oU7YPDiDAgvzRLr0yH1Q+2XF48bx3dDmKDDOSnuTgT9R61vVcsNXm+nbYBHU1ky+8vPqyq5dxZLOmwXJoFofQdaiyHSy8olnAfPFtz6yx2b9ymN/82YSz9MNyH+6OjZdmumki9JWbqx0Z6ynU07YNAWl/STM/CKKXIfhi/Ngb77yHPv6c9C4MWRQvzDk0kqbaXkNKhQboXePTmYBe6/MXrAkkYTF3z3GSYK9QBoeVAc/lBMUnKzi1MyKJ7fjg/JmIs7JfbKxjQVxds1i+6Gbk5XZ3NjjA/v2Nvpvt/DGFuPdfY+/LLyxhT7x5oMO9FgIZ07NuOsP9BH0Lfh481bVfSbm8Kl4C4OPl06yORvtgs3HPJL5ZFR7y1tWlPv9ZSeE4ZVxqLJ2WJjygtJ279wuqY7luA8227h8mfTrVLavJZM/FifwdTj5c7zT1zNhOzh6eo2OQLWOJkyo+BAA55K0adlceN2OHYGck8a5bAhL9KqklzMvr450at+qXGBifnDPztLNrIJlxbMssUzzG6bsPONYY5fcxWeeaHjadwYNTgMGTs6qxYGL0rKMRvjDYM4rqOw2yMqKG+fpOuF4gnRJ4fCZOG2OTc4rqDg37A/PH1aXeL0Pp868RcvEu3uHSf9Jgw8XzhnDmYQMcP3JLVcKhhe7NBn86xvnnlvh9pAud8vZmxxAz866ls2bCK8640xualYb/YmZnNUtPc6A9P7n/N43YO47B7dZk4ZESXZ2tt1dw0Ca7MNjGI5ulSqZYhTPv4N7dhH44bwuJt8FGzbZHbgM3uwq8CQtd8vuXjCKxWKJIxIkxT+XPkUSSQfrVPkz8Sxu5DETdHD63XLN+cKroay80y44VTi/9M8PjpCqekXNz3uU+sB7kJ7C0c+O9lQ7sf3l+3+jWzhX79qLTrc7OQs2bJZlK9eWSRamP5GRvs6VM51YCebeHzA0iHPOOOTe9cP8enXL7T4gLYH+zBVnIX2P+2Sh2Cz8sIufxRt2zPMKHXpl2JCBgfRdn4Zeo4b55XY5E88k0PVlOynZXZzQBTwPk4/0B3qIqkeQ6eroj0xG2XXl7z9dOrSWPmaMP6hbR2FiRDuwkMA1WcC5GYshAd+kYNx9e/RYexbzxi1b5diBfe14wxhGwJD/JnV6d2Dj55ff6fR35HyPcVjE42X5TFayS5/sOfF1A3aREp+pkKivzxYLqi9pq1JudhbtO587Wd2wj9BVyZ6nGx9F1hztMDLt8vivLGD++4lXhaOZkNErzh1mzzxEZs8YerQ/edLfxSF1bFJCER5EaauiXbttSVHGYZsxxJ8wNn5Vy3UItjOeNBPymoopdothI+MEZC7CzlbOmsYO6RDwFmZV8xPEq5PVdPVyEI3KxDm5T0aD+XY8XrELgFGFudrNV58nvAmZn5cnbPbhja1/PPqivPDmaGHu4i0nFosJi/GMYf5wULcO9q3MJo3qe7NUyX2m5/BBTEbBJ4hOsrio9lYyeunG1wQ7IRWvVWGHpSovE8/yqsCvE4tltq/FYkg04ZsaZ8p2+Iai3lUGgYq1dmWoe/LSyT6fMM3uWOAsTF6J5VXlJo0a2NcN2bUpgdNmSfqvcOcuu0vWnwAHzY6dRcKglJuzb0du3VJHXbtWzRO7QtkZ6g9nDxtsnRmZ5Dds2a4+cdOBWKHhzEccnHd+91JhAI3FYvLepxNk5eryX1V1eeF/2/ZCe1YoeLh4/xU82FHCqiRf0vY/T/YbQwnDhAlwS7Mimywd7cqkB2eO25XgTUsd2SnE2Ttc+c1zXvNhVZZzWMqqEJ6WDThf+UAXTh0coTddcY6w07dsqm9+ZcXjiR1FvA4AVt883XeHk2jj5q1WhnD6EVu3bq40qJ8v/Fu9dgOXcgHH1VaDOwq6ZbMm5Z77I6DdpkUzWbVuvfAq5aKlK4V262WcCzjX/em9v3Gygi8DLB+h8D4Luid9w/r1hFfU/YaWSw+W3GPocq2qkA4P9N90y0+WLjcnWwb17y03XXG28OG226+7UDjXB6P2jfc+F9orWd4w8ZmoT1Y8bh2CYv4deViflHoKx6tJlvT/HYVFtu/T75IlYkEC/YtDAdlz6ZCBMP2JfE0aNTS8ZwmvGKFLiPMH5xzmfKm6xjGUFY9Lu9KzZukztIk/D78xXLnmmf6HvuE+WfjKLCaxcz8ej8lZw461xx7kGWMpWfp69eqKe61yfemOuKC0JaVHPNQztNBnUfMF0T7Q4iqjR8L2x8IQY3yuGevRGcg0u5D9Y7v7zXmDzhHfonTsStZP2GG5a9e+BTzXTitXr5MpM+dZu+W7l58tfNSiXesW9jfjWEUy6uhkxeOmz2QL/yrT3xkncnOz7bjBWAC9VAGHR506OVJSUlJuwu3yuUXcuqV2k4uvzDUrHo9c39yQejyM3LiFIcZEFmzF96+oaJcZJ3YIDtzcgDe8fMmT/owia7kRZDqIAer28djJ9jXnc4cPsXqRBQzklYDDMShfUFxYHRtEI2pclLZq1qSRLY4FSntTBX9cP8Gednom6Hp26fzCsZAbUq5dvpp6zc2QvFZUvwb59YRXejknePmqdcKRCRuMve4/FqC6+Anit3mp3KWyK4LyZSquIn0DdkVFu+0iZjqLGq1bNBXGThbC+cAam62oIx9cGj95pmUbOox/bMwZesxhKW1Y5v82UxX9YV6XaZ9DKlbTwcebf8vWfW/XeeO432F8FyyOZWdnS1Y8bjfT7I952/6yE8AgnZApOyydsjKZJm78N1H9Ol4+KtvXioxd46Xn7tmUhi8lFotLLBazNmKmbAdXRqav3zZ68eqqMEJSsHGTMJCyuzXmKxgnnQScueRLVubn1u07AneJIni86p1nJvoMLGRCqWZnZwnxOB2J8wY+tDJl1nyZs2Cp/ZhEJvkNWza7KHntZ8achbbTwCd4oUg5XgBHFI4Z8ORZssD5tRyY/fI7n9g6BaXDoGcCBzZ8PCgoTVCcdWCYgYUBhl1oQWmI89PHicyxGL/+22NCHUnjDxs2bZE5C/d9nKtrxzb+x+V+T5w2W2g/jPozTz7GyNi+yXC5hJ4IHLw5Odl2p3HBhk2eJ/tuOd4Bw4YV/HbG2U9sVjwu5IvFYsIKVJCDas7CpfY8X5xTbsJA3mQh1/DAKnZx8R7rDJg6a4F9hZ2dgsnyuHgcKDgpinbtllVryzvxwfqDzyfKG+9/bj8WQPpGDeoLZa1Ys86RSVyZtK4oXQzgzKjEgyq4gQdWw/2kvTzgDPE/D/pNfyk0Dh7vM9pm6tff9GeeMWC2NI6aM046Rrp3bi9bjYN946atPKp0yER9kEf3ijnyF8TUqrXrZdL0uaa91wc9TsR9MXGa0Pcff/Ft+6GDxAPPzZ49JYnzF5Fz9yhKf2rfpoU0a9zI9MOdwi4YR8tdcYAtWbFGcKx5jyPg7KS6xolLHyS49O6K8b1gyb6PdyC7yLB75r/S5l9OnW3PCOY8Xz48g970p/P+5jk7/OFr5ZoCu7Dofc49Osy1h5sMRc0HvQM90Aa0BTK/Ik09QttE6Y9bQ4zxjPWM+ejtrdvKT4poR8ZUAve0Q8tmTaxxusI4Y4Oct9BCv5DWhYKNm22famMmsozJLp4r8lpSeu4lv1OFTPX3PLOYQP/l1UYWIv1lYiswBjAWMCbQfkwE0ZlBi7XYR9hJ2cZewnbx04v6O0p9q0NuGpsxMdc4nLA7OErDXz92l8FHg/w8aVh/38KtP006v6PIWnPj/MkzdixymK5MB/FSWLhT2B3Omw04t/xp3OKYP97/GxzC6lg/jcr8jtJWyHAsFrNvlWBf+MtHHzw/8sOUZ7378/h/Uwb9hX5D//E/xz71zi/AMYo+9NOtab8zJa/p1As7gsWUWXMXyTRj65Gnb+/uXBIhJD+JfJm4adq4oZmL5Jg56kZrF/lpLl25RpA75M//LOg34xA6O+hZUJzTN2wyceOdN92agg1mfrnbfk+AzTveZ977JStWW5vTHb3AM2w25kK8UZljxollpW9sQYc5CY4f6JPWHxYtXVWOnj9NJn5ncg6fip8w+HjpLF6+KnBevmjpSruoylyAMZPxOqy95S0n6j3lNqxfz8xnd0km7QRsOmQ5DF87Sp3Z3jyZssO8NKvynjrj86C/u/7IPAIbMoxfx/FY2b7m+qyj565urtO8SUNhA1embAdHX6+VR6DaHLexWMxMkOJSvGePYCB7WUeIx02eZQaRsjtbvGmC7pmEvP/ZRKNYihKPmTSxI4Bdizh+mhrh42Gn9q2F3Y3rNmyWMV9NL+MiZrL1xcTp8vLbH8us+YvtKlcsljl+w5aNE4FdYy++9XHCIKEOBHjFgI/FYpZPSfIvZuJx/mHYzF6wRD4dN0XAxkQn/sd4HPXpBGtUNDITklYtmiSeVXTToEG+dG7fRnD6vvvxeGGXnj8PDkV2BmPI4tTBucNAxEo5jvqgfBi4b7z/hWzess0e0t62dYsEWRQehs4bpY5IHiADHOLOfWfTxuxA5b6igCwgH8gJZzUhgy4PPPBRNep2aK+uwo4m94zXfJo2aiAMZJ9NmCpeTNcUbJSJxnFE+x3R9yBjtFXsQIYueKC8p5qFg2Wr1goGV4tmFbeFt40/mzBNGMig5wKGAYegr1m3UZhUeNPDZ4HpCy4tV8onDztwcGwSV1UBJ+rMuQvL9F3K4kiNpcagrZdXx54rShyhQ9tWXKxTELm1P0r/4ETfvHVb6a9vLp+NnyYvvPmRLF2+5ptIc4fMFBYWGX0k1pFoosr8X1K6u7JMZAU/wtanbulONuSHPu3IH3bIQXbH/7SvFwi7zl08V+rNUSlvfPB5oIORNC706dHF0lm5Zr2889G4croVeedVN/QhWLdr3dJmBZso/SnPOI/69elmaXw6fop49QF1RA7Zwd6mZdPE0S8k5siHHl06WEfYmx+OLScPk2fMlRlGTtBj6LOYyQSPOKHQBehtE2X/x7mxZdt2K+sHde0opLUPKvjTrVM7YXEG/t75eJwdo1wW2uaTcZOFfglO4OqeRcnnnGjwjj5ztDJ5TSZbmSoDXGkL2iSMHvksQn+krdMd4zlrrqeRJcab0WO+KtOO1H2amdwzpuJ4og7EtW3d3H6QYtXaDeJvD/obZ0q7l3mrdAAAEABJREFUtKQnZMXjEovFBFnzO3sXLlkhS5avJllaIRP9va5Z+GASvccsxIweM6lcH+LYk4nT5simzdskOyfbLgySnjH40/FTy6RH3rGP0AtMHDu0bSmZ/Belvp9Vsdy0MQuzyAH9f9zkmWVsQ2QATFmkwFGE4zMqHpRB/jCyFkWmg/iLxWL2OKWiot2CnhTPP+ydCVO/9sQkvyUvcp9tnDVhdGxyiuGeRGmrLmbxH5sN2wYbx1simw4+GjvZ2hVZ8bj3Uaj7sDY+xMPINbqJMcNr+0KjpoUo8up2jrFxB52Ubp14q66lWYjn+CuCm2N480fhx5u/MvdOVtGl6FR0q6NXbObBH42ZLLPmLbFjiYvvEMHOZdGJOYffbnVyz0dVGftcGVyZKzBnIF+/3t1SziXXFmyS1977TN4x8zz4Jr8LLBYWm3EHOsRlxeMyqH9vwTaAPuUQ7wJzjpff+ViYd+7cte8IE/cs1dVft1Rp3bNYLGawzazPwdH2XsPg483H0Yd+fcQccta8xcI8mTGa9DHzJ4q9ZbKF+t+/eOfsCvrkp5WwE5AZxk+YoQ/wQS1ouh3FxOOEbGoWOnD4s/mJdMQTyI/8lpSU8DMRsuJx076xjNhhCaJVeEMfqYxfx98+WfHofS0WiwntQH/0VpmNQTPnLrb9t3ePzvZRLBbLiO0gtejfggULpKpCOjDF00mUiTR47vv06GR3QzFB/8hMMNjlMt44bB986jU7ca+fnxeqKF53pKNztikT+AlTZskjI0Yax+wMOzkZPLCvZMX3VTE3J1v4AmFe3Vzh9YlHnh0ppCcfXx3//MvpgvPMHdifSX7Dlp0Vjwu8k+/t0eOsQ5lddhOnzZYRr74vTMQwRDnnKRVgvAp31ICDpcQ4oph8/PH+p2XEa+/bVd7HXnhL/vzgs3aHMQr6nOFDpKFx3qai533GYMKxDRhOGPP3P/Wq/XgaeILr8yNHy98efk5mL1hqHUjshM0zzh1o8FGGg3t2thOIh5553Z4ViPP06VffM3meFwY0HKucwUs55CGgVGbMWWRp7t69myi7Yllc+jEwBkH/Qfje35zHxGtVZARbPtZEm880K/b/euxF4ezTEQYf0lEWPNAOpHcBjMAK+UBm7vvvyxbPJ156R5CjzVu3C3J+qDGGXJ6KrjiGe3RpLzi4SMsOXPgTflQQenbtYB3ctMFjz78lTEKQFRYhnn39Qyv/Jw85IuFEdunhE+xff+9zQa6eMXLF2aAUxytODKLcV1Vo1aKp6aN15N7HXy7D8wsjP5Li4j3Cjkkmuq58znVlJX/lmgKL8yfGOQjfTGaoc0ufoxtZO+aIQ4x87BE+ksAiAbggm4+/8LZ1xGFYw4crA+MhJydLcMo/98aHtl1nzFnoHqe8QqeuccamWx90FwP5/MXLZaRZqEDeKIA6D+rXR3jl+elXRskr73xidyeM+mSCxYr685HBbp3bkTxpaGccUkOPOdw4pmOCsUDff/Lld22duP75wREybtJM+3z48UcK6SHGjqTiCP2JvP5+TTm0z78efVHQC3WNg4myuJKekBWPy1knH2MX1ZabRYt/PPqCvGzqTJs++PRrgkyiv9Bj6DPywCO4zTC6YMny1UTZAGZ7zCSC8NLbHwV+3M3pg6deHiUsLJERfs4//Xir/6H5j0deEN5WeP+zL+Xex14SJiDxeEzA0+EUNR96C51IOa7NoZUqsFKPDDveg66vvvtpgkQy2UokyMBNWD0SpT/CJnVJd4xnrDjuqP7SzEwAMD75qCdyR59HP9PPco0dwFFNTIyg36JpYzni0F6ldskYeentj21/Q7+gz0nTqUNrLonAuMv4y9sJjFk4DVhkQee+YtqB54nEFdxkqr+jL9uZRU76kLOH0I/odc7jZUfuCccMEDCCJZcefXKv0cHoF3B6+Jk3rLwzvvn7KvkqG8LWtzrkBpkYesxhZjwytqGxA2l35AYdBDZgGmQLhMUiiqzRXmFlOogvFtp5042+hG021uh+7G/k/P4nX5MG+fWMjZATlLVMXFQdW4ZIJX5EaStsNjCk2Dc/GCP0U2wB2vf+J18VjgXB2dTW9B/SRAnwFWZ+EVauGSsYMxg7GEPS4ZHd43yQMWi8cHFsPkiHVrpposhr3dxcaVC/nrCY/IaxhSbPnGfvpYJ/jNsspjCOE3g7D1y92aLw481fmXtkAr2CLmXOydwNnYxuuf+JV81iwXI7V3B2DWWFtXPJwxyGMniDDTtg0dJVRNv5HHJv/C7WxmQMRMdjC6PjmDOkM1eBJ8YWxrnHnnvLzpvpP9BhIwH0eWvJFmr+YBuwwM0c4+ERbwjpSM9cgzkHx7qxsQWb2SRP+X9lbHIwoX44CTPlcwhiNiw+jgYfw2VThdNH4IRfAtzYzOO1I8AUu59nYAiWyBLjOzYyNJG1KPM2+h75R5sFLOz1NzwbozJhJ6xYtU7+/NAI+eMDz8jv73tKxhufD+Xx5oezw7gO7NtLcPh/YcbgJ818Glmlrzzy7JuyfuMW+6Fy8rkAPpmywxzNKNf5ST54/6cHRtg5yD/M/Ge5wSArHtKvU8pMqvZBLqL0Ncb7Tu1aC7KE3NE/ueJDYCEXWYM2LGTKdoBWbQrdunWTqgjpYLTPq5lOygykYWJ/zOH7nCk4Eh98+nWzijdOWK0+/7TjrPEYphgUMx/vQrCZeIw0Rhk7oxjIrjh3mHTp0KYMOXZk3nTFOdK1UztZvnKtmZyPsYPK6nXrrfPrxsvOkuZN9p2HRcZM8hu2bHi/6vzh0qRxA5n69QJ5ddSngrKeu3Cp5f/qC0+1AzN8JgtZ8bgMP+FIufK8U4RXuXbu3CUMvhiADO4le0uM4dBZbr7q3HJYJaPpjceRdtOV51qHOG2Bw5XOTzvMMA6v3bv3yME9uwiYU3+XNzsry56xhuM3OzvLOo/Z/TfHOHlJM7BfL+Fc37xSRy9x6QSMN17DSBq27ZA9ZqXb0aKtr7nwNOlkFBjGBCud4IOjZMDBPZLy4NqG/Os2bJIZxoGE8saA4ZWHC04/QaijKyeda69unQQskF0G7XTykIZyKA8sqdvoL76yssJredBChuCXtASXHj5LzAomgz9yNXvBEntGI+dWDTikJ0mrNMDbJWcNFXZNfGwWcZBveAbDocceJicNPiLhZIARZA2Z6N65vbAz6oPPJtr+wAfGhh83UHB8k84bqMeFpi2QTQwAykA2V64tEHYZXH7OyWay+s2uaHZnHHP4oZIVj9vFA9p1TcFGL8mk92HrA7+HGZz3mkWVL6d+bWRon4OYicbQwYfLZeeeLPn18oRJDHx//uU0K7u0M+1NOyZlpvQBZ/lyBif6FWcnO5OpE1cm4Bg+PIeP0ixlLmH7Ezydd+rxctRhBxtHmNjjRCiPs+fQP3xs0SuLrjD6OW1Ln6NMzg9FjnGMca70Wcaxe8rxg2y7uDyprhjq7GxNqge275DthYWGx70JMvRl9D/ytdXoiQlTvhZ2GdC/aVv6xaABfRLp3U3UfC5/Otd06sPOQEcrmWy555m40tbIYRg9ErY/wid9N8wYT3vcdOU5tn/z2rIbjxYuWSnt27aUIBmkv/HKJ2Wx+Ed/YyGRNw8uOfsk8R8hhCOIeI7CYeFghFnsw+BdsmKNXGT0zSFmzIP3dEKm+rvrQ4ydm7dus3YNep3dK+ziYpwDG8eTS0+f21G4U9Av6EZ2Z7HTlg97BvVVlz/qNUp9q0NuqCuyQd1xZiM36CCw6d+nu1x9wXABs6j1dvnCyhr5aLewMk0+bwB3jgjCHmNihjMf+5s3sQb27yXDjX7Nzf1mLPTmDbpPRyf5dWwQnShxUdqKMQ472GtP0767dxfLKccNKmdvROELGxdbN935RRS5DsNXyd69QlunGgf9bwyEoZ8sbVh5xWlzirHhWFxivGXBtNDopGT0vfE9jD2IA5fArkTvM3cflh+XLxNXJ6uMPczd0MnoFpym2EnYS4ylrqwodi5vLR078FA752AOM3bSDEdOkPvLzhlmbXvmKOh4bGFs/+OP6i/+8hMZPTfovSvPGyboDmxnaDBGQodn2EZudx7ZqM+FZ5xgF+T5TTrSM9dgjOWM7ZOHDCxj35MuKFTGJodeJufw0AsKYBAGH0cDhy96l8UY8AEn5p44S/3tAqZh7S1XTkXXwQP72nkYb7lir89duEzc5g3q5mxzxsIodkKWme/DA2+3YqfGYjFBV1Iu8S70NeMssoTd5WQVvw5jzXmnHifoB5eWaybtMOhFDbRZKh3LfIK5OfTRB8zJm4Tw64AT8+Sg9kEuovS1BvXz5NQTj5RDe3WTcZNnSir5y7TtAA4aKodAtTpuEbJTjSPxl9+/Rn5802U2cH/OKYOtE/KWq8+T7xlHIINwutXi7BcmGT+95Ur7hdyf3XqV/Og7l0hnn9PW0WvauKFcY5yelHvXdy9N8HCZceL4FUOm+Q1TNvziWLn92gvkHoMXvBLgG/6hRZqKAp2OlZNbrzlf7vnBtfbDTOTBGfKrH1wn1DsVrX69u8tv7roxabuwqswOJnAnwCPhJzdfYctDEQfRB1sm/T817UVa8nDoPR9hO3vYYHu2Cnx6wzAz2MPL3d+73BoiPENWkBniKwr33HGNXSQgnwvs6LrxsjOFw/YtD0Yuwfj8044P5MHlo22+f/2F4urseMexRt1cunSvGHLsFGQVkh246eYjHeX5sYQv+INP0ngD6eHzl3dcKw570tNvcCAjM970DvfLzx3mjbb3Tj5SPaN9aCcyMCjTfqTHKGAyBd4W++9dJrQ/dYmbwZ303oAcIfve9D8x/Z6PHMCjv32pB8/uMm36i9uvtvoBvUN+jCDK99In/XFH9pN7DC5OlthF49LAM/HU2cVFrQ9tgN67x/TJu2++3E4cHU34oB1oD9oFbGgn+grYkNelrejKgH/jpWcKfZ0+T3ocupT7HbNQxXPiXKCdaC/qWVHw4w0N9AFfKP/57VdZ3Qrv9C30D85b0gQFDHr6HG1DG5HP1Xlgv972VR2Xz8sjbeLicVDDU0V885w6Qsfl5Yr+98oXPIA/7UB70C6k84cw+Zy8wAMy66fl/Q1/8EnaioIXB+QjmWx56bt75Bn6lEWZLt5dof2bu24UP7+UE0aPgF+Y/ujKDzvG06/p315Z4h55D5JB+GKyRP9C5mh3ZBa7grZlDENn0XaOpzYtm8kPbrgoof+dnGB34JABT3B16VNdKR/5Qs6gQ/nwAT9h+jt96GwzdqJDGY+gQz0Y3xjn/DyQnj6HbvCmp6+m0gvJ6oXsIEMV1T1sfUlfHXKDbFB3Z2+hh5AbZAmZ8uKHLCAT6Bv0jvcZ92AEDuABLsQRqEtYWSMf5cMH/MAXbct9Mpkmjz/Q3sgy+chPmyMryBiLEMgcfd2fz/ubulJn6lZR8NfdS4d7cCENdMCLOG9wZYEzeHufhWkrl6+7cfJhT9MnXP1/dttVMtg4vbz2BvuhNIEAAAqhSURBVGVRJvWEB5ffXeEVnuGdOrh4ruVsFGN7gDd2NrqENC4gC+nKNbqXMuEL/hyNoCvPSUf6igJ0oeHyRKkz+f0hrLx2bNtKsNPQf9+/7sKEfe+n6//NTtBfGNuOwL3/ufsdhp8oWLg84M69K5crsko/RQ6s3BmZ+Lmxj7CTsJdI4w3lZMjYxRXZuccf2d9+fBdb8uKzhnrJCRtBGFt+YXCy5Rt69PuTBx9RZuNCmUy+H2wiYKOFd6ygraDL2IUse7PQn7DbGMPQK5RLetoYZ7I/vTev9550yWxy+h59EBmnT3rzuXtslFND+BxoO9owbD8Ii4/lz1SOseAnt1xhbWX0OjKC7RYkF9QljL1F3wabinQ6iwVs3vrfO2+wc33ayDsHZdxI106w9fL94YhErxzgq2GRlD7pTWrgEGQJmbKyYvwzpIU37C3amkC7u3zEh7HDkBMw8dNx9MCK52Dn4pJdHS3Spwp+WWJOzjjk7Az6Bu3O3IO+7y+vovYJ09fAjroTOFaSDQuUjewRuA+SP2QgjO0QtR/5666/gxGoVsetYwEFhGIgcO/iK3Pl/EGEhWs6dFjlJX06PMAj6QjcJ6PPygq7fHjOKi/XoBCmbPK79PDLPXFRArzTAcnLweN0eO4zFcAeHgn18/OSrKiWLQ1lTVrysIKWaZ7Klpb8FwrN8tAg365cJ09Z9omrc2V455wZzsDKyc62RwSULSH9X14s4auinGHTV0Qv6nNk2mJfP7+Mgy4ZvbDpoRO1fckbNoThjz7ZIL9e0nrTjmBTP83+lIxX+hV9nufoAMrlvqoC9NGX8A726ZbjzVfZOqdbpj+daz94B3//82S/o+ZLRq+y8WDZIIVsVZa+yx9FjyAT4IuMwKejlepKW5CHa6p07hl0oU8e2sbFJ7t66wF/ydJ54+EF+ly98f77VevW2+Og2NUIT/7n7jd0oFe/Ev2dvs54BJ106hE2veM1E9ew9aU+1AsMad90eHBlcE0nPbIStox06HrTRJE18lNn6g5/8Elc2EA+8iMjtH3Y/DUpfaIuIey2hAylaW9EqW9YvhI8hahHFL6qO09YeaWPgkVV8RmWn0zyEVYmEunTlFP6cgMz3lPHIL7BtbL9njLQG9ChrYLK8cZ59Vw66b15M3kPJuhNAveZpO2lFRYf8sIPfBG4Jy5V2F+YeuuGLKXi0f/sG57rSzpyQJp0ZYyywqYnz/4Orn9TT+4ry09YjF15yByyR+DexQdd4RN+0QHIQ1Aajat6BPaL47bqq1W9JfC65G/++YT86cERsnb9JnsWC6/GVC8X6ZXGCv95w4+TTmaFO70cmqoqEOC1B+Tlnr88Iv987EXhDJ+jDusjHdu3rorilKYiYPs8fR8doHAoAopA1SPw/mdfCjqes+h4LZudrBjIVV+ylqAI1GIEtGqKgCKgCCgCioAioAh8yxA4IB23bB3nfBhefcqK7/8q8JpE5w6tpXGjBsKHpa658DThQxQ1UZZ4teCwQ3taXmsif98Wntj92KdHZ2nRrLEc1K2jPYc43XOfvi0YaT0ziwD6ib6PDsgs5QOXmnJeMxGoaWN8VJToa62aNxUCHw/hzO2s+P63WaLWp6bnqy1yU9NxVv4UAUVAEVAEwiGQFY9L987tBf8FY1W43JpaEVAEFAGRA3IGwXlIl5x1knBGD1u393dDNm/aSDhw+s7vXCIXnHa8cKbR/uZJy6/ZCPCqyZknHSOc58U5r5xDHKvZLCt3ioAioAhUCwI1bYyPWml2t9927flCOPGYwzLygauovHwb8tUWufk2tJXWURFQBBSBWoBA2lXAX4HfAv8FY1XaGTWhIqAIKAKlCByQjttS3vWiCCgCioAioAgoAoqAIqAIHOAIKPuKgCKgCCgCioAioAgoAopAMALquA3GRWMVAUVAETgwEVCuFQFFQBFQBBQBRUARUAQUAUVAEVAEFAFFoFYgkNJxWytqqJVQBBQBRUARUAQUAUVAEVAEFAFFQBFQBBSBlAjoQ0VAEVAEFIGah4A6bmtemyhHioAioAgoAoqAIqAIHOgIKP+KgCKgCCgCioAioAgoAoqAIuBB4OabbxaCJ6rCW3XcVgiRJlAEFIH9j4ByoAgoAoqAIqAIKAKKgCKgCCgCioAioAgoArUfgdpZw7AOW4eCOm4dEnpVBBQBRUARUAQUAUVAEVAEFAFFQBGoXQhobRQBRUARUAQUgf2MgHPaXnnllfLQQw+F4kYdt6Hg0sSKgCKgCCgCioAi8G1GQOuuCCgCioAioAgoAoqAIqAIKAKKQLoIeJ22Q4YMSTdbIl05x20s8UhvFAFFoIoRUPKKgCKgCCgCioAioAgoAoqAIqAIKAKKgCJQ+xHQGn4LEQhy2paUlCSQSMcHW85xm52dLfF4OlkT5eiNIqAIKAKKgCKgCCgCioAioAgoAopAtSGgBSkCioAioAgoAopATUagIqctvOOD5ZoqlHPc5tXNTZVenykCioAioAgoAopAbUNA66MIKAKKgCKgCCgCioAioAgoAoqAIpARBJI5bYknuELS8cGWc9zWz8+T7YVFjoZeFYHQCGgGRUARUAQUAUVAEVAEFAFFQBFQBBQBRUARqP0IaA0VAUWgLALOMcuHyNyZthyP4OK9qfHBen8H3Zd33NbLk7179+pxCUFoaZwioAgoAoqAIqAIKAKKgCKgCFQVAkpXEVAEFAFFQBFQBBSBAxYB55xN5rQl/qGHHkrUr77xwSZ+JLkp57glXYumjaRgw2bjvA18TBINioAioAgoAopADUdA2VMEFAFFQBFQBBQBRUARUAQUAUVAEVAEqh6BdJy2bgduGG4CPbN16+RKm1bNjPN2k3HeVt2HynbvLpY5C5bKxGmzZcKUWTJr3mIp3FlDj2kIg6qmVQQUAUVAEVAEFAFFQBFQBBQBRUARUAQUgQMTAeVaEVAEFIGQCDzwwAM2x7HHHmuvHI/ATbJ4nqUTAh23ZGS7boe2LWXbjp1SWLTLOnDj8cw4cYv37JEPPp8ov//30/L0q+/J6+99LiM/GCPPvv6B/PGBZ+SVdz6Rol27YUODIqAIKAKKgCKgCCgCioAicEAjoMwrAoqAIqAIKAKKgCKgCNR+BJyT1jltXY2Txbvnqa5JHbdkYudthzYtpHHDfOtI3bRlu2zYtEXWVzJs3rpdBhzSU2699nz5wY0Xlwm3/3927VYHQSgMwPCZzGJ0cyNoIGg3mrwJb8AL10DQwOZmssoxGdwYAhs/TzhJQM7DG9g3zqdwPOzLgfGr8f80vU/nN3/WDBlqQAMa0IAGNKABDWhAAxrQwM8GGs4WXFNXGtBA1w2E+SJc8vtf61qel9+KUDyen49ikyQJ3yvOXqvWrOqA+Hv8+jZdLUO2ScM2W4edxUADGtCABjSgAQ1ooGcNeEf1nq4BDWhAAxrQgAY00JcG4gw1zlLjTDXOVuOMte6a1T3B8QQIEJiIgG0SIECAAAECBAgQIECAAAEC4xfo7Q4Nbnv7aNwYAQIECBAgQIAAAQIECAxPwB0TIECAAIF2BAxu23F0FQIECBAgQIBANwKuSoAAAQIECBAgQIDAJAUMbif52G16ygL2ToAAAQIECBAgQIAAAQIECIxfwA6HL/AGAAD//wUFC/8AAAAGSURBVAMAkwGo4jCP+qYAAAAASUVORK5CYII="/>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122</xdr:row>
      <xdr:rowOff>0</xdr:rowOff>
    </xdr:from>
    <xdr:ext cx="304800" cy="304800"/>
    <xdr:sp macro="" textlink="">
      <xdr:nvSpPr>
        <xdr:cNvPr id="2" name="Shape 3" descr="data:image/png;base64,iVBORw0KGgoAAAANSUhEUgAABW4AAACOCAYAAAChSJE7AAAQAElEQVR4AeydB4AURfb/38wGWJaccwYBlaCCCQwoYs45pzvPdN6dnhe9+/9+97ucT89whjNijpgwYCaJZJCcM0sOy8Ky/OtTbI29vT2z072zy7I+tLZ7qqtevfrWq1evXlVXx/fqP0VAEVAEFAFFQBFQBBQBRUARUAQUAUVAEajtCGj9FAFFQBFQBA4wBOKi/xQBRUARUAQUAUVAEVAEFIHQCGgGRUARUAQUAUVAEVAEFAFFQBGoSgTUcVuV6CptRUARSB8BTakIKAKKgCKgCCgCioAioAgoAoqAIqAIKAK1HwGtYdoIqOM2bag0oSKgCCgCioAioAgoAoqAIqAIKAKKQE1DQPlRBBQBRUARUARqKwLquK2tLav1UgQUAUVAEVAEFIEoCGgeRUARUAQUAUVAEVAEFAFFQBFQBGoEAuq4rRHNoEzUXgS0ZoqAIqAIKAKKgCKgCCgCioAioAgoAoqAIlD7EdAaKgKZR0Adt5nHVCkqAoqAIqAIKAKKgCKgCCgCioAiUDkENLcioAgoAoqAIqAIfOsRUMftt14EFABFQBFQBBSBbwMCWkdFQBFQBBQBRUARUAQUAUVAEVAEFIEDCwF13B5Y7VVTuFU+FAFFQBFQBBQBRUARUAQUAUVAEVAEFAFFoPYjoDVUBBSB/YiAOm73I/hatCKgCCgCioAioAgoAoqAIvDtQkBrqwgoAoqAIqAIKAKKgCKQLgLquE0XKU2nCCgCioAiUPMQUI4UAUVAEVAEFAFFQBFQBBQBRUARUAQUgVqKgDpuPQ2rt4qAIqAIKAKKgCKgCCgCioAioAgoAoqAIlD7EdAaKgKKgCJwICCQluO2aNduKdiwWTZt2SZ79+6tknq5MrZu31El9GsK0d3FxbJ+0xbZYEJJSUlkthxeVdkmUZjbUbjTygrXKPnBBGwI3KdDg7KQz+qUHcqiTMpOh0dNowgoAoqAIqAIKAK1GgGtnCKgCCgCioAioAgoAoqAIpBxBJI6bnHQTpw2R+74f/+Sa370O7n1nr/LTT/7i7n/vTz3xodStGtXGWZwYn3v53+VS279f2XCZbf/r6Uxeswk8TviXBm3/+qfcvUPf2vLuPHuP5n73wWW8ezrH5Sh7S/rZ3/8jzhH2udfTgtMe+lt/yO3/eof4viBh3sff0UuN3yOmzyrTJ28Pz74fKKQFx5cPBjc89dHbTl/uP8Z2bNnj3tU7rp0xRr51V8fs3W75Rd/k5tNuPbOP8jDz74phTuLyqSnDOpGHbwP4DVKm9B+M+cu8pJK3AeVRbmUnyzQzrS3I0K7vv/ZRKHtrrvrD7YdufKbeJ67tMmuawo2yO/ue1quuOP/LDbgwz1xPPPngya0v/vTvwhlIZ+URyCe5948rk5/fug5b3S5e+QHOfLXkYQ43V9591NbT8qhzOt//Ee56//ul6lfzydJIoAPNKAFzdnzl5i+8zsrK8lwJd6ld4Rw8tM/ePb4i++46DJX6JMPGf7wi6/KPHM/XP1pb+Lcb+imCg6vitJTV+oMbQ2ZQEBpKAKKgCKgCCgCioAioAgoAoqAIqAIKAKKQO1HIHUNAx23OAhfHfWZ/P3RF6Rg42bp17ub3HDJGXLy4MMlNydbePbbe5+WbdsLy1FvkF9PBvXrLUcddrANvbp1tDQeeuYNwUHqdW6++eFY+evDz8u2HYWW9veuPEfOPvlYqZdXRyjj/qdeF5xl/kJ6dGlvabsy3BU+s7KyxPuvXesWZdIe2qurbN6yXf4zYqS8+NbHEovFZMigvhLPisuXU2cH7iiG5/GTv5Y6uTky4OAeCfKLlq4SHLJZ8bgsWrZKVhdsTDzz3syat1j+39//K3MXLZMuHdrIVecPT9QTh/D/3ftUIJZeGpVpk51Fu+SpV96rsAxvedz7sXM4H37oQVKnTg5JLF5g+ejzb0l2dpatF+2IrOwpKRHin3/zI5vOZgj4s9hg98s/PyrT5yyUQw7qYmUNjMBq2uwF8pt/Pimr1q5P5EQmcHhDm7odc/ghNg/XXbuLbZnIGukSmSp5A637nnhVnh85WqgX9aNPIE8r1hTInx58Vj4eOzlpKdnZ2dKkUYNEaNQgX+JGbgjcu2cNTXwsFkvQmTV3se0/pJtp7oP6nEsMXy+/86msNPy4uGTXOrm5CV4om34bi8VsGzZuWD/xrH5+XhkS6chEmQz6QxFQBBQBRUARUAQUAUVAEVAEqg8BLUkRUAQUAUWgViEQ6LjFwfjmB2OkTk6O/OTmy+Vnt14ppxw3UL5z2Vnyj1/fLt07t5c5C5fKyA++KAdGi2aN5earzpEf3nCRDb/+wbXy55/fLM2aNBKccMtWrrV5Nm7eKuyMxBF813cvsbRPPHqAXHHeMPnLL26xDs4vp3wtU2bOt+m9f049fpCl7cpw10vPPklwrnrTDux7UJm0v7jtKvnpLZfbdF9MnCHw0b1TO2nTopngYA3aNQjPC5etlI7tWkmXjm0S5Nmhi0P1yAF9ZPPW7TJzTvldrTja/vvCO7JjZ5FcctZQ+e2Pb5QzTzo6UU+wnL94ubz32ZeS6l9l2gS6OJZfeOujlA5U0nmDHzuH83cuO1MaGAc9aZcsXy1fTpstTRs3lF/dcY2tF+34HSMr1JV4nNOkI31QeGv0ONmybbvF5eelsgZG5D/r5GNk3YZN8opxSLq84ybNkk8nTJXmRqZ+d/eNcsf1F1r55PrHn91k48dPniW0r8tT2esn46YINNu2ai6UQf3oE8jTTZefZcnjNGWHrP3h+9O9czvbdx783Z1C+N3d3xUctgTuiSP87JYrJK9uHZubBYMvJk6XhvXr2cWTVevWy/wlK+yzZH/Wm4WWx198N3DBw5tnYL9elg/KJNAH6Tsd27aSv//qtsSzm688x5tN0pGJMhn0hyKgCCgCisABjYAyrwgoAoqAIqAIKAKKgCKgCCgC+w+BQMftB599JdsLd8rgQX3l0IO6luGufn6eXHb2UOv4HGscaDg+yyQI+IGzi92TxcV7hB2SJMEZh7MOJ1Wr5k2JSgTKOGPo0TKwf28pTnH8QCJDyJvOHdpI65bNrLMQPijv4J6drRPX/8o7pCfNnGd3q7Lblp2KxME7O0ThHeciuxa/+GqGFO3azeNEmDF3kaxYvU46tGkpwwYfYXf4uoeUS96seFy+mj633JEJLh3XyrRJ6xZNhZ2S7AidOqu8Ixz6UcOqdRtk+46d1gnJTk0vnTYG41NPGCSHGBliJ6z3mbvnmIiVpbtpOxnHeCz2zW7TWCwmxx/ZX44b1M84/htabMH3gy++kj17SgTs2htcHS2ulHnu8MFSsnevfDR2ss1DfGVC0a5d8sn4qZbEGUOPkpbNmth79+foww+Wrh3bWgfz3IXLXHSlr6sNtguWrLSLGGeedIxkxePyxZfTk9JtYJzpPbt2sAsko7+YlDTdfnygRSsCioAioAgoAoqAIqAIKAKKgCKgCCgCikDtR0BrmCEEyjlucdguXbXWOolw2sZi3zjSXJnsPGVn7YbNW2TJijUuOul189ZtssY4oRrWz5cWzfc5vZo1aST18uoKH3nCWcrOVS8Bji9gh+fRhx3sjc7I/Q7jaNyydbt1Pjtn41ED+tjfnCHLTkdXEE67ycZxW984rA/zHJMwZ8EyWbVmvRx2SA/rWGPX7jKDxXKDncvLdeacRcIr7BwZAQ3ivIFyR9z7K/nNnddL3Tq53keJ+8q2CThfdf4pkp2VJf998R3ZsGlLgnZlb5o1aWj5pn3n+3aDxmIxe3QC7YhDMagsHPfQ4NmEqbONo7Xs2cnt27SQW685T9xuamRptXH05terKwcZJyX5/KF39052R/DK1QVSsGGT/3Ho3wUbNsvqtRssTWj7CeDM/82dN8hz9/1aBvXr5X8c+TfOfPrHsUccahzDbYQFkNkLltqP2wUR5aiKy84+SVo0bWyPAVm4dGVQMo1TBBQBRUARUAQUAUVAEVAEDjAElF1FQBFQBBQBReDbiUA5x21hYZFs3rJNcnNzpFHD/EBU6uTmSv38erJ7d7Fs275DvP9wNH02YZrd7ciOR86q5aNc64wD7bJzTpJmjRva5E0bNbBny7JzkjNSv/PTP8tf/vOccPwAH1uyiZL8+Xr+kgR9yiB8OmGqbDbO2CRZEtHrjdPysRfeFpyXB3XrmOAHZzSOsQVLVgo7HV0Gd45t1w5tpUPbljYaJzN85uRk2zNvY7GYHDvwULubeOrXC2wa92fD5q32Fke3vUnyhzNMY7FY4NPKtglEcXKec8pgWVOw0Z5363VO8zwoLF25thzOYL1u/TfOUHZS9+vTXXAu8yExPir27ydftbs+i3y7j4PKII6jL/KNE3/85Fly491/ll/8+RF588OxdgcrWJPGhQ0bt1ickcEGDYLlE0d1Xt06smv3btm6rax8OjphrtCAFjShnSqv/4zlVGlTPSvatcseQcFObpz+lMvxBhyFMG/R8qRZ2Q181QWnSGFRkSDnFfWlpISSPEhHJpJk1WhFQBFQBGoOAsqJIqAIKAKKgCKgCCgCioAioAgoAgcAAvFkPLL7s2mjfU5WfxrOwqxfr+xHi1wanHo4jB58+nUhPPfGh1KwcbPgNDz80J4umT0y4JIzT7QflWrUoL51sPFxsL8/8oJcd9cf5Ef/e589RzeRwXPzwedfWdrQd+HR596SVQEfZXrtvc/lklv/XyLc8ou/yaQZc+05vddcMFyco805xrZs226PLXDF4aDleAecZi4tzlheicfZ68685YNpzZo0krFfzTTO7EKXPXFt2rhB4j7qTdQ2ceVxbAE7RidM/VrGGD5dfLIrODl8vVfON3Z5crKz5ZarzpHzhg+ResZZikP80/FT5bf3PiXX/Oh38uu/PVbhx7L69Ogsv/z+1XbncvGePcKZv0+9Mkpuu+cfcv2P/ygjPxgjJSUlrkh75WzYvCQ7lJFPduTahBn8A01o+0lWxe/lq9bJChPApnnTRrYIPr6HDHDkRSrH+8C+vYRduvMXr7DY2cwZ+pOOTGSoKCWjCCgCioAioAgoAoqAIqAIKAKKgCKgCNQoBJQZRaC6EUjquMVZuWFz8Cv1Rbt2y7Yd5Z2TMI8z86+/vEX+/Zsf2vDrH1wrRxx6kH11+3//+WQZpya7TIcNOUL+84e75NE//URuv/Z8wUHKbsoVxgn75wefk6DXva+76DRL25XB9W+/uk26dW4HC2UCZ7seddjBQujbq5tkZ2dJt07t5Je3XyU4Wr2JcYyx85OPbRXt2mV5nTl3sXCcwsEHdUkknWXi2EHco3N743AuFF6l31uyVzq3by1rCjbI4uWrEmndzco1691t5GvUNnEFgusNl5wu1PH5kaNl1drUPA0/flA5nMF6YL/ejqS9QpejDB77y0/l/t/+SK6/+HQ5tFdX4xSPC6/2//GBEXaHs02c5A9nxP7hpzfJk3//ufy/H14npwwZaNtnR+FOeea1nTE7DgAAEABJREFU98s5INldXVhU9lgFR7rIyCfn7rrfmbqmKjNTZTg6E6Z8LdSvZ5f2sn7jFitjdY1jnLOZ+dDc6oKNLmm5aywWkyvOPVnat24hoz6ZYD+6Vy5RxIh0ZSIiec2mCCgCioAioAgoAorAtwkBrasioAgoAoqAIqAIKAIpESjnuM3NzRZ2FrLzcUdhUWDmIuvU3CEcFcCRCd5EnKPatHFDYZcggR2DP7jhIjnm8ENkwZIVMm7yTG/yxD3nvw4e2Ffu+u6l8vAf77IOXI5d+GjM5EQad0NaaHtDM1Mmuz9dGncd2Pcg4YxVwl03XSI4CJevWmt5cWnclQ9ddWjXyu50XL5qnXXA4ojlOIDWzfedzctOxy8mThde4X9r9Fi59Z6/JwI7WYuM03D85K8dSWnTsqm935rklf3dxcX2zFJ2qvp3ldqM5k9l28SQSPxPHS847Xgp2LhZnjPOW9o58dB3w45WL8buPtWuU9oB594vb79a7v+/H0nnDm3s0ROcHewjH/iTNmRX8A2XnmGcxj+QGy89U+LGEclRGFu2bZcG9etJbk6OPaZj585g+dxhnL189Ix0pA8sKERk09JzfDkaJFmZyCoOfMoOQTow6bbthTJpxjy7y5jd67eWyhi70OlDm7ZsE85ODsxcGsku9ivPGya07zOvfWAWWnaWPqncJYpMVK5Eza0IKALpI6ApFQFFQBFQBBQBRUARUAQUAUVAEVAEahMC5Ry3fECM81xxUk2ZOS+wrktXrBGOROAohU7G0RmYyBMZi8WkuXF+4ewkH4/GTpopf3/0RflswjR+lgl1cnOFj3YRuaH0jFjuKxuge/yR/WTX7mL5aOwU63z10sQheaxxMHNe64QpXwsOWNLy2rk7JoHzbzkHF5wG9e9td/Kym5dwhHES8yo759xuLOX7oK4dJSsetztPcch5y+OeD1Ddfs8/5K8PvyA4fYnzB8rKZJsMPfYw4XX6idNmlzkWoky5af7gLFracda8xeVycJxB/97dbDxns9ob35+VawqEM3FHvP6BqX/ZHbSxWEwGHNxDGjbIF3bQ7tpVbBYEGkvb1s0FRylnHfvI2Z/E85x0zZs2tnGV+YMTlJ2u0IS2n1aRWcj404PPym2/+ofQ9v7nYX/PNwscq9atF85FRq68we0a/+KrGQav3SlJc/YwTnScve99+mXKtPpQEVAEFAFFQBFQBBQBRUARUAQUAUXgW4qAVlsRUARqLALlHLdwepJx7OGA5KzSabPLfmwL5+Ozb4y2TqOjD+sjfDyJPKkCeWbM3efYa9Zk33mdDfLzZPKMuRL0yj67UL+cNseS5KNa9iZDfwb262VfIZ86a77wyrmfLEcicDTCx+OmCM7lFsbx16dn50QyHK3s/Dz2iEPkzu9cktjNa3f0fvdSwbFWsGGTzFm4zOY52OTt1L61LFu1VkZ+OKaMs5hX7/l4256SEuH8Xz5+ZTMF/Mlkm7CrlQ/F4ZCs6LiEAFbKRNWtk2Mc3LPkGXZ1bi97fIZr96x4XLp3bl8mn/uBU3rxstXC7mXOB3bx7jpjzkLrpG3VoqndbYtz/cSjB9hduK+N+lyWG1xdWq7Uh3h26ZKO9MRXJkADWtCENmU4eixGfDp+mixYvEKQlZ5dO7hHka9ffDldiov3yLmnDC4jX8jYD2+8SDq2bSXLzOKJv+7+AmOxmJwzbLBwhMeK1ev8j/W3IqAIKAKKgCKgCCgCVYKAElUEFAFFQBFQBBQBRUARyAwCgY7bg7p1lNNPPMqescn5pP9375PyxvtfCDsjf/A/99qPRx3UtaOcdfKx5bhgR+0DT71ud9OyE/P3/35avv/rf9o8OO84MoFMlHH4oQfZV/Z//qeH5eFnR8pHYycLOzh/9of/WGcg6YcecxjJy4THXnhHfvzbBxJlUA7h4WfftE6+Mol9P3BWHmOcruyexDHteyytmzexH8nidXTS9OzaQZo22vdhMXZWfjlttuDUdjuCvfljsZgcO/BQG8WH1nDq8dGzqy8YLnzM7fX3Ppef/vE/grOW+t75m3/L4mWrhHpypqvNmOQPeEVtkyCSbVs1l4vPOMGe+Rv0nLhRn34pP/zf++SvDz9fBmvkgJ2ypDlqwMHSs0sH2753/fZ+eebV9207vvT2J3L37x+08QP795b+B3cnebnAsRdnnHS0ccTG5aERI+W39z0l7A7lA3R/fug5efi5N6VOTo5ccuaJggMVAjjNjxzQRzju4ed/ekT+8p/nrNxw/cnvH7LxPCcd6b1h0dKVZeqC3BCQO286/z20oLmvzIdtX6BP3PPXR+WxF96WWDwmF5x2nDRr3NCfNdTv9Zu22N3ZLIj0610eM+SJxQd2haezuxd8kT/ONQ7FSJLE6chEkqwarQhERUDzKQKKgCKgCCgCioAioAgoAoqAIqAIKALfSgQCHbexWEwuNo6yO79ziXFaNpTpsxfKM6+9Lzg6OTrgvOFD5Be3Xyk4hcT3D2cnZ72OmzRTCNNMXj6qdK7J8/Nbr0jkYdcnHyP77uVnSV7dOoKj7sGnX5enXhklawo2ynFH9hNvem8x23cUytKVayx9ynDhq+lzpKhotzep737fTxxw7Kpl9yyOsn2x+/5yJMKxRxwqsVjMHnFwlHEQxmIx4d/yVevs+bd8gK1LxzZElQs9urSXZk0a2Q9CFWzYbJ9zZutv777R7sblmInn3vjQ1rewqEiOG5S8njZz6Z9YLHqblJIod8HJfETfXuXiXQTnxOKgnTDl6zJY83vL1u02GTKALCAv7BJ944MvhHZ88a2PhPNgkZVbrjpHaG+bIeDPCUf1l//50XXCx95mzFkkjz7/lnXkT5oxVzq0aSm//P7VwlnJLiu0kJ0bLjlDcnOyBSc5csOV38TznHQuj7vS3k5evNegIxBcHq7Qgia0s+Jx2xeeMX1i3qLl0ty09w9vuFiON/UgbWUC9DhWgvpypnAQrcRH9KbOlnTO1EX+hh030Mp0EL0wcenIRBh6mlYRUAQUAUVAEVAEFAFFQBFQBBSBqkFAqSoCioAicOAjEOi4pVqxWEw4s/Xe/71D/vuXn8q/f/NDeej3d8kTf/uZXHr2ScJ5saRzASfTg7+7U57/9/8rE56991dy///9UC4zefLr5bnk9ho3DjB21PLcW8aTf/+53HLVueJPf9k5J5eh7S+L8uED4oMH9rVpycNvb2jXqrmtC3UL2iE5ZFBfee6+X8sIwzu7G13ebp3ayWMGi9/ceUO5+rs00IPuA7/9kXBGqYtv1byp/Py2K4W63W+e8fypv/9Cbr3mvKT1pA4uP9dYLFqb/P4n3xV2akLDG3BG8vo9OHrL4p64ZOGJv/1cenXvlCCFLFxw2vHyyJ/utgFZ4R6sgmQlkdFzw0fj/vfO6xP4gBFY/eGnN9kPynmS2ltkZ9iQI2x5lOXK5J54ntuEpX8qqtOPb7rUpgQn8PLKkn1g/kAT2pRBoEzklvamr8Ri+xz8Jqkgh9CAFjSJ8wb3nDTcu2csFCB3OIljsW/ouedcnRw62tDn3k+LtIRYLGb7HzId1B9IQ3vSrtCBHnHeUBF+5IWGN4/eKwKKgCKgCCgCtQoBrYwioAgoAoqAIqAIKAKKgCJQzQgkddx6+cCRg3OJXaqxWLAzyZs+yn11lBGFr0znwVmKc7dp44aCIzAq/ZqKV4P8etZpyVUi/HP4gBH36ZCgLOSTazrpM5GGsiiTdsgEPaXx7UNAa6wIKAKKgCKgCCgCioAioAgoAoqAIqAIKAK1H4HK1DAtx21lCtC8ioAioAgoAoqAIqAIKAKKgCKgCCgCioAikBEElIgioAgoAorAtwgBddx+ixpbq6oIKAKKgCKgCCgCikBZBPSXIqAIKAKKgCKgCCgCioAioAjUVATUcVtTW0b5UgQORASUZ0VAEVAEFAFFQBFQBBQBRUARUAQUAUVAEaj9CGgNqwUBddxWC8xaiCKgCCgCioAioAgoAoqAIqAIKAKKQDIENF4RUAQUAUVAEVAEyiOgjtvymGiMIqAIKAKKgCKgCBzYCCj3ioAioAgoAoqAIqAIKAKKgCKgCBzwCKjj9oBvQq1A1SOgJSgCioAioAgoAoqAIqAIKAKKgCKgCCgCikDtR0BrqAjULATUcVuz2kO5UQQUAUVAEVAEFAFFQBFQBBSB2oKA1kMRUAQUAUVAEVAEFIFKIKCO20qAp1kVAUVAEVAEFIHqREDLUgQUAUVAEVAEFAFFQBFQBBQBRUAR+PYgoI7bb09b+2uqvxUBRUARUAQUAUVAEVAEFAFFQBFQBBQBRaD2I6A1VAQUgQMUAXXcHqANp2wrAoqAIqAIKAKKgCKgCCgC+wcBLVURUAQUAUVAEVAEFAFFoDoQUMdtdaCsZSgCioAioAgkR0CfKAKKgCKgCCgCioAioAgoAoqAIqAIKAKKQDkEap3jtlwNNUIRUAQUAUVAEVAEFAFFQBFQBBQBRUARUARqHQJaIUVAEVAEajsC6rit7S2s9VMEFAFFQBFQBBQBRUARSAcBTaMIKAKKgCKgCCgCioAioAjUKATUcVujmkOZUQQUgdqDgNZEEVAEFAFFQBFQBBQBRUARUAQUAUVAEVAEaj8CVVdDddxWHbZKWRFQBBQBRUARUAQUAUVAEVAEFAFFQBEIh4CmVgQUAUVAEVAEShFQx20pEHpRBBQBRUARUAQUAUWgNiKgdVIEFAFFQBFQBBQBRUARUAQUgQMTAXXcHpjtplwrAvsLAS1XEVAEFAFFQBFQBBQBRUARUAQUAUVAEVAEaj8CWsMagEBajtttOwpl9boNsmjZapm3aLnM1aAYqAyoDKgMqAyoDKgMqAyoDKgMqAyoDKgMpC0DOo/UebTKgMqAyoDKwLdLBvCh4kvFp4pvNYofOKXjdmfRLlm2ap1s2rJd6uTmSOOG+dK0cUNppkExUBlQGVAZUBlQGVAZ2J8yoGWr/KkMqAyoDKgMqAyoDKgMqAyoDKgMVLEMdOvYRqKGriZvx7YtpEXTRpJXJ1f27NlTJqTjyI0nS4QneNnKtVK/Xl1LvKRkrxCSpdd4ReBARkB5VwQUAUVAEVAEFAFFQBFQBBQBRUARUAQUgdqPgNZQETiQEAh03LLTdtWa9dK8aWN11h5Iram8KgKKgCKgCCgCioAioAgoAopAdSKgZSkCioAioAgoAoqAIlBlCAQ6btdt2Gycto2M07akygpWwoqAIqAIKAKKgCLgR0B/KwKKgCKgCCgCioAioAgoAoqAIqAIKAL7ECjnuOWIhFgsZpy2e/el0L8HLgLKuSKgCCgCioAioAgoAoqAIqAIKAKKgCKgCNR+BLSGioAicMAhgA+2IqbLO263F0p+Xp2K8ulzRUARUAQUAUVAEVAEFAFFQBGopQhotRQBRUARUAQUAUVAEVAEqhaBbcYHW1EJ5Ry3hTt3VZRHnysCioAioAgoAmEQ0LSKgCKgCCgCioAioAgoAlfokjoAABAASURBVIqAIqAIKAKKQK1GYP78+aHql44Ptpzjtri4uIYfkxAKA02sCCgCioAioAgoAoqAIqAIKAKKgCKgCCgCByQCyrQioAgoAjUfgYkTJ8p9990nI0eOtFd+p8M1PtiK0pVz3OrJthVBps8VAUVAEVAEFAFFQBFQBA5IBJRpRUARUAQUAUVAEVAEFAFFIIMIFBQUyLhx42T37t2WKld+E28jUvxJxwdbznGbgp4+UgQUAUVAEfAgoLeKgCKgCCgCioAioAgoAoqAIqAIKAKKgCJQ+xFIVsNRo0YlnLYuDc5b4t3vylzVcVsZ9DSvIqAIKAKKgCKgCCgCioAioAgoAoqAIhAOAU2tCCgCioAiUAsQ+OKLL2Tt2rWBNSGe54EPQ0Sq4zYEWJpUEVAEFAFFQBFQBBSBmoeAcqQIKAKKgCKgCCgCioAioAgoAtWJwPLly2Xy5Mkpi+Q56VImquChOm4rAEgfKwLfOgS0woqAIqAIKAKKgCKgCCgCioAioAgoAoqAIlD7EdAaRkbg/fffL3dEgp8YRyaQzh8f5rc6bsOgpWkVAUVAEVAEFAFFQBFQBBQBRUARUAQCEdBIRUARUAQUAUXg24DA6NGjZdOmTWlVlXSkTytxQCJ13AaAolGKgCKgCCgCioAisN8RUAYUAUVAEVAEFAFFQBFQBBQBRUARqFEIcPTB1KlTQ/FEevKFylSaWB23pUDopbYjoPVTBBQBRUARUAQUAUVAEVAEFAFFQBFQBBSB2o+A1lARqDoE5s6dG4l41HzquI0Et2ZSBBQBRUARUAQUAUVAEVAEFIFvBQJaSUVAEVAEFAFFQBFQBEoR6Nmzp+Tk5JT+Su9CevKll7psKnXclsVDfykCioAioAgoAlWKgBJXBBQBRUARUAQUAUVAEVAEFAFFQBE4MBFo3769XHrppXLWWWelHUhPvig1VsdtFNRqTh7lRBFQBBQBRUARUAQUAUVAEVAEFAFFQBFQBGo/AlpDRUARqCEING/eXLp37552IH1U1qvVcbvXcLlte6Fs3rKtwrB7d7FJXXv+31m0y9Z5R2FRpEp5satt2EQCpJozfT1/ifzpgRHy1MujpGjX7kTpVdkutDN9ZcvW7VK8Z0+izKg3n02YauvANSoN8pEfLF5991N+hgqFO4tk1rzFMmHKLJk4bbasWrteSvaCYigyoRIna7t0iMAZOquifstz0pE+Hbqp0jh8uaZKVxXPHFbetqVO1A1ZRCajlks7b9m2XTIlz1H58Odzdfb3bX+6mvbbjSm0S6qAbDrekamofdfRSHbNZPvCM3WijsnKO9Dio2BP/cEBPA60+u4vfhmf6cvIOX17f/Fx4JSrnNYkBGpin4+iu2oSpvDitWPQqf6QyrZxbUIe7qGXKnjLCrJ3oAGtivR6ZcZUyp369fyErT1nwVJJVUdXn3RtdOYklEE90gnplA0Plakz+TUoAopA5hHAlsKm8s4NM1+KUkwHgWp13BYZ5+XTr46Sv/znuQrDrPmL0+H/gEmD4UO9XxsV3tlFJb3Y1TZsqF9ND7t275at23fI9sJC2etxNFZVu2AUjXj9A/nbw8/Ll1NnS1ZWVqUhwlikDlwrQ4z80MHAS5fOLrMQ89qoz+QP/35anjX1GvnBGHn9vc/l/idflb8ZfbB42ap0SYVOl6zt0iG0rmCj3PfEK/Jain67bUehPPr8m4JuQx7SoZsqjcOXa6p0VfHMYeVtW+pE3dBfKXVPBQxtNQsQDz79uvzzsZdkxap1FaSuvseuzv6+XX0cRCvJjSm0S6rglV1kKmzfTZe7TLYvPFMn6phu+TU9XRTsqT84gEdNr19N4Y/xmb6MnNO3awpfyocikA4CNbHPR9Fd6dS1OtN47Rh0qj/85l9PyL2PvyxzFy6TvT7GXJuQ501ju/qf+5JLwYZN8u8nX7Hz3CB7x9F74KlXpWDjZn/2xO8oY+qGTVvkPyPesGW/9NbH4mztp199T35v7O+Pxk4O3CwR1kbHhqNuYJJOSNd2jFLnBGB6owgoAlWCALYUNpV3blglBSnRChGoVset4yYej0vXjm3lkIO6BAbimzRq4JKHvrKy98hzb8qDT78mGByhCVRBhrp1cqVeXh2JxWKRqMdiMcnPy5M6ucEHILMa8uu/PSassEYqQDNFQiAWS90ukYiaTJ+MnSILl6yQwYP6ytDBh0s0qTGEasD/OKFfffcT+Wr6HMnOzpaTTH3uuOEi+d6V50ifHp1ly7Yd8sxr78uiKnTehoFh0dJVMmn6XBn1yQR5/KV3ZLtxzPrzs1OYNJ+MnyKPjBgpa42D15+mtvyOxTIj47F4TOrXy5OcnKzaAk2NqEeLZo2TjqOMpZ3at64WPrV9Mw9zZe2GzHNUeynWRLuxtqGtdmrFLap9vmKMKpviiL695LzhxyXCcUf2kxZNG0nB+k3yjHFwjv78q3LOWyn9h526efPW0l/Bl0VLVwpvKQU//SZ205Zt8uHnEzPyRh1UNxq+Hn/xHVm2cq10bNdKvnvF2fLrH14nP7v1KjnzpGMkKysuH42ZZMv0Op+j2Oj5xpbr07OzYGMkC8zz42a+T7l1c3NhscKgCSqPwMtvfyx/enCEfcu38tSUgiKgCNQkBPaL4zY7K0uGHnOYXHLWSUlDx7atIuPEymFh4c7I+asi45BB/ezgedk5J0cij8P2qguGyy+/f4306929HI2t27ZLSUlJuXiNqFoEKmqXKKVjGI6fMkuOHNBHTjT95EB22lJ/XtGaNW+J5ObkyJXnnSInHDVAmjdpJO1at5BLTX8YYpzTvN466pPxNWKhZeykGfLqqE/l8y+nyVbjVKYO/jBjzkKb5oPPJsr6TVv8j2vV70zJeMP6+XLL1efJT2+5UjpVkzOxVjVEksr07t4p6TjKGHvsEYcmyZnZ6Ey27+XnDpPf3HWjDBsyMLNMHmDUhlTSbjjAqptJdkPTqol2Y+hK1PAMaqdW3EDa5yvGqLIpOndoLYcd2jMRGGduv+5Ca4/m5ubImK9myNLlqwOLYdfZvMUrAp8RiR6ZOmsBt2kFFjOmfZ1++lRE2biD87Ztq+ZyhRlDO7RpKcy36+XVsfOJi888UbKzs2TSjLnCrmBHK4qN3tw4ui847fiktseFZ5woOHeZl/bp0UW6d2nvitNrFSKwx/gBtm4vrMISlLQioAjsTwTi+7PwqiqbLd07dhZVFfkaSXfj5m01ki9lKjwCXTq0kZ/fdpWcPvRoa3SFp1CzckyfvdAuKnTv3E46d2xThrmY+XVk/z7SuGF9WbV2gyxYktwgNkmr5f/LjcGL04hw3JH9AsvE0Oc54cIzTghMo5GKgCKgCCgCBwYC30a7sbpbRu3U6kZcywuDAIugfXt3E3TB7AVLy2XFAYrjc+bcRYKDrFwCE7Fu/UZZa0LrFk2N47KuiUn+f6d2rSUrniWjv/jKOFKTH5mQnELZJytXF9gIbO28unXsvfdP21YtpImxtXft2i3bPc69qrDR9zmDF0kjU97Jgw839ayV7gYvvDXinjdHdtSwjWs1AhhlQhEIjUDNzHDAaFLO1fjw86/kn4+9aD+w9JeHnpUX3hwtq9dtSCBbsGGzvPzOJ/LaqM9kR2GRsPLIQcrPj/xQ2CGXSGhu2OHHOUP3Pf6Kpcehyw+PGCnTZy8QDkc3SZL+z4HslPH26HGBOwRZcX3v0y8tH6SF0NKVawQ+vpg4nZ+JwOsqi5aush+9ggcCPE2Y8rUxHsp+oI280ICWI+Diphm+iRs/aZYt5433P7cYEEegTrMXLBFeo6EMAliCKdiSJp1AWvKQFxpB7eClQ7ms7lIn0hM449Tbbt70/nvakboQtu/Yac+f4lxU6LBS7U3P2U4vvvWRwBPP4XHcpJnlcHR5KiMDjgZX1wbedkHeaKtkATlFXsnvAgf8cx7VXx9+3sok/IM1mLs0FV39eEPrg88nlvmgWhANynhr9FghPdhxff+zL4X4oPTpxnFUyaYt+14rY4UeR60/b4MG+dKyeRNhZX72/CWSzr9MtV06ZVVFmqjt5M9HW4XpT9QFncM5bug78tNf2GG8dfsOHgeGIBl3CdF36CvXxx095Nml4YpBiSwGyT7P0+2/fjqLl6+WR597M9FnOL4Cnvz1pD+Nnzwr5WuJnI/p1VfJ+oGfh5VrChI8MK5QHxfoQ1XRtxz9qrrOX7zcjiWcsR1Uxtr1m4RX8j4ZN8X2XT8m3jy0xfJVa2XEa+8n9DPYou/8ckI+J2/oUX57Q6b6QLrjris7Xfl06VNdkQleWaXP0F/ABRny52FMYQwBD/cMTIhLFoL6FxiDNZjT5+kLYccWyk8XA78sMN5jr1HXqi4bPsMExmEww6bD3giyG/31oa2czvH2d2QzXTuLsrBrCNg2XnlELtCp6DF/XehL3rS0Z1B6xzNyghwhc6+/93mi/8E/dKDnL4PfYWTGySRXbzl8JI6xGvmFj4rsVHjxjk3UrSI+4dUb4IGyKJP24IgmZA5aXINsQvBxecD847GTrS2Erbll23YveTvncLIMzSDsyRAVfy8v0PEGeEMuKJOy6U/wQv/ypkt2H5WnZPRcPG1MP3B8wRv2Rar5VJB8BbUNZSAXYcYP8kQNHDFA3vUBZ8+2Ms7Yls0ay4rV62T12vUkKxemzppv7e2DunUUjgmwCZL8oawjB/SWzVu3C/Y2RxYkSRoquqQExMpnKdlbYuwf3syMSSwWswmqwkaH5qfjsQv2ypH9e0vTxg1tWVX5p2TvXjt/R+6QPwL6J5mO8/elitIn450xEfsO3QINxljGWuSbfsEbfP955g3ht6NBfJj+gk5lvHZlBPV7N5689PbHwrnJtMHID8dYGw5d6Mrmuj+wCiqzorkLeg39Rn3BFv2C/qPtqIcLTq8xjjOeB43PDh833jLOoN+hW1lfgp9P2on2ot0cj1ydbmceRB28PCA36AB/HvIRSE/dwQCewQRsKJvn3uDKod39+VL1CbQGPLk+RBkVzQ0p158P/pKN2/52oH/CE3moG3WEZ+hqCEbggHDcooQeevp1+XjcZOuMxMnD6x8z5yyy59gy0aZ6KKplK9fK6nXr7QekUI5LjcN0yfI11olLGgL0HnjyVcG5ilOpebNG9vzZFWvWGWfwR/KicQinGkDz8/OEs4kmTp8tK82EHZresMrEjTcOAspxq55MBmYYfpcYJ4NLi7BzltLjL74tC5ausDzACzyN/OAL+e8Lb5dxnJEXGtByNDhbc4mpX6FxVBNHmfxevmqdGaD3OX6pC4fUj3jtA1m8fFWinK3bdlhMUV7kI3+qQJp02sHRQAHReXGeM7gRj/LGOcf5wwxoYEB8srB7925h5ZswYcosGfH6+8L5ojiZWBV3+SbPmCt0+umzF8ru4n31pn4MqPCAYeTScqUulZEBaLiwxLSpv11ooyWmXfxhwZKVZhFhkXw9b3GZtsXA/dd/X7ZfgC0sXS2nfzGqAAAQAElEQVTdvGW7bR8wh19XXrIr7Yzsgjcr/ntK9sie4j0yZuIM+c8zr8umJLuycXz949EXBKOZDzhAn+un46fKv594xeJNXFUFzMd4qRFZsHGLNXpTlQUWmWq7VOVU1bOo7ZSJ/kR/+8A45PlQBboRXjDy0aUPPPmaoDeC6r0kQMZJh5w/9PRrgr5ipwn9Gz3M+b981I1jP0hHYIcKzsBZcxeXOzc4TP/10uE4i8eN/kSG0QkYbRxfwTl17340zp5XRz3dszeNIfvKO58G7pYpLi6xjkicG3xwjrps2bJN6AcPmfEHuaMeBC8P7L5BVzseqD9pCMTtz74FD1FDowb17bnTjGXInp/O1FnzZIqZpDI5JXgx8Z4LjcwxzmEMzlmw1L5FwBjOrh90ul9OKMfJG7qe3y7AB/ocHbeh9IgS2inMmOL4QW7SGXcpO4x8kj5V2LBpqyBPo8dMkjUFG4SxiYkDcRj78Ofy078YW8CDOAJxS6p5bKHcMBh4ZYE+ynjP2Exd6aPYcunaHWHLJn2YQH9dVoHd6K1Psv6OLg1jZznbhrZ/5+Nx8l+jx+YuWiboKuQCnYpeQeZdfZAN+lI6sut4Rn4WLF4h4I2dgb7HdkI3QQd60HVlcCVdGHuEfko5C5eulCdfHiUTp822cs1H4lgMS9dOffHNj4SxaYWxxffKvv+WmQUfsHnHLCyDMfylCglejK31orHlwZE2xh5ab+wLbMInXnqnjP1Fn7L8mzycx//hF18Ze2mrMA7sLXWCgRFy62SZySUcFmzcZMc/P82o+Dtelpgx11tP4h8qHWspk7LhgX6FY4j+6U0fdB+VpyBaLq7AODjD2mNe+WLnJ3WhfrRNMpkPM3443qJcsX2T5eOc1l7dO9kNO/PMwqY/HX114dJV0iC/nnTvXPHRAJi9HI3Rvk1LQQ98NW2On2So3z26dLAO2RlzFlrnnTcz8ss4ydy1gZnDNmmc/ndkwtroOK9XrlkvnL8/4JCeXjaq5B7cn3r5XTt/X270BTYB/Z02CtJxpKe/ohuYbzPvZjc19gC6BhsZvFIxy3P0wb/++5JMmj5HWjRtLMcOPFRaN28q9MW/PfKC/O6+p4QNXlvM4k8sBopi2yVMf6F/PWTsT8rC6YXtFOT/KN5TbO335Wbuv8fM+wjcLzG2AvrX1YW6VzdW3jLR57RN8Z49MsvMg9GnzofjeHTY8gz9hp5DRxRUoGuZWyQbn914m2lfAm2N/mUORbvQPrQT7cWYW2D0o6sXOm6G8QPNW7TcfkPlmdfet994QV6TzTXIS76HQuh+0lMO/R19ipxjU2BbYGMEyTiYI/eMv0uN34z2wVagXqnmhqR7McS47doBffdOmnYPGGj4BoH95Ljdaw2izWZSHBQwsr5hUWSCcYJyjiRn9f3klivk2otOkx/ceLHwijITRiZ/5GnfpoX84IaL5PJzhklOdrbwqsod118kd998uTA4OpqO3sE9u5hnV8j1F58ht117gdx0xTnCmTxzFi6TpSvWuOTlrlnxuJC32ChHOoY/AYoDw7hvr66Sk5Ptf5z4XbBhk+D8bVC/ntx81XmWB3j58fcul87tW9tVXVY/EhkCbs479ThTh8uNkdDOPj3jpKPtb86S5MxBIqnL7AVLpFGDfLnFU87dN18h3Tq1s05oMCFtqkCadNoBGiiBd4zjhLJ7mZVn2u1u0w4/Ne33ncvPsh8pGv3FJFmWAmfouLDDODPHG8ftkf37CB+2uuu7l0qf7p3t4xWrC+TdT8ZLVlZcOEOYg/gp625Tv6MOO9g6Hkd9MqGMs8bVhXYkHbiHkQFbcIo/yNvdpr7e8KPvXmLwbmtz9ezaUdq2bm7vGVTfGj3O8LdHTj3hSPn57VfbNvzprVfKYcbo2bB5q+BMYvCyGZL8mTxjnsw0TjE+bnHNhafaM5UpHzotmjWRGXMXuZyJKwbFa+9+ap2lpw89Sn5221WJsuGFicvI97+whmoiU4gbeGncsIHNwcogEwf7w/OHvgsfRO3atUvoV9wnC1XddsnKzVR8lHbKVH9aZCbWYyfNlHg8JuecMjjR3shc/4O7y5dTv5Z0/zFgv2Fkg52X7C5Bzujfv/j+NZY2Cyivj/rMGCZldyz56Ufpv9BAx6Ifr77gVPnfu260H+EYfvyRVg8sNPXE4Lvs3JPts/+58wbbt9ARc4zzcLlx1EDDG/YZNoVyx/UXCvUgoGvatmpuzzHGIeyXXzDAMcWE6bZrzxf0En0fush0VfYtyiCwQBk0jhLHB1KQHdKFDU2bNBTOod6weYvVod78GOJzFiwz42VdQb97n/nv3TjH2YFXG73E2M0YzpgwsF9vq1vA0I+tnw71yMSY4vhJd9yNKp9+/t1vFtU474/z6jlq5Z47rhXGKeqHPQB/Lm3QFflCr3tDVY8tUTGgj2IPXXj6CUIfpL63GVuLXWs4ED4eM9m45yTlv6hlpyTqeZiu3UiWVP0dW2d2BDuLPrp42Sq58bIzra5Cl1138enW+bPcOCGweyibgGwgI+nKLnkIvIXAa+DoaOQGfc/4HjPjwLjJM2Xl6nUks6Ey9giTRXY/XX3BcKsLrzxvuNSpkyvp2Kljv5phFrUXSpuWzeSHN14iPzH2G+H7111o4yaYsYlJpGUyjT/zjWONRRJHC7vwu8b2xA6mrby4OnI4s3E4nW/sanQ5H1DljSCezzdOdRbxmFtcevZJduyEvx/fdJmx69rZOQP6iX5Mem8Ig783n7tH7rxjLeUSsNfoW7FYzNrAK4wt7PJUdK0sT45+WHvML1+/vOMa29Y/v+1qO69C5r04Opmv7Pjh+E11xcaebhwrpOmQ5DsrPYxDFruWuR+2K2ldQH7WmXkdx501NvMtF5/qmle3jpxy3EDhWwIfjZ0s4JMqfapnAw7pIYcc1NUumjxknH3vfjzeOBXnCnPkJ81ixZsfjJFcMycdbuYZbn5IXTJpozNnoK/C51EDDrZzPe6rKtDfWGiZbxansNWw2bDd6O/XGz3KnP6zL6fazTKOB/TUMmMDohPvNnrm+ovPsPPvGy49U/Lq5sqUmfOlog/QrTQ684svp0vdOnWM7j5LLj93mOCjuOK8YcL3aMC5fn6e/a7DnUZHNCyVh7D9xaWHNjYTthM2lN//QXsy77/5ynOEzWUE7u8281D0L3XfH1j5y8RHQ9twHCB1QZ+OMvP3FR7dFVXXoiexJYPscepPyKQvATv4i4kz7GIJbU67UKcff+8yO3fHxpk8Yy7Flgns1p+zYIkwviCrBOQW+cXH4rWLqFNU3Y8+yq9XV5AbbK9f//A6OfHoAcL8b8KUr8uM+1HnhlHH7TB2TxnwDsAfJSW85ZA5xuOZI5U+JQbH5974UP7yn+cCw1sfjilDDOFHCTJBjBsDxT3s3aOzXHTGiTJ4YF8jiOlVBacQhuRhh/aU08zgBV1HD4OxY9uWguHJyoSLD7r26NzOGtacyclrbi4NHXmhWXFFYXfpuM9J5575rzt27JRdu4qltTFUWaVxzxnAzxk+RM49ZYh9hdzFR71iXBzUtYOcdfKxZehRdwZ66IIx11SBNORJpx0wtljtbNKogS2XOjnarC6zMglf6TqKSkr2GoVzmJx24lH2w1acm+Sc4lNnzbM7saHJQOzKgdfjj+xv0883RrwziDIlA66cdK+fjJ1iHavU/6yTj5GseNxmZXcKO9QO6dlVjjniUHEyDv/DjEHXolljOylA1myGgD/ILB8mYHcLOOCQd8mgc7rBjQmLi3PXOcb5ssE4hin7qMMOkX1rwmJ54ONondq1lhVrCuzOO5cn7PVQs4ARN3WFf1bivfnRBRhd69Zvsn24sAjH7b4d09507n5/tZ0rv7LXqO2Uqf6EEQEPtPfhfXuVae8Tjj5M2rVqkXYVmfwuWbHa6pRzjb7KMxMQMsfMH2hTxkazOOc1yMyjcv+H7b9eAicc3V+6Gj1Lmax2H9m/t9C/SDNoQG/jVOxk60ifwklI/XAmbSjdrUk6F7Kzs+zHAJt6Xuvjnr6Tm5Nj31bYsHGLS26vJWZA7tenu1x05onSqnlTe55bXeOo4GF19C3KGW8WNpONpQ8/O1K2pTgCg/zJQlY8Ln17dbMLKTjfvOnY1bbBOHTbtW4hOHi9z/z37GBiInvKcYOsg8M9p0369e5mJpI5dgc2cumeBV0z1QfCjruVkc+geoAFTjM3JubmZMsJRw2QFk0bGRx2yhrP8U9B+YPiqnJsobzKYDD02MOsM4H2hlar5k1k6LGHW32/am2B0B7EJwuVKTsZzajxqfo79kwUOyvb6J0zjW3W0TiK0GMEdBr6Cz4XL1ttFnX3Gf5gFcVmRO+dPGSg3e0OTdqCxYJe3TrZhRPvuFwZewSH8rUXnyZMnLHRsIOpD2WmCtjNU2ctsM6rs4cdazcZuPRNjT62H2k1tv+X02Zb+9w9S3XF0eenxdhwUqnszZi9qMyuW2hhU15hHDDsEoR/nCFgxaLSOKNn0VHYVyz4u3rl18sTxgius82iIJNyaHlDGPy9+dy9G2uxp882suIda/ua8Qc7fkdhkYybNMNlqfBaWZ5ExI4NYedTTr6OMPaH394FR+q4ZMWaxLiVqfGjIkCQQRaalyxfLbQlfTkoT8tmTYQjE1iwXmlsY5cGB5VbWOjdw9gdRl7ds4qunTu0kUHGdtlRuFN4vR27uKI8Qc+xgc4ztlj/g3uYueVu+WLidOFVZ17dn28cm3WNjXbJWSeJd54EnUza6F/PWyLY88xbwAH6VRmwC7BPsLvo7+gLVx64Hn9Ufykx80c+OEf/5Rm7bJkrgQPjL3EE9MPFZw4V5l3oAuKSBY7LQOez8Mcc3puOIzCwjWjPbdsLrQ3K8yjzlzDzbspIFfYHVq5M+hQfs/O2D/NU9OkOo7sWLl1pWa+Mri1JYY9b4uZPiZGFE81cJxO+hF27dsuOnTulWZOGiXmHmH/0w5OHHCHUt3un9ibG97/RDZSPz8k9ARf0X66Za7DzG9x4Vhnd36JpY8GPVN+MUdCCr8GD+tl5HrKLDBNPiDI3RGdGHbfD2D3wd6CEoqIimT17towaNUoeffRR+fvf/y5PP/20vPPOOzJr1iyji/bZcpWpT7wymaPmjcVi9nX9Bvn1rPPTf8XJ46WNMchA9umEqbLBM+FGCFG8rDDm5mR7syS9zzZGMobbecOPs5PspAkreNDIOCSZgG0wTi/v4L1q7XrZYCa0GOHNTadJRaZeXl3JyckSDAVetWBlxaVv3qSR4Fz2dmz3LOy1j3FwM1j37NohbNYy6cO0AzvaGLDY9exWGr3E2rZsbifs6bwaTz5W5aDFvTfsNI4+VpVyjbLr0r6N95G9r29WPDlblXTrS19ZyJQM2ALS/MMr4+Mmz7QTE1bXneFdZBT/slXr7CT24IO6JAZ4RxaFy+7rEjMgocBdvP+6wxh89A3oHtS1o/+xsGukZfMmZeL3qZzW2QAAEABJREFUml9zFi61x4r06Nq+XNnZWVlmMGphFY1Xxk22UP8f1K2j9DGG7J49JYJhzOsv7IDmded/PPqC3eWJoUl5TJJiMTclKl/M/mi78lxEj4nSTpSWif5EH2A3CPo1SNZyc7IFg5Py0gnINIYw8omcevPQguwI+J8fXV9ukuBNB09h+683P5NG72+M7XpmckIcE0CuLlC//Hp17U/v60s2wvzJz6srbc0imrkt8z+TtGbGMCvcuUuC8nUwi33U15upuvoWZeIAbJAfPJbyjAkK6aIExrjGDesLOwK9C5TsNmISgmM3K57ajHCToYH9egWzkGZsJvoARYUZdysrn5TnD7QJus4bz05wZJe2YuLifVbRPf2wKseWymIA3v46oC/AoKKFusqW7S83E7+D+jt0o9pZ8Vhc8koXe6DjgtNfO81EAD1LPFjm5IS3Gbt2amvsrbI2clY8bnVzLBaTlcZupYzK2iPNjJOVtoXXMIHFio3GbkbPNjO2rz9vmxZNJc/o9U3G3may6H8e9Bv7m+B/hk6DR96IwCnifd64Yb4E2au8zg+P8BBkXzUziy7Yp/AW5LhNF38vL957+jjt06ldq3L8MfbAU7aZ26wp2Ggd8d68ye4ryxN0KTPMfMrJF/ngGd6h4wLY/+g7l8gPb7zYzg2Jz9T4AS0X3vpwrD0Tn3MVCX+4/xn5w7+flmmzFwhzjTOGHmUXpF167xU93bdXV7uAgMPQPWOHJu3EeBnGjiI/OPAmRXuzELrEOI7Hm7kC8WHDRtM/sK9xwoBxjy7tzaJZFxtw4iCfvCbvP5InUzY6+vqr6bPtnAJnMP0sbB3CpqdfYptgp+FU9+dnEYxjEJj/sRuY524TC85c5jbYa8TTDjgT+5vFkPxSZxfxQQE5IR47iPkZ9y6UmLlO8Z49dgNMjumXLp42CdNfyBdm3k36VGF/YOXKRD+iJ/38sWjNbtAhg/raR5XVtcnGZ0vc/KHd4MXclvkf2Q07F8nOzrZj99r1G4U3GdFvUvoPm5x5bZeObUpjvrlwVEmHNi2/iSi9Q4ZbNGskO4wju2DDZhuLTomq+3NzswWZs4RK/+TmZJuFqX3zII6uIpq6R5kb0rYbI47bYeweeDwQQmFhoYwZMybhpN2yZd9Gn/Xr1yecuR999JG4+Kh1Sj3jikq1gnx0HI4zYAt/UHDb+h2Zow8/RDAIORfk74+8IL//99My4rX37fkoKEeXLt0rSppXbDkz6f/+9YTc85dHEoFzN9KhEzOJWE0sMas3sxcsMb/2/c9Avscobb5MSpp9scF/mzdrLAP79rYro3wYA17ue/xlYVDFCRecK1os9F586yP5ozFQfvXXRxP15Uy2dCmGaQfn4GCVF8PIHzirllepdxiHIzvg0uXBn67IOG4ZjKEFTX85/IYHJsQbPWe8ZkIG/Lwk+80EAYclPLLKxsTBpaXuYJBtnKT1zMTExXuv7FDiN4YH16CwZdsOK0fZxkgIooMsOmPF5bfYle7G8xuy4EYYP3mWTc6Eyd5E+EPdLjj9BGGAhj92YPI6C+ca7THGzfmnHi+H9upmKdc3jvbc3Bx7n+xPdbZdMh6ixkdpJ8rKRH9idZjFFNojSEYop0mj+lzSCk4mmGyklSEgkZXBHYX2XOow/TeAVKWjkskezmEmlCVm8YT+mk5Btl7V0Lfg5cgBfezxJkFjKa/OsWuMdFECCz4sQm4wE0ImONBgksTueSaoXl3Gs2SBCSPnF/Kxg197xp9HnntT0sU0E30A/sKMu7Yda4h8wrs/VMfYsj8x2J9l+7FO53cm7KxU5YSRXS8dFq+9v909fRh7vLi42O7qpS9mwh5x9NO9bt623eiBYuE4JT7sgu3hDQ88/bowoWcDx3ZjM6ZDl8kxiyT+tOw6bFA/T7DTGRP9z4N+UyZlY78EjZ1Z8bg0M4t75HV6insX0sXfpfdf3VjLOOR/xm/akbpiC9NniKsoVJYnRz+MPebki92Rycp3dL3XTIwffnq8VekCMs+iCJtlvn/dBQl71JvHe8/blNgLzC2gwbN5i1cI991L38YkLkwAE/cmBvYxdnKY/MjnK+9+KuwExvmIA/zqC04VNu0Qvn/9hfYoOexrjg6YNmt+gjw2YSZsdI4fYPEAbNiVniigCm+Y1zG/o1/iVPcXRbuyKL9rV7G4j4Uz38C5jr554KnX5LfGD/D4i+/IV9Pn2GPj/DSCfrObt0mjBsJ3Y3CU0w9Ix3mlHBXBkR9NGjUUnHHEu0C6MP6HMPNuV0ay6/7AypXZpmWzxFumyfgjPqquJW9lAnoT/ck8Pd25SH69uvve+DaLr6O/+Ep+d++T8g/jo+JMWWSLtg7iif5BP/Q/Qwdgr3vnGlWh+/3lMg5GmRtWxbjt5+1A+V1kFtjHjRsnU6ZMScnytGnTZNKkSXZDXMqEKR7uF8dtCn4CH7H79JZrzpezTj5WWH1l9QEHK18k/PODI8RtsQ/M7IukI709eqz9AMLGLVvl2IF9hXNG7vrupfZMLgZdX5akP1H8GExu8GZCy84kHGRBqyl+QjjTThp8uNx89XnCykx+Xp4ddDnU+h+Pvih8MZDB2J8v7G8c3v9+4lXhFRbqx6tgrr5nDD06bXJR2iEvr450at+qXGAV9OCenaVbp7ZGmWelzUOyhLFYTFq3aFauHMo+qFsHu+LcpNQplUkZSMaPiy82jknO61q/aYvd3YJD3z3jysosAwX3yQKOo2TPXDyKfi8VcxEB19ycnIDYfVG0LVj5g1ux978KtC9X+n8xDJF1zj/l/B/kj+tPbrlSwGSbcXKBQ/38epKqvlQxU/03fe4zl7Ky7VSZ/oRxi1GZqjZM4lM99z4r2rXb/oxnVX4YicXS77+20Gr8g55mJ3jUIqu6b0XlK5181J3d2SVmgXLa1/smejhwceTi0MWxWxEdDFg+QDbBLAK1adlcOFaCSSU6gLMic3PK7gSsiF5l+gC0qRO6KMy4G4vVPPmsrrEFzAix2P7DIBbbf2VT93RCpuysVGVFkd1U9PzPMmWP+Omm+xvnI3rFb4d06dBa+hh78aBuHe2OyHTpRUgXmIWJ7Z49JYHPXCSTbnef6asba5PRRYfGjfM42fOqig9rjzn5isVidjeipPEv0+MHRfI2ELv8XPjfO2+w50Cm+yYmO7mRU3ZsL12xxi56sGknOztLDu7ZhSIiBeaUnAvL2z1vfThGdu7alTYdFlPhBacQ3zrJr5dXLi9vqPJqOrI8YcrXdrHEJaqsjY4sTDXO4OLiPdKtYzsBI0e7Kq87jcMkFX33Nos3TV7dOsJ5thefeaJ069TOPgI/NlCxuQkHLvWxD5L8aWKctshRvbp17TdIcP6y2ITz7t2PxwsOuAtOP96+KeBIQDPs/AX7MVP+j/2BlSszHmf0ckgkv+5vXRuLxSRdXwK1GHBIT/tdDI4eQiY2bt4q9K1/P/GKPDziDeEYRNJFDdWh+ys7N6yp43ZUzKPkW7RoUYVOW0d38uTJMn/+fPcz9LXyM+7QRUbLgGEyqH9vuemKs4XD7G+/7kJhpxFC/cZ7n1f4ARxX6srV62TKzHn2mITvXn62nHj0APsBFs6zIoRxXDQwTibOQWLwXr5qnbgJbdDrTK78oGvrFk3tWSg4sjiwm8ksypoD1KO+MuPKwfH78djJUmwciOcOHyKsqmL8UldCnnGsurTpXNNth7p16lhy7Vo1T6z4surrD2cPG2yPzbCJI/zBaUSbYXQMPeawlGVxpAZFZFIGoJcqcHA3Hwzj0HHqCp/e9DgpG9avJyV7S8oYUd407mxelKM33nvPAkKdOjlSYncFFnsfJe79O3az4nHJzt7nNDnysD4pseNgfMnAv7gZFBvWz7f9jyu/IcvrIAwendq1LndkA89dqM62c2Vm8hqlnSg/E/0pHVkL2i1E+UGhWekrre6VnqA0FcVF6b8V0Yz6nAXBPQGT851Fu+z4EovFzCJTekNmVjxe7X1LqugfR2HwmuXSlWuFHUW8YVJiHLk4dGMVlMlE5fMJ0+xOlxPMWHv5ecPMIlpXwcBl/Nn3KmVFVPYVkok+sI/Svr/pjLs1ST73cf3N3+oaW/YnBvuz7G+Qrvgu03ZWRSWmI7teGlu27vD+TNzv2FlkbUPsgKx43C6aNsyAPZIoIM2bXLOojOMRvcAbd3470f3mzMB0d2pSN3S6nwUWiAt37hIcOkG7nvzp+Z3OuM25nqR1eop7F9LF36X3XzkvlDjGIq7+wBykqGi3dWrTZ/zPg35XlidohrXHsEHQ+ThnePsIGqlCJsePVOWEfRYzGdhwYC4y7esFsmpNgXBeZNNGDYWdhcRHDUOO7Ced2reW5Wauysev0qWDw6jE2P9sHGJumiwffYxnbFwqDNi9jk3eMIKN7o6KoB+nYxvAQyaCOwIOHRx0zFCRtd92lOvv1JOdt3xMig0ld373UmFBNxaLyXufTpCVno9lBfFZsnevPY8+Ho9Jlw5thE0uLDjRfjdeeqbwoSq/LITtL67c3JxsewZyZf0f+wMrfBnUY73v+xDEBYXK6togmunEoTfD+hIcXWxZNsHR5nx0FpmiD7MDnWMB0WMuLVfGH8Yh7r2B8WqHGZPpQ7lmTORZVeh+6HoDerlhBeN+QelRk9588Aiv6JRMjdte+gfS/ZIl37x5nw7fCxYsSCdZYJp4YGwNiuQVGT66NGfBUruqCWtxo1hbNmssZ5x0jHTv3N5MJgtl46atPKowIHwYP22MsxQF4c1A50IZe+Mquu/VvZMdEGbNXWQG8Pk2ed/e3e21oj9LVqy2X/x0W+FJX7dOrrBiyyHrOWb1dpmZLBMfNTAwM0Dn16srOJT9dFgB98cF/Q7bDkwssg3/OAvZieynySrUFLM6621Xf5p0fvMaDEqDV7DWFGwIzLJo6aoyOGdaBgILNZE4Iz8dP1VwuJ56wpFlVl7NY/s/CrNRg/rCKvWKNetsnPcPhsiKUgOCs3u8z7z30EHx7igskpXGiPQ+4x6Z57Va7l3IyckWdwwDK/Uu3nvlzOZJ0+cKV298uvcMRLwO/eu/PSbsSAjKt2HTFpmzcJkg+10DzgPy5qmutvOWmcn7KO1E+ZnoT5TtZI3Xu6DrDei/ME5YeIrFYoJxgpx6aXE/Y85CeX7kh7J05Rp+BoYo/TeQUAYit24vtA5aP6mt23YIE2Pk0zmr/Wn8v6ujb/nLrKrfeXXrCP0SDDjbdv7iFdK8SUNhx1FFZTJpKti4STDweMsi5svAYo0Ikud7EPATecvOwJgSZtytSfLphaQ6x5b9icH+LNuLd0X3mbKzKionjOx6aaHvg3T0oqUr7WIvdgA6yztGrKiEPeItO5375mYRMK9urtWz6Ft/HpwyjCcE7v3Pg35je27auq3cIxysW7fvkAb5eXZXXLkEARHggn1VaBy+nGfoT4KNS3noJ/SU/3m6+Pvzud8tmzWRWCwmq9duCGB1JkgAABAASURBVFzgx/bFBsYWps+4fKmuleUJ2gVmMo9tme58ChzhkQ03q9YWQKJMwF784POJ8sb7n9tzHjM5fpQpKAM/eKsSJyn2zfgpX9uzhXm7L8+Ml5Uhn5uTLacez3whV9jBus3YJenQQz5jsZjFDcd4sjxgyrM8M9dkwQbMM2GjL1mxxszFdwjz6vZtWlBEtYTGZv6Ua5xczCM4TsVfKEdHMH91/R2HGXMRry7BLoFvjnNjgxjzqAJjt/hpeX8zd33zw7FWh5xzymC7KYoFJj6IjdMOP4U3PfcFIftLoXHiZdL/sT+watq4obX/1q3fKOhJcPAG+g/zBNqDeHQEshxV10IjSkBvopvQo+jTIBqLfL6ENQUbrW9h1dr1ieSMo+ziZpGxvhljGC9cn3OJGH8Yh9xvd2W8YhzJM2NhczMmEl8Vuh+63gDmUeaG8AivzA0yNW57+TqQ7pcvXx6K3YULF4ZK701c4x23MPvZ+GnywpsfydLlZR0ADDiFxlFlxirB609abygpKT8hzIrHrQG0Zdt2O9B60y9cssJ+KMwbV9E9OylbNmssHN1AaNa4kaQ7aK0t2CSvvfeZvPPxeCnes6dMUZzzUrynJLBeZRL6fvgdsbFYzL6SVGRW4+lc4vmH85SzeDxRKW/DtAMDF8darNuwWcZ8Nb3M1HyvKYWvnb789scya/5iyYrHTUy0/7PicbsSye6JzyZMK/fxIBxRL7/zsYwyK6g7S1/tzorHQ8sAhgEyFiRTQZxzVs6bH46xRvbw4wfZFdmgdDET2a9Pd4H/iVNnC/yaqMT/GG4Y2KzosUiReOC7wamEIwVHCAfuY6h4k8yat1iQt1iMEr95ctghB9kdz+wawBnwzRMRaPDq0BsffG53zLlndUt3U7PIQVu6+KArgxi70uHrXSPnbvewS4sMvvH+F7J5yzZ7lETb1i3co8BrVrzq2y6w4AxF1jXGcpR2ykR/ouWRoVgsZicEflnjmBdkLRYjZcUV5tD9po32nfGFnHpzIP8fjZ0s842TLyse9z4qc58VD99/yxDI4A8mk9NnLyijq5BxPjqAwclZZek6bmErbN9isvCGmbB6jVjoZDLUDdF3veWymMjbAqO/mGSdKximLAZ60wTdx2Ixo2vjdnxjYuVNgwNm3ORZVkd645PdZ6IPQBs9mO64mxWvOfIJ7wT6VnWOLVnx/YdBVjx82VnxeGK3u98ekjT+pTvGe0nFYrGM2VmS4l8Y2fWS4TVgv45m0oldwBhN/yZ9zPzJhD1iyKT8398unN3bs0sHO7EfPeYrqy+8BKZ9PV9efOtj+dLYSPDofZbsHocX5w56bWurcybNtB+WSleHQb+uGbfBCDvmU7MYj21EPAEbCBsXWxcHeNACe7r4Qy8ouLGWXZhg4U2DMwjbF/u0X+9ukhVPPt5684XhqW6ScSMrHjf6PWYXPHHgeukHzadoOydf8Azv3jzYH9iva9ZtNH04y9KOxTIzfnjLycQ95w2zGQbbgPNi6xoZ4QOFmaDdrnVzGXrM4dYWQebSoYldifORnbdvfzQucFzFwYT8Qs/JP/0/Ezb6/MXL7UfJOrZtaRZF6lFEIjjn3MvvfFJujpNIFPGmTavm0tbgRb3HTZ5pMXOk6Kejx0wSNsawyQqbhX7C9zXQJ/6+RF/eahbqY7FYhf0IrHFaLVu1Vjja8H/+/t/Et2N+d99Tct/jrwjlYENK6b+seLj+QrbPIvo/kBtv2dDaH1i5MtGP6EkwhhcCuvmjMZNl1rwlEouhHcRu4KmMroVulJAVj4f2JTB/fXP0GGGejKx5y91RuNPKXczor1hsX93cc3xX73820c6xXRxt9dW0OcK41c7Mg5s2aWgfVYXut4Q9f+AuytywKsZtD1sH1O2W0g+Rpcv0rhDH4Phpxv0R1fGbFa9khz9zRgzh1Xc/tazkmdXLY444RPaU7BHy4PxhB+CEKbPk8RfeFpQmioFJtc1g/rBykpOTJax0PPfGh3bXl1vN4QwhnA3sYnz61feswxWHFU5EDnbnuSGR9v8M1gwITPoJ7EyC53QIHHJQF6GD4vB97Lm3hDpRN+qIIqCvu9dxKqLHlydJM9o4S5j44wDYYZzanEHITidWkZ4fOdp++XDF6nXyyfgpcv+Tr9kBNtesVpI3VaBOYdoh16wan3Ts4ZJnVo54VfaRZ0fa+uGwfejp1+XzL6fbldkhg/qlKjatZz27dpA+PboIX0jkTBnwA8fX3/tcHnrmdWNU7pAj+h4kTkZo47AywCDNzlnO20I2WXlLxhw7W94ePU5wUoIDB9HTJv6AMQMN+OfsKfiHX/ieOG22PPPq+8JHzUgz9JjDpKlZueQ+WeAQe1YMV64pEDAGa+hQLufsDjikh32Vzpsfg2dQvz6yyzi1n35llLxiDCuw4/WOex9/2e7ehbdunfedA0VeXlXE+JlvDLWRxumKMUh8sgBfB/fsbB0+1I9+xwf4uP7t4eeFCQROfj7cxgCSjA7xVd12lFHVATzCthNylIn+dGivrsLHxJC1R54bKThXaW9kbsRr78tBXTsKq8RJMCgT3bB+vhx3VH8b9+YHYwQdCi1o3v/kq8KK8qD+vY1R3cKmSfanZ8j+m4xOZeMP6dlFps1eKA8/84bVVejjR0aMFPoQep4+SDukW07YvrV7926ZvWCpzJizKNQO9/HG+fmnB0ZIskBbbDELlfAdtu+Sh8AYy04ynIYsMjHmEV9RQGf26dHJTuje/HCsfGQmUYw/8PzgU6/ZxdN05Q3sM9EHwo67NUU+wXp/jS37E4OwZeOIaNKwPnAJkyMcQUywbESKP6nsxhTZ7KNM2VmWWIo/YWXXkerRuYNgAzgdjY2ETcY4gNOGcdWlBW/GfJ4xXjM2oAPD2iOOnveazE5l3GcsaWZsHI6W4oNB2C/o4CdeekewM+j/HLdC+3ppJrvnNeWVa9aLs62hh87B3saeGzSgT7KsgfFH9O0l2OsrjX2FbYSNBH+MFzgh0XXDjz/SOh78BMLg78/LbzfWMicACzChbNoRW49NGejZQ43jlvTphDA8JRs3kJuwtrSTL3h+7Pm3BHsBuwHZfPb1D63D7OQhRwjtDabUCydUZcePdDAJm6Zv7+7CeIjTpWWzJtLChLA0kqU/3MxZcK4me+6Px5E8zOKWY99u++t/nhUcpfRd5ntgTX+mX9NuJ5o5haOBTVoZGx3nNf0Cesw3uXoDTlXsmllzF5vFmULvo6T3FfkJnnp5lP2QGHKCbYaNxryS/kBfR67uNXOY5caxyvxi8MC+tqyseNx+UIp8zNOQO+QPnEaYOdd0s3iPTIORzZDkT1Ojqw7u2dXOqbCNGjdqYOfT+fXypKhol6wp2CDMFV9662PjvyixVKAJ7XT9D3kR/B/sos4ziwi0yUtvf2z9H+ABA9S5urFyZdKX8QWAMVjD0/1PvCrMI+njHOEIj4QjKqFryR81oJvC+hIYP5H9h81cgTohS8jeM2Y+hU+IulF3L0/oU3wyLg+6nLkGtgpyjKxmxfe556pC93t5cfdR5oZVMW47fg6ka0lJiTRr1iwUyw0b7nPMh8pUmnifZJT+qK7L3r177escbBdPFryrFxz+fOHpJ9hXzukYr476VEYaR8HKtQXCCvPl55xsB3nHP6sAxxx+qGTF49YpxICxpmCjfUwnuOTsk4SdU0uWr5YRpnMxoPGax0WnnyBM3m3CEH96dG5vjTU6HKvJ6WZFKV953jB7NAJ1oU7UjTryjLNue/fonBY5Ojq7fzdv2WYn/jgLi4uLhY7FkRIHG6cEkxcORn/QOE4/HTdFBvbvJcOPHyS5udlplRG2HTgb8aYrzpGundrJ8pVrbZthaK5et97urrzxsrOkeenrAGkxkCRRdlaWcEj8WScfY1OAHzgyOKAwOdv35CEDLRYkiCIDfJyLQ/0pa9a8xcYBPgNSgYHVtA2bNttn7EJgooAM+gPGDImgydnDvKaDAoBvJkuzFyyxZ8EiB2BP2lQBZyAH7nc38ghtsIbO/MUrbDv3M0Ymhr+XBvIxdPDhctm5JwsGx+SZ8wTsPv9ymuzZs0c48wne4NHl4yynww7pKXtL9sqXU7828rbQPQq8khca0MrOzpI5xjnFB/i4kmFgv17CmUDIPL9Thapuu1RlZ+pZlHai7Ez0J3TUNRedJgMO7mGdZuxIor3ZjcWZ4UyMg17xovyggBxced4p0qRxA5n69QIrO9CkD5xy3CAjP0ck+l1QfuKQjzD9lzxVEXp26yB8rALnJLqYwMIgk/wrzh2WdNd8Ml6i9K1ktFLFYxwmG0eJpz70VWiE7bvkIWB89+janltp06KZMBGyP9L4w6TwmMP3Lb6y+4Xx552Px9lz/M4/7Tg72UmDjE2SiT6Angkz7tYU+QQA+tX+GFv2JwZRyh5qFo2ZTCP/LBL63y4AS39IZTf60/p/09czZWf5aXt/h5VdlxeH73Bj67EwhL7HRsIxwgT5vFOPFzB2ablnvK6sPeLoea+DjfMkyE4lDbbgTVeeY216Xhd99+Px1mZcuGSltG/bUrBtOEuStOkE9PZlZm5QZBbE0OXQY4cn5V9z4WmhbU+wx05h7NxRuFOwkaDLLlh22l538elJx4gw+CerG2PtZecMszYhNh1l047YjMcf1V/87ZiMjosPw1OycSOKPebkC3sQGxN7AZmcMmu+3cxx1fnDy+CYyfHD1T1TV96ubNa4kSXHYibjpP2RgT/gdNoJR1q7PF1yh/bqJrdec570MfNG7AK+58Ic4IPPJgoblPLq1BEWP5F/5NnRpSz6PG0SxUZnYXjr9kIzD8+pcIOJiCs19RVn/Y7CInv8wtbtO8pdtxcWCmmggl5AP9APcaLR15GrHaaf9u/TXa6+YLh460t65KyJx24Fp7kLl9r56tUXnmqPQIB2UMA/8fiL79jjEa8ytG+95ny58zuXyN03Xy4/veUK+X933iDnnDJYcOrPX7zcbuKBTpT+MsDMtcL4P/Lr1RWc8nl1c4Uj8Jh3LjPzb8onUPfqxMpbJnocjMGaNmLxho96+XVXnnFYR9W1lBc10A/CzEVID+9HH3aIbN66TagTugzZQ7edZXwSx5oxz88PfgnmGixksgCILk8118i07vfzw++oc8NMj9vwcqAFNrK1aNEiFNutWrUKld6buFodtwjG9648V9yXPFNdLzcTZccoRjEflrrrpsvkF7dfLXd991L5sbnnEGgGGzq5S8uV9Mcd2U/uuePaRFkMVjwjsBL/gxsukp/depWlxfVHRul27tBGUJLwhZOLtOkEVuHhi8B9UB7oQddbL9Ll18uTS84aKr/6wXXCx8mom+OnV7dOZZwe5IUGtMjrDTiDbr7qXOHrqKQBK1ZgSYOSwPkHXtCnnF98/xrBMMeB/ZObrxBokzZViJmHYdrBJLeD+DVmEEyUXdpulxmDmvOhSJMqNGpYX+7+3uWmLa+xE/2YoN8hAAAQAElEQVRkaXE2DezXW35q2pT6UE9wBAeUHrx784aVAfJzdtEv77hGGJwvNm3m6IEdmLt2SVfOXXroMABgNP3SyKyXf+TSLwekTxbAtAze37tMfnbbVcIEjdVe2mGYcWJ781M3yqAsi5npX/AAlsgIvHnT8xuj5J4fXGuxOGnwEd7HgffkgRY0oU37ODk8e9hguygTmDEgMpNtF0C+TBRY0ba0cZkHnh+0I2nQbbS951HS2yjtBLGmZpW/TPuG7E/QQB+cf9rxgiygRwk/v/0qOdm0I/TpM/768ps6UldoeEN3s1Bw+7UXCB9WdO2KzA0eeKh9fdilBRswusf0oU7tW7toew3Tfx2dZPyk4tU9o11tweYPdXK0OrZtJd5+QH/gN2ODSZr4vyIeXMKYuUm3bzldBy9e/gyJwP9JQ9qKAvoT2hChH4btu+Qj0H8p6zuXn2UmaOUX+xwm/valTM749sob9/DBROaWq88T5IL8lFNRQEYr2wfCjLvwE0Y+SR8UXHshg/7n1B0MwBd5dM+5J87l8aYjPlkgn6MB/pkYW8Jg4OXTy4vjif6PnHhl0z0LugaWbcZ6dFXQ+I49xGT6F8Ze5KMzlBdE1xtHX01mN1ZUH+igV8PYWfRJ6g8OQfyBG+2LXFA+ZRDCyi55MCSxAX5inAroe4Lrg0HOprAyk0q2bfmlf2iXZHYqSbDlsenhDR4ZT7j/jlnkxxFPmjCBPLeZscnZHIxRlM+OJy+dZFh703BPGzN2/spjr0MTWcMhTJrAYIQrXfwdL67Pe+mxu4vxCLkGG2dDMXYHtaM3b7n7EDwhD+jrIJsvrD0GH9BjPPHag4y137/+QsFOJY0LpM3E+EEfoi/Rp8DY0U/nmky+kdfbrj3fzjOHDOpbhlSq/u3ocS2TyfejZfMmgiMwmY7wJbc/GR+ZX3llFFlBZuj/LM4HyQo4+9vEyVdFNjoyQD9Ixid4g3uy55bx0j8ON9KnCrQlbVqaTejr9MN7zNyW+qI/0B3okzzjCHTp3BU5w2516clDemwLMHTpgq68JcibQ/T5oKNRTNcS5srwtGdPiX2j0dEBqzD+B0eLsY42hM+K6kbZ9CeHH+OSK58rfFUXVpRHoEz0OBi7OvzczDv4qFeQPIbRtcgB8kB9kTXK8wcnVxXJYFhbA95PH3qUeOfujDfoNnwS0PPzwm/OlGWx76e3XFnOD8Vzfwij+8EALMAEbPy0GFt47tc/DnPaCBkj0EaML/QJZJC8fnr0L/qZy0f7ck970+7e9BW1Q0W8e2nVpPtOnTqlzU52drZ079497fT+hNXquPUXHuU3QkjD45RkoIlCw+Wpl1fHrl5zlf38j87NJJa6VRU/vGIGfcqhvMpUOWw7JMpukF9md0dleAjKyyDHq7fUMx0cSZNuWsoDtwb59aqsDmH5h6egkMC7fn4Z51lQWm+cw6N+fh5zPe+jcvf0vwYGCzAp9zBJhLd+lZVDxyvXJMWViYZP+IVv74P9eR+1nRL5KtGfwAE9SuC+sjgkdEJImfOW65WPdNvVmz9T95QdRi+kU66jWT+NvpUOvcqkob0bhOy7lSmPvJSJrBG4Jy4obN22Q9hxxzNW87kGhUz0AXQCeijdtq4p8hmER0VxmeI9U3Qq4jfoediy0Un0uyBaVRWXkMtK6MF0eAsru9Ck39H/CNwTlyqExTsVrTDP4A0e6ZfgGSavP623DsiD/3mU317sw9B09aJu3EcpmzyUCTboLnghLmqAD/ghcJ+KDs+TjRv0M3jimoqG95m3bSrKR9nwSODeS0fvyyOAXCAftAkBmSmfqnyMt03ID53yqWpuDPqC+qYrJy49ebhPp2Ycq8POZHb38uZuUB6OCuPNx4b160mzpvt2ZXvTIe+UydUbn+qeNiRPunVLRYtn1DcMPZeePNxDI2wgH/nTrQPy19CMpeSh/mHLi5re2w/SaSNv+vohbHxoUzeu6fAKBqQHE7BJJ0/YNOhX2ofAfbr5SUse+KOd0823P9NlquxevXpJ375lF++S0T7kkEOE9MmeVxR/wDluK6qQPlcEFAFFQBFQBBSBAwsBJkC/+ecT8qcHR8ja9ZvsWcu8Wndg1UK5VQQUAUVAEfiWIaDV/RYhwG5ddgbybZAnX3pX7v3vS/Limx8JR5e8NXqscPzio8+/aRE5Z/gQqV8vz97rH0VAEaidCHBcwsCBA2XAgAFJK8hO2/79+0u/fpX7tpM6bpNCrA8UAUVAEVAEFAFFoDoQ4BXwzh1aCx/56H9wD7nmwtOkRdPG1VF0DSpDWVEEMoNAVjwuHGPDWaZNGjXIDNEDgAqvIlPnTr7jeKqb9ax4zcM/K17zeKrudtHyFIHKIsDOQo4OueOGi4QzWmOxuD1D+Isvp8vMOYtkd/Ee4TX0H9xwsXTez3qosnXV/JlDgHGYsYlxOSuu7rfMIVszKDVs2FCOO+44OeOMM+yO2tzcXMsY8T169JBhw4bJiSeeKE2bNrXxUf+o5ERFTvMpAjUZAeVNEVAEFIEDCAHOneSDIXzk44LTjhf/2VgHUFWUVUVgvyPAq4qcTXfJWScJZ3fvd4aqiQHOd6TOxx5xaDWVGFxMTcS/JvIUjJ7GKgI1HwHO/TztxKOEc4759okLN11xtqB/8gLO1q35tVIOqwoBxmHGJsZldHFVlSNKeL8hwM7bnj17ymmnnSa33nqr/PCHP5QbbrhBzjzzTOvMzQRj8UwQURqKgCKgCCgCioAioAgoAoqAIqAIKAIHPgJaA0VAEVAEFAFFQBGoOQio47bmtIVyoggoAoqAIqAI1DYEtD6KgCKgCCgCioAioAgoAoqAIqAIKAIREVDHbUTgNNv+QEDLVAQUAUVAEVAEFAFFQBFQBBQBRUARUAQUgdqPgNZQEVAEQEAdt6CgQRFQBBQBRUARUAQUAUVAEVAEai8CWjNFQBFQBBQBRUARUAQOQATUcXsANpqyrAgoAoqAIrB/EdDSFQFFQBFQBBQBRUARUAQUAUVAEVAEFIGqRkAdt1WNcMX0NYUioAgoAoqAIqAIKAKKgCKgCCgCioAioAjUfgS0hoqAIqAIhEJAHbeh4NLEioAioAgoAoqAIqAIKAKKQE1BQPlQBBQBRUARUAQUAUVAEajNCKjjtja3rtZNEVAEFIEwCGhaRUARUAQUAUVAEVAEFAFFQBFQBBQBRUARqDEIVJnjtsbUUBlRBBQBRUARUAQUAUVAEVAEFAFFQBFQBBSBKkNACSsCioAioAhUDQLquK0aXJWqIqAIKAKKgCKgCCgCikA0BDSXIqAIKAKKgCKgCCgCioAiUGMRKCgokPnz56cdSB+1Muq4jYrcAZrvswlT5U8PjBCuB2gVlG1FICQCmhwEvp6/xPb9V9/9lJ8aFAFFQBFQBBQBRUARUAQUAUVAEVAEFIFahkDVV2f58uXy3HPPyciRI9MOpCdfFO7UcRsFtQM4z86iXbJ1+w7hegBXQ1lXBBSBkAjs2r3b9v3CnUUhc2pyRUARUAQUAUVAEVAEvqUIaLUVAUVAEVAEFAEfAnPnzpXdZn7ti075k/TkS5koyUN13CYBJmr0jsIi2bxlW41zjJbs3Str12+SdSZQN64FGzbLXn5UEKjTtu2FKdPu3l0scxYslYnTZsuEKbNk6tfzZcvW7RVQFsGJNGveYpuHvKvWrhd4rTBjQALqQp2mzJyXoLd4+Wop3rMnIPU3UTyfu3BZIs8SkycdHop27RYv76vXbUiJ0TclfnvvtmzbLvc/+ar849EXZfmqdQcMEMgWfYC+jaw7xqPWhx3v7Hyvjt2v8L7J6CSH92bTL9PpZ+SL0p/IR1+gP6ML6CP0FYdZsiv5XHljJ81MW4cE0aNP0/cnTZ8r0EInQJsygtK7OPo92Hh5R0e558muUfMlo0c8vDqZQ+5SBa9MhpUttxP7qZdHSTrtBG/fluD6NzqL+6j1Rj7Iz5iIbEalo/lqLwLIB3JG4L6m1xQ5jqJja3q9wJ42ONBsFIer0zWpxgue1RRdVNPwrgw/jMMWW2Pn0g6uTaryquN3VaKrtIMQYONXVDln3ED3YNti4wbRPxDiXF8Hh1ShJtUT+x47n7kneuNAwPlA4LFnz56R2IyaTx23keBOnum1UZ/KX/7zXI05igDFOHvBEvmb4ene/74krrNy/edjL8p9j78sOFmS1WjbjkJ59Pk35elXzaS+aFe5ZLuMw/bdj8fLb+970qR5T15/73MZ+cEYeemtjy0OT7z0rmw3NPwZyffaqM/kD/9+Wp59/QObh7wYzPC6eNkqf5aUv3HK3P/EK0KdXn7nkwS9R597U/760HMCBkEEZsxZKH+8/xl56pVRiTyPmDz/NrSS4QKmn4yfYvP5eX/8hbcFx1hQWRmOOyDJ7S3ZK8jU1m07ZE8FDvWaVMEiI/v0Afr2rPmLE6xFrQ+GDzvf03EKJgqLcLNyTYHt4381/X+ccYZCgjjXz+aYBQvi/CFqf9q4eavQD+k/9Gd0AX3kLw89axd16Dv+svjtL+/t0WMr1CHk8wfoT/t6ge2b9P1XjT6GFjrhX0b/PTzijaT9E52D7gEbL+/oKHQVOstfHr+j5iNvquCVOeQuVfDKZFjZcjuxtxcWyl6zwJeKp2/bM9e/0VncR63/VrNY8uDTr5vx6SVZcQAtWEWtr+YLjwDyhZwRuA9PoXpyVEbHVg+HlSsF7GmDA81GcbV2uibVeMGzfz5WM3RRTcM7Kj/0i1GfTpC/Pvy8jJ88S2KxmGuSKr3q+F2l8CpxHwLoxoefHWltmQWLV0g8pJxj/6B7mE9h4/rIHzA/sbnRoxWFKqpnJJyw77HzmXuiNyIR0UzlEGjfvr3069evXHyqCNKTL1WaZM/UcZsMmVoSP3nGXHnujQ9li3GUtWvdQk494Ui58rxT7LVF08aytmCjPPPqe1KwcXOixuw4Y6cazslHRoy0aRIPPTd7SkoEh8YXE6dLvbp15fxTj5Nf3H61/OqOa+XGS8+UFs0ay/zFy41D9327s9ZlZcXt1Xc/ka+mz5Hs7Gw5afDhcscNF8n3rjxH+vTobHl95rX3ZVGazlt4f+Kld6wDukH9ejL02MPlvOHHJerIQPPimx/LvEXLHQv2yu9X3/1Mdu3aLQf37GLLv/zcYdKlQxu7M9mPi81k/nw55WsZ/flX5k7kqMMOlluuPk8uPOMEW9+FS1davKvaIWcL1z8ZRYAVVJz2Dz79Wrkd87FYTPLz8qRObk5Gy6xKYvSf/5qFBPp4s8YN5eQhRwjyfc4pg6VDm5a2n7301kfl+lnU/kQ/w0nLgkfL5k3k0rNPsn1qUP/exklfIm9+OEbQR/46e8tz+X70nUsSfSpIh/hpuN/Qf8XoFlaWqeNZJx9jdcGxRxxq227ZyrVW38Gry8MVrNA56En6/7UXnWZ10ulDjxZ0CroKnYXuIr0LUfO5/Olc4/G4dO3YVg45qEvS0KRRg3RIaRpFrYkipgAAEABJREFUQBFQBCqFQFQdW6lCNXNoBHJysuWgbh2Tjhl9enaW/Hp5oelqhmAECjZskplzFwnzrMED+0r1uG2Deaktsals8tpSx/1dDzZx/fpvj9k33CrihTn/26PHyXrjLzjT2NYDDulZUZZa/7xhg/ykOhabvXvn9pIVj+5qC9M+tR7sGlzBoUOHSuPGjdPikHSkTytxQKLo0hRATKPEOkZ+c9eNMmzIwP0OB68jfDx2spSU7JUhg/rKTcYxigMDY47rdy4/S9obBw6vUX88ZnLiNX92obJT7YPPJsr6TVuS1mP12vXGGbpMcnNy5KIzThSUeN06uYLB2Kl9a7nu4tMFR8yK1etkxpxFCTpzFiyVWfOW2Hw4kU84aoA0b9LIGjyXnnOy5RXHy6hPxpdzoCWIlN6wyg3v1IG63H7tBXLi0QPksEN7CnW85ZrzrDOY1SUc0RgCZMWxOuqTCbK7uFgGG2wuMU4mDK7e3TvJ1ReeKlyhCW3KIA9hnTHOPho7SWLxmDBwnWEcO21aNpN+vbtbZ3XbVs1l+aq1Mn7KLJJrOIAQYEdlYeHOQI5x2F51wXD55fevsW0dmKgGRVIX+i+7LzEebrvuAjn+yP5Wro/o20uuv/QMs1jR2fYv0pEe9pF1ZB7ZD9OfyPvpuCnCog/5WLhhMYQ+ddbJx8rpQ48SNnOij9BLpCdgCFI+5cHnzVeda/jqIjgiXZ+CXjp9CrrQd/ruO1ecLYP697G6gAWrm644RxoZIwseJ8+YR/E2gBG6Bp2DnrzukjOkW6d2VicdbRZmrjV6rHHD+lZnobtsJvMnaj6TNdT/2VlZMvSYw+SSs05KGjq2bRWKZsYTK8GUCDQy8nP39y6Xe+64RhgbUybWh4pADUUgqo6todWp1Wxhi5910jFJx4wLTjtemjdtVKsxqM7KcRxTcfEeOe2EIyWvbp3qLLrWloVdmswmr7WVruaKbeVYj5KStEqdOmu+PRJx+PGD7Hw/rUy1PFE7M+dPZZufPPgI6xOJCkOY9olahubLDALDhg0zbZ16c1eO8ZeRrjIlxiuTWfPWbARWrCmwrwU3yK8nA42zxr8CjHExeOChwo6uZcbZuG37DlshnM44nwnsJLWRAX/YKYfzokWzRtKmVbNyKerXy5POxoHL9vwNHgfw9NkLjTO5RLp3biedO7Ypkw8ejzTOFhwlq9ZukAVLVpR57v/Ba2GLl68ynSXbOMuPKGcw4fTAUZWdnSXwsKPUMcfZbDhhKYfyKNfRJs8xhx9iHcsLlq4QVtLds9nzl8q27YXSrlULOeSgri7aXsGTfLFYTGbMXlRml7FNoH9qNAI493fUkg93sSKOfLOoctSAgwWZ9oLPb3aFMLkjHel5HrU/8eoNxy6gS9Ap9AXouUBfadOyqeCgJZ2LZ/GHPl4/P0/YKQ9f7hlX6Bx/VD/rcOVc7lTnxi1ducbSb9msiVA3b5+GFpNUFq24X2bSciVQPromaT6zqHS00Qf5eXVltdFJ5CFEzUdeDYqAIqAIHGgIRNWxB1o9lV9FICwCzJt447BjO11EDYtdsvS1ySZPVsf9Hb9x87a0WTjskJ528fnoww6pkh3laTPyLUoYpn2+RbDUyKpy9MGAAQNS8sZz0qVMVMHDanfcsqOL3VMjXntfOPeQQ5I5E4izEDnguQJ+7WOMx+dHfigffD5RWJHjw1KcS+hovf/Zl0mdZkz8J82YK/c9/oqQnuBe77XEfX/C8suxAfA2Y85CHyWRsGVTtwlTvi7DKwdLL1q6KrE7tlwhnggGvZIKVtJwZNz5nUvkhkvPkHzjaPVkT/u2pASUgpNzDAFP4vF9bhQcvZu2bCXKrvbvi7U/E38aNMi3O3VLDO+z5y+RVP/AqEvHttK/T3dp3aK885i8OcZpGzfOVO5d4PVr6HcyRhavOrh4d23etLE0bpgv23fslJWrC2w0uwNx1vCjV/dOxrGbzW2Z0NasvtXLqyOc9ckr6mUeen7w6jVywgqmJzpxS1kfjZ0sL771kfDqeeJBkhv6Dn2IvoRMc9YvZ5qCT1CWoPQffv5VYL9BluGVKw46dmPTdwnwh0OcMrjym3gC6UjPs2SB81aRaXgmJOuLqfoVu6jRBZxjWrDhmyM/KJOd1dQLPKAPXy+8OboMpuQhL8d+7Cgssm336rufiqszdAiOB/QPv4NCuvUJyuuNg++3Ro+156XBN+2aSq9583JPv9uzJ/Uqehsjq7dfd4Hcds359pgPm293sUTpTzg0t2zbbvpMfQmauOAgZvctizj0PacxZs1bbHf9smOUPgcP/tCrWye566bL7K5+fz/2pz24Z2cZcEiPcgs4Lh2ObHfPFT44ExddcFC3DknzHWMct3fffLlwrEtl8pG3Jgf6EmPOQ8+8YcfHx198RxhfwSmI7zB6hPzIdUX9kXT0Mfof/RodBg/pjvHwSvqHR4y0daD/cN5xqnHTq7tcehb34CVZYIc2H4Lz2hKUOX32AjvWe/OhV954/3NBz6BvvM+4B5fK9HdoEBgr0G/oOeoBZkH8kJbgT09daH8w57kLyAVt4fhHz4EpZYAB6dJJQzpC2PqSvqrlBvsMrGhD6kVgbAqSG9eetCk2AmlIS55kGFJvQhRZiyLTlOUP1HH2giVCv4ZXAmMj2IKxP33Q77A6NogGcX558cpiRTxRjxRtBflyAZlGtmkf6k0fwUZBh5VLXBoB7rStm6+Q9/Mvp9l5R2mSMhf4CjO/AHOwp76OJ/ovWJQhXMU/KiPPQayBW1gdHETHH8eOb+w0XtdmLuF/Thu/9+mXQhrSuudR+SFfOu3vxY97Vy5XZMIvq5m2cyknWQATv9yHlTGHg9NxyCp9AbrQDyrbr+eQ8VRzEi8NxkjGGtoRPJlP+W1yv/4IGpOgCe/p+hwoC51OCKPXKQM5qQgfxzO2DTYO/Z/vKaCLwJQxFTrQg3d/QFf553noD+j40zJfoxyuPHflwCO2i5vPTDP2CnnHT5pl5zzUHRyIcwF9hMw4Pitqe5cv3SvlUS5tTtv78xHHM2wQMPQ+py7YIPAEhgTGcPocfc+bFszBhLojt8ivywcuqbD30qnMvb9c+A0qGx7hNZ32idrX/PlSyR9Ypms7uPakTcP0o8rgWlPyHnvssdKyZctAdojneeDDEJHxEGkrnRRlxNmgdKo5C5baXWC8So+TYcKUWXLfE6+UO28xqFCU+Iw5i4QzSkd9MkGeMU7gLdt22MnSli3b5NPxU+Whp18XdoR686O8EEwGAASWZ1YY5y8RzrUcO2lGGYdoFH6XLF8t8MbruNB3IWzZpOfc1pEffCE4Ops3ayQ4BNkB+t8X35YPjHMa/hz9oGvLZk2sIwLn2egxkwQF50/HDjcclw3r54c+ZBwnJTvl1q7fKDhg/LTXFGy07ZmVFRecNv7nyX7jzHUOmoKNWwL5dnnZRccrX2cPG2zxcfHe67zFy62hzTm8ubk5guKHN9I0TnI2ZL16daVJ44aCo4n6ifm3o3CnderFYjFp0qi+iSn/P+dhgiVO801bk69kNjHlsvPwswnTAp2l7EQcM3G6cG2QX698QZ4YBqh//fdloQ9t315oZHiv5RNHAGecIkue5OJN715D2rxlu3w8bnJgv0GWkWnO7/qPcehw/jEfYCPg9PrPiDdk7KSZ8tAzrwu/iSeQjr5Of/WW7+6nzJovjzz7prDbmzgMceSIMiabxRXiXEjWr3iOkxtn4Ky5i42jvZAoG+j/6AHqtcM4ZNE1yPtMozvo70ywSEi5y1auldXr1tv2pp8sXblGlixfY3EkDWFJad/ORH2glyzgMPrHoy/IOIOpO7yfK3qNj37RHsnyuvimTRpK/fw8I/e7hQUAnKrumbvSx5BV+j+4EB+lP5EPw47XBOvl1TULGsGvirRv3YKkstn0C+qD/nL9kLah39M3GRuQHV49xGAjnc1YwR929fLKEkekBCWlnRctW2kfsdOeG/igPWOxmLRpuW/hh/6CHE6aPtee++WdAJKHEDUfeWtq2Llzlzz58rvCmMNEh3GDhaqnX31PXnzzIyn2fUwwrB5Jtz+CD22Czgk7xsMjvMLzijXrrC7ca/6iYxg33zGLIaShDBcWLVslDzz1mtVd6Ani0fmMvxyvwxhAnDdQlweefFVwEnjHZ8p8wWD1olkc8paze/dumW1sHr+OgmYm+jt9BD2HXps+e6FdDMG2WbNugwTx40/PZAKcCjZusu1P3ekH8Efw6ljGAcYV+EZG6FfppiEd+cLot4KNmyUdPQ7tqHJDXZ8ysg9WyD7Y7SnZI/OM7fC4sbewW8GMMgiuPTl/7p2PxwmyNXfRMgGPNQUbLIZgBF3SuxBF1pCjF41MhZFpV573Cp2X3vpYRrz2gfCWEvYkduVWYzsjOzj5wdqbx38fRcf6abjfXpnCGepkd/PW7YLeT8YTmIZpK8pDLh56+jXbLuuMvUr7IreMM8nnHXuFo3dof9oZvmjbUWbOwQc4/VjBV5j5BfkfMvMU6oneYQxkHPbbJ/Bf1SGqPAfxhZxlQl6DaOfn55n50DaZOH22rFxTUC7JKhM3fvIsAdu80uMKovOTfvs7/NDx3DvGkAknq4xB6BT4wb5A3p0N6tI7GzPIxvP2l+07vrFzXd6gq1fuC4xuR8ej6xkjguzsIBroPfQf/YD5p9MbjHvYCkF6DvsdhxjlcBwddNEzzEnoI/Ql4pIF+uayCmxyLx7JxiTHO/MQ7Er6F/0smc+BtqMN6e/p6nVXRjr4OJ6xbRYsXiHoXOyokpK91lZnbIQOeEPXiw/p3DwvzLyN7648+fIomThttrG9twsfp8KmYWPREjPHKTRzI8opMOMsv5evWmdsvWKijOUkdl6IrNKWyA4yVGBkibb32wk2U4Q/Dvcg+whyyDvP5pvxGAyJIxQYnsPYYfQHsGdDGHJLHdDpjNuM34zj6fhWKDtKQB+AGeXSfxh/6U/0K3/Z6bQPPETta0tXrBHm7PSLiuQPnRXGdnDtGaYfUZfaEoYPHy4cieCtD7+J98ZFva9Wx23Bhk3CgIvz7OoLT5Uf3Hix8BGYn9xyhQzs19tONjDgvB0zVcVwas1ZsET4qNVPDQ0CH7nCobh+0xbhrEan/Li+89E4QVh7desolMkOKvJ85/KzhNf6R38xSZYZYXZlZorfvYZg2LJRLgxcnLV6981XyPUXnyG3XXuB3HDpmcYZmytTZs6XzZv37Vw15AP/Z4Dq3rm9dUZNnjlP/nj/M/KUUeAMcjhIAjOFiGzRtLGcMmSgcfjG5fVRn8kzr74vDA4Yw6zuPfLsSPsBpEGmbXt27WAps/OuccMG9h5nT1BbM2hv2bbdptm1a5fgELI/IvxhsBtnVhJjsZj069PNYFdHKLO4eN/AhKMqiCxOJBxbPOMVba4le0rsmbg52dnSIIUz1e0uRvGSLyhwbmebFs2E19QZWP1pMOzAgbM28+vV9T9O/BQpqFoAABAASURBVKaMt0aPM3XaYz/G9ss7rpGfGHn5+W1X27NCl69aK8ge8k8mf/qf33613H3z5fLTW68UXoPZYGSKtmOAJr03oIQHHNxDfv3D6+R/77pR6DecGcqK2qhPxsvhh/aSe+64Vjhi46YrzravtzNQIhNeOtzj2J4xZ6FccPrx8rPbrkrwwMfeGCQ+NAsNG0wfJm3UMMEY8OgBHHn0d3QNOofjP+LxuHV0g3H7Ni3kBzdcJJefM0xo29Ytmsod119keRoyqF9axWeqPsj9a+9+ahcrTh96VBlsOKeVj2qNfP8LqytTMYZ89u3VTWKxmD1u5G8PPy842NnpjfGQKm+qZ0H9ifQ7i4q4mH6RZz8CZn/4/sSz4jaGRbaiol1C2FZ6PEvzJo2s4+xPD44QHBTshGKFnV0adpLs20ltCYX4g0y9+/F4M9lbbxd4+vXpYXNbHswkiHbPr5dnndx/fvBZYUcMPGCs/OU/z8kTL70rGI82k/kTNZ/JGuH/vUK7bzaLkkEBGY5AtFwW+gpnsdJX6MP/c+cNVqfE4zHjdFxix06XKYoeSbc/ujK4hhnjST/2qxlm4XSh4IT/4Y2XWF2IPvz+dRfauAlTvxYcI6Ql0Bfe+nCs7U8H9+xi9SD68Ge3XmU/4slYiX4jrTe4upDnbqNv3fh80xXn2DdXWJRb6rElvHm995nq7/ON05CFHeSYjwL+4vvXCLbN3Ua3o99mmkUtsHFl+9Ojg8HpxzddZs93hnfvuOHy0Y+w0Xp06WDskfPlru9eKn4dmSpNlPo6rCvS445HrmHkhrHxwy++kvlmIo3tiA0JdsjA9Refbtvzsy+nytfzFkO6TNhmFkoXG8f/jZedacdExkXO9kf/MvaOn/LNWfdRZY12Y6xMV6bLMOj5QZvOXrDEjsu3XHWeab8LrF15t5Ff7AyOsQFrT5ZQt7R7kI6tiAhjJ/3swtNPEHQOuuc2Y+u2bNZY4Mlvx4dtK/h6w4yZa9dvkoOM7Y+tQ/vSR845ZbC16bBfkU3x/MMGYg5wQ2nbwtdNpXYNutKLFTJEfwHjdOcX5IdOGLn2sFfh7V7jDGKsDRoziAuaA4SR52QMZEpeg+hnxePWri0u3iM4X/xpkCPkqW+vrpKTk20fR+UnTPvbgnx/kAmvrGJjolN+buxdbFF09ShjN68ofaPPl73SP/1yj34noOvpa7FYTN5No3z6APN2NqXc7NEbP/7e5fYovBWr19m3chzD1Ae6bNi57JyThTrfbcahu42ewb7HKT3KLH4wD3N5/FfGLPBKxyannsnGJMd7WJ9DmH7gykiKjw8fV1cWhZnfo4/uNvgwF8PGjxl7a9zkmbLS5HNpo9hbLu+MOYvsZqWrLxhux+srzxsuderkynmnHmfnON07t7NJzzjpaPv7lqvPEzZ0EBnVTiBvdQSnQ8PaYTjI88282tm6zGlPPHqAxA32E6Z8XQb7iurBwgT6NCgwprBI6GjQFun6ddJpnxVGd7xr+nCUvsZc8Lgj+wty55e/McaOXrp8tWPb2v5RbIcw/ShRWC24ad68uRx11FFmDMqxtcnJybG/ibcRlfwTr2T+UNmZ7Hbp0EZOOW6QnRy4zHEzgPTr3c3u1GJyHGRQuLRlribfaSceZSdkLr5p44ZyuonjlVhWMVCqPOPK7gl2Op518rHCx4aIJ+BEO3bgoXby9qWZ2BFHyBS/UcpmNYZVMRR7bqkBAk/wevGZQ2XYcQONUOwzTIgPClnxuJx/2nFy/FH9BSMBBcOq0nNvfCj/968n5N7/viQoKQyUoPzpxPU/pKecbYzfHMMjHRunHw4PnHW7du2W447sZyf/rHQ6eocaoypueGM3l/+oAHjB2MFZSppC4+ApLnWyuvzpXJkkvfT2x4LjBUPu4J6dhXMqyQsOhTt3cZsyMBB7E+zYWVShExkc6tap480WeE+b9jdOUNr463lL7MqmSwjvcxYsk7pmcO3Xp7uLDryCM32Gc3yPOeJQ40SP2XTQpx8g70uMA2FbqYPMpT+kZ1fxp0emWpjJEpMP2sYS8vzp3L6NHG8GN9qSUni9/cgBB9sU7Vq1kBPMM8olAjk9ol8vbmVNwcYy9bOR5g+7d/oYZwm0zE/T/7PlpGMPl7atmgmD4Hyzukp81MCkD36YSKFjHJ3ePTrb1+4HD+xrBurMqcBM1Id2x3lO+xzlOUcK/o8c0Ec6tWstnF3Nzi1Xn2TXoYMPl7OHHWvlaI9ZdMBg4NWz3//7aXsEQ7JXrILoIZPJ+hPpg3alEu8N7HjPzs5KRMGT0/XIG7oDGWNS86PvXGJ4H2ydDCzwPPnyu8IiQCJziBt25rCjEkMlHo/J8OOPlHatm1sK6JuSkn1HStA3Pp8wVdAVLAbiwOHDAowVyCILU85JGjWfLTTkH8pCZ+NADgpvfTgmJMXg5CzEnXvKELuISYq4GV+ZaNEmtJNX5sAKvYOcpqtHIvVHw0O6YzwyOnXWAju2I/csKlEPAnbBicccZhcyvpw2205kiMeAZ/EMPYm+RF8QT8CZxZiBjua3C8XGacDE57BDe9oP0Xjz4Fzr2Lalpc8uDpcn2TUT/Z0J8DizSAVfyOvBHp2abxYjzjzpGIsJzmTa0aXnHrvHnx4cyDd7wVLBAerlnb7CmHTRmSdKq+ZNBUc/41S6aaLUt6rlBvsMhw/1QG6aGhvS1aezsVexn0qME4zJDJi5Z1zRZ2cae7Jj21bCOEbo2rGtDBrQm8eyeNlqs6i6T79EkTWvTMNbOjJtCw74g+46yCygY/+2bN4kkQL5HXBID/sbrO1NyD+pdGw6pIYee5j9ZgA6h/StDH9DjS2ADbhqbYHs2LGTaInSVtgzS1astsdvnTt8iF28h1jM/Dm8by9Bh200i2JMgk1U4n9/2/IAuwablvtlq9bZBVbu4Svs/AKswb6q7BMW+1isDRoziENnwLs3+OsMRsnk2ZvP3WdSXh1N/7WHcTSxMILN4F1Uo+yFS1dJ/fw8e9wT+YgLOyaQj+DHgrhk7c8zf0Am0CvoUt4K9OoVxhZ0LzutFy5d6c+akd9O7hnbzjY6Kq90BzJt2tfMK+jzlD9u0oyU5dH3du0qltYtm9k+5BJjF51j+hM2g1efTJ01T6BL/Zi/uvTI+vFH9hcW6bGncEa6Z5W5lhj7LdmYFHUO7297MEvWD8Li4+rKnOnkIQPtm8fEofuwt3p162R9EVNnzSfahij2ls1o/jCPvfbi04TFVsZr+gf1MY9S/l8ZOyEl4Qw9xN6Jaof5bV3mtIMH9bPfrmGcZDEiXTbnmwVf9GlQYNc5bz05Wpnw6zhaXCvT1zqZueSRZk6J3EGLq5M/fCbTSo/Q4BmYRLEdwvQjyqlN4YgjjpDrr79ezjrrLHvld6bqF88UoXToMOhdbJyOA0sdOunkSZWmgRmgO7RpWS5JqxZNhQ9mMXgUlO7UWr5yrWzbXijspuPVYH+mti2bG8dRjnhfzc8Uv1HKdgY6kwWM4r2lDKNwGfQ50xWDoDQ66QWFxGTuZ7deKZefO0xwmvI6M6tA7EBgy/5DT78WySlSvGeP3Wn7yjuf2IkqzpBDDuoiBBz0sXhMPhk3RR59/q0yxwGw66FPj06yxziT2OnAaxijzAosR1j849EXBOc5Tk14j5uJeyxGrZNWscwD6kV+dhgy8GVlZQkTrwtOP8EzQMbNfcWij+NZPP8sP/HUvLArt9jg4smW9BZF2LhhffEuMJDYTfA4KxRjibigUGQc40weUI4Hde1oJ47edMg5DrAf3nixNMivZycZpGcydLBpJ39N2HXeuX1rwRDC6PPS4h7DKyteFreGDerxSPLr1TX9p+xCAgYjD7cZpzEGFPcuxGIxs3jTthzPTJ67dGhrk+FotDcR/2Cw4PT61DjjNnh279KOGJQ4WqlTRPJlssVila8PfXzOwqV2h3yPru3LYQPf7du0sO2DTijDQMAP2heHPqvK7NTnvmH9fJty0+atwiua9/73ZVm6co2NC/qTTn8iHzsauKYK9IsS4wBxaUr2lkix0QH8ZoJz8pDD5fLzhhm5aCfIDuPEtRefLvQRnLbsnCFtuoFJG87mh55+XZgkoFMvO2eY3VnuaDieWMyZbxYKLjzjREFXtGvdwk4w0B3oTeRy+ep1Mn32Qps1aj6bOeSfWCxmdwnTh4MC/TkkycDkubnZgi7xPsyKxxP9usRMkHjm9A7lhtEjUfpjmDEeA3nj5i3SrElDExrBapnQxtgFeWbyiuwjGzxkVyT1SnbWeWdj3Pp1BBixwHTe8OOs4xI6UUKm+jvH41B3XrljcunnBVn+xe1Xy42XniksLLr0YMG44U/frGkjwU4CI7/jlrQdjGM6xk2KEJQman2rQ25wAGE3tmz2jUPTVQ9MwXb9xs1257uL5xqPxSXPLLBy7w3oL37vLCqythH3UWSNdg0r05QVFPr06CwcJdPTOG+DnkeJQ0Yq0rHp0MUm9afDHmHM8y7eg0fYtmLBCYc7tg00veUgxxeecYL8z4+uF2wC8fxL1rY4C0i214xfe/ci1SJRbPwock256Ya4GTfyzcJN0JhBnAQspyerc5A8B/FB+2RKXoPoE9eoUQNhfsECt9cOWrV2vWww+p9FFHdefmX4SYZFUPvDlz9QNrKKLkWn+p+fcNQA+3bakEF9/Y8y8tvJfdDYhtwfZOYMjGVsrMAxk6xQ+mZOTpYsWb5aJk2fY2y2PYmkzZs0EhYw2xinLpHQYf6Sm5MjXdq3IapMqG/m7LzlSDr0aZmHlfgRNN5ALuocPlnbB/WDMPjAkwtdO7VN2FYuLiset3ooFovJSiPP6K2o9paj2cwsRPr1nnuW6lpZOyEV7Uw8Q3aj2mFBtm5uTradx8JbRUd5kMYFNsU1MPProIBs7Cmd45CeOQjXyvp1oEEfqkxfw7+Qbfwj0HIhKx4X/BL8Ri8gf9xHtR3C9CPKqW2hXr160r17d+GaybqV9cKEohwtMYYe59xwyPWv//qo3POXR2x45Lk37RkvYajWN4NAbm5OuSxMstnqz4SMlQMScBYK1/lmdYTDoP1hxOvv21emdhTuLMNHJviNUvahvbrZj/yw24zdYr/91xPy+IvvCLvGUOTUJUxgwoZherFxnOPE5ZXIYw4/RFA6OHB5law4TYejKxdHCmc0MShcZxws37vyXDsxYHJw/SVnyA9vvER49RAnIAeqs4JHXpQFzhEMl+zsLGGnA6+6QGuP4eH8U483DuZuJLWr50FtbB/6/oAVZ4BSFzBiwnXbtecLjmvKdMmzsuICHlLBP2iQJG6UGVcUu7vnd1CgjsWlO4QrStuwQb706NLeLijMnr/UkmMawKu8TAj6GhnIiifvosg28oq8YwxZAin+uPRgUc84MIKSstOF+EwaVdDzB+SuQf4+p6//WctmjW2Uw9/+iPCH3XIYLZyT+fdHXhB2mo547X17HnNYWa+o+EzUp6hol5FiikN+AAAQAElEQVSFHbaotz4cm/iwkldXjZ+879VbnE82YRp/aG8mrbwW+uPvXSY/M4s4p55wpN2Jy65AdrqyO8dPKt3+RD5kkGuqgPyhk5lQxmIxAbO8urk2S+sWzYSjNmL21zd/mBj07b1PF7DokI5M0IfYoeBdvGGX1PevvyhhlLgS6AfoIPpbj84dhI8Oumfu2rlDG0GXkIZdPsRHzUfesAGcLjcOZ15nCgq8UhWWZmXS047oHeQKHIJoBemRKP2xfogxfvO27WbsLhbkliM2vP2G+weMA5/JCIs52804D9/rN27hIuhie+P7k28cH0FjBTLmPr7D2yv3lNoxXDlSxkcm8Gem+jt1oU7YPDiDAgvzRLr0yH1Q+2XF48bx3dDmKDDOSnuTgT9R61vVcsNXm+nbYBHU1ky+8vPqyq5dxZLOmwXJoFofQdaiyHSy8olnAfPFtz6yx2b9ymN/82YSz9MNyH+6OjZdmumki9JWbqx0Z6ynU07YNAWl/STM/CKKXIfhi/Ngb77yHPv6c9C4MWRQvzDk0kqbaXkNKhQboXePTmYBe6/MXrAkkYTF3z3GSYK9QBoeVAc/lBMUnKzi1MyKJ7fjg/JmIs7JfbKxjQVxds1i+6Gbk5XZ3NjjA/v2Nvpvt/DGFuPdfY+/LLyxhT7x5oMO9FgIZ07NuOsP9BH0Lfh481bVfSbm8Kl4C4OPl06yORvtgs3HPJL5ZFR7y1tWlPv9ZSeE4ZVxqLJ2WJjygtJ279wuqY7luA8227h8mfTrVLavJZM/FifwdTj5c7zT1zNhOzh6eo2OQLWOJkyo+BAA55K0adlceN2OHYGck8a5bAhL9KqklzMvr450at+qXGBifnDPztLNrIJlxbMssUzzG6bsPONYY5fcxWeeaHjadwYNTgMGTs6qxYGL0rKMRvjDYM4rqOw2yMqKG+fpOuF4gnRJ4fCZOG2OTc4rqDg37A/PH1aXeL0Pp868RcvEu3uHSf9Jgw8XzhnDmYQMcP3JLVcKhhe7NBn86xvnnlvh9pAud8vZmxxAz866ls2bCK8640xualYb/YmZnNUtPc6A9P7n/N43YO47B7dZk4ZESXZ2tt1dw0Ca7MNjGI5ulSqZYhTPv4N7dhH44bwuJt8FGzbZHbgM3uwq8CQtd8vuXjCKxWKJIxIkxT+XPkUSSQfrVPkz8Sxu5DETdHD63XLN+cKroay80y44VTi/9M8PjpCqekXNz3uU+sB7kJ7C0c+O9lQ7sf3l+3+jWzhX79qLTrc7OQs2bJZlK9eWSRamP5GRvs6VM51YCebeHzA0iHPOOOTe9cP8enXL7T4gLYH+zBVnIX2P+2Sh2Cz8sIufxRt2zPMKHXpl2JCBgfRdn4Zeo4b55XY5E88k0PVlOynZXZzQBTwPk4/0B3qIqkeQ6eroj0xG2XXl7z9dOrSWPmaMP6hbR2FiRDuwkMA1WcC5GYshAd+kYNx9e/RYexbzxi1b5diBfe14wxhGwJD/JnV6d2Dj55ff6fR35HyPcVjE42X5TFayS5/sOfF1A3aREp+pkKivzxYLqi9pq1JudhbtO587Wd2wj9BVyZ6nGx9F1hztMDLt8vivLGD++4lXhaOZkNErzh1mzzxEZs8YerQ/edLfxSF1bFJCER5EaauiXbttSVHGYZsxxJ8wNn5Vy3UItjOeNBPymoopdothI+MEZC7CzlbOmsYO6RDwFmZV8xPEq5PVdPVyEI3KxDm5T0aD+XY8XrELgFGFudrNV58nvAmZn5cnbPbhja1/PPqivPDmaGHu4i0nFosJi/GMYf5wULcO9q3MJo3qe7NUyX2m5/BBTEbBJ4hOsrio9lYyeunG1wQ7IRWvVWGHpSovE8/yqsCvE4tltq/FYkg04ZsaZ8p2+Iai3lUGgYq1dmWoe/LSyT6fMM3uWOAsTF6J5VXlJo0a2NcN2bUpgdNmSfqvcOcuu0vWnwAHzY6dRcKglJuzb0du3VJHXbtWzRO7QtkZ6g9nDxtsnRmZ5Dds2a4+cdOBWKHhzEccnHd+91JhAI3FYvLepxNk5eryX1V1eeF/2/ZCe1YoeLh4/xU82FHCqiRf0vY/T/YbQwnDhAlwS7Mimywd7cqkB2eO25XgTUsd2SnE2Ttc+c1zXvNhVZZzWMqqEJ6WDThf+UAXTh0coTddcY6w07dsqm9+ZcXjiR1FvA4AVt883XeHk2jj5q1WhnD6EVu3bq40qJ8v/Fu9dgOXcgHH1VaDOwq6ZbMm5Z77I6DdpkUzWbVuvfAq5aKlK4V262WcCzjX/em9v3Gygi8DLB+h8D4Luid9w/r1hFfU/YaWSw+W3GPocq2qkA4P9N90y0+WLjcnWwb17y03XXG28OG226+7UDjXB6P2jfc+F9orWd4w8ZmoT1Y8bh2CYv4deViflHoKx6tJlvT/HYVFtu/T75IlYkEC/YtDAdlz6ZCBMP2JfE0aNTS8ZwmvGKFLiPMH5xzmfKm6xjGUFY9Lu9KzZukztIk/D78xXLnmmf6HvuE+WfjKLCaxcz8ej8lZw461xx7kGWMpWfp69eqKe61yfemOuKC0JaVHPNQztNBnUfMF0T7Q4iqjR8L2x8IQY3yuGevRGcg0u5D9Y7v7zXmDzhHfonTsStZP2GG5a9e+BTzXTitXr5MpM+dZu+W7l58tfNSiXesW9jfjWEUy6uhkxeOmz2QL/yrT3xkncnOz7bjBWAC9VAGHR506OVJSUlJuwu3yuUXcuqV2k4uvzDUrHo9c39yQejyM3LiFIcZEFmzF96+oaJcZJ3YIDtzcgDe8fMmT/owia7kRZDqIAer28djJ9jXnc4cPsXqRBQzklYDDMShfUFxYHRtEI2pclLZq1qSRLY4FSntTBX9cP8Gednom6Hp26fzCsZAbUq5dvpp6zc2QvFZUvwb59YRXejknePmqdcKRCRuMve4/FqC6+Anit3mp3KWyK4LyZSquIn0DdkVFu+0iZjqLGq1bNBXGThbC+cAam62oIx9cGj95pmUbOox/bMwZesxhKW1Y5v82UxX9YV6XaZ9DKlbTwcebf8vWfW/XeeO432F8FyyOZWdnS1Y8bjfT7I952/6yE8AgnZApOyydsjKZJm78N1H9Ol4+KtvXioxd46Xn7tmUhi8lFotLLBazNmKmbAdXRqav3zZ68eqqMEJSsHGTMJCyuzXmKxgnnQScueRLVubn1u07AneJIni86p1nJvoMLGRCqWZnZwnxOB2J8wY+tDJl1nyZs2Cp/ZhEJvkNWza7KHntZ8achbbTwCd4oUg5XgBHFI4Z8ORZssD5tRyY/fI7n9g6BaXDoGcCBzZ8PCgoTVCcdWCYgYUBhl1oQWmI89PHicyxGL/+22NCHUnjDxs2bZE5C/d9nKtrxzb+x+V+T5w2W2g/jPozTz7GyNi+yXC5hJ4IHLw5Odl2p3HBhk2eJ/tuOd4Bw4YV/HbG2U9sVjwu5IvFYsIKVJCDas7CpfY8X5xTbsJA3mQh1/DAKnZx8R7rDJg6a4F9hZ2dgsnyuHgcKDgpinbtllVryzvxwfqDzyfKG+9/bj8WQPpGDeoLZa1Ys86RSVyZtK4oXQzgzKjEgyq4gQdWw/2kvTzgDPE/D/pNfyk0Dh7vM9pm6tff9GeeMWC2NI6aM046Rrp3bi9bjYN946atPKp0yER9kEf3ijnyF8TUqrXrZdL0uaa91wc9TsR9MXGa0Pcff/Ft+6GDxAPPzZ49JYnzF5Fz9yhKf2rfpoU0a9zI9MOdwi4YR8tdcYAtWbFGcKx5jyPg7KS6xolLHyS49O6K8b1gyb6PdyC7yLB75r/S5l9OnW3PCOY8Xz48g970p/P+5jk7/OFr5ZoCu7Dofc49Osy1h5sMRc0HvQM90Aa0BTK/Ik09QttE6Y9bQ4zxjPWM+ejtrdvKT4poR8ZUAve0Q8tmTaxxusI4Y4Oct9BCv5DWhYKNm22famMmsozJLp4r8lpSeu4lv1OFTPX3PLOYQP/l1UYWIv1lYiswBjAWMCbQfkwE0ZlBi7XYR9hJ2cZewnbx04v6O0p9q0NuGpsxMdc4nLA7OErDXz92l8FHg/w8aVh/38KtP006v6PIWnPj/MkzdixymK5MB/FSWLhT2B3Omw04t/xp3OKYP97/GxzC6lg/jcr8jtJWyHAsFrNvlWBf+MtHHzw/8sOUZ7378/h/Uwb9hX5D//E/xz71zi/AMYo+9NOtab8zJa/p1As7gsWUWXMXyTRj65Gnb+/uXBIhJD+JfJm4adq4oZmL5Jg56kZrF/lpLl25RpA75M//LOg34xA6O+hZUJzTN2wyceOdN92agg1mfrnbfk+AzTveZ977JStWW5vTHb3AM2w25kK8UZljxollpW9sQYc5CY4f6JPWHxYtXVWOnj9NJn5ncg6fip8w+HjpLF6+KnBevmjpSruoylyAMZPxOqy95S0n6j3lNqxfz8xnd0km7QRsOmQ5DF87Sp3Z3jyZssO8NKvynjrj86C/u/7IPAIbMoxfx/FY2b7m+qyj565urtO8SUNhA1embAdHX6+VR6DaHLexWMxMkOJSvGePYCB7WUeIx02eZQaRsjtbvGmC7pmEvP/ZRKNYihKPmTSxI4Bdizh+mhrh42Gn9q2F3Y3rNmyWMV9NL+MiZrL1xcTp8vLbH8us+YvtKlcsljl+w5aNE4FdYy++9XHCIKEOBHjFgI/FYpZPSfIvZuJx/mHYzF6wRD4dN0XAxkQn/sd4HPXpBGtUNDITklYtmiSeVXTToEG+dG7fRnD6vvvxeGGXnj8PDkV2BmPI4tTBucNAxEo5jvqgfBi4b7z/hWzess0e0t62dYsEWRQehs4bpY5IHiADHOLOfWfTxuxA5b6igCwgH8gJZzUhgy4PPPBRNep2aK+uwo4m94zXfJo2aiAMZJ9NmCpeTNcUbJSJxnFE+x3R9yBjtFXsQIYueKC8p5qFg2Wr1goGV4tmFbeFt40/mzBNGMig5wKGAYegr1m3UZhUeNPDZ4HpCy4tV8onDztwcGwSV1UBJ+rMuQvL9F3K4kiNpcagrZdXx54rShyhQ9tWXKxTELm1P0r/4ETfvHVb6a9vLp+NnyYvvPmRLF2+5ptIc4fMFBYWGX0k1pFoosr8X1K6u7JMZAU/wtanbulONuSHPu3IH3bIQXbH/7SvFwi7zl08V+rNUSlvfPB5oIORNC706dHF0lm5Zr2889G4croVeedVN/QhWLdr3dJmBZso/SnPOI/69elmaXw6fop49QF1RA7Zwd6mZdPE0S8k5siHHl06WEfYmx+OLScPk2fMlRlGTtBj6LOYyQSPOKHQBehtE2X/x7mxZdt2K+sHde0opLUPKvjTrVM7YXEG/t75eJwdo1wW2uaTcZOFfglO4OqeRcnnnGjwjj5ztDJ5TSZbmSoDXGkL2iSMHvksQn+krdMd4zlrrqeRJcab0WO+KtOO1H2amdwzpuJ4og7EtW3d3H6QYtXaDeJvD/obZ0q7l3mrdAAAEABJREFUtKQnZMXjEovFBFnzO3sXLlkhS5avJllaIRP9va5Z+GASvccsxIweM6lcH+LYk4nT5simzdskOyfbLgySnjH40/FTy6RH3rGP0AtMHDu0bSmZ/Belvp9Vsdy0MQuzyAH9f9zkmWVsQ2QATFmkwFGE4zMqHpRB/jCyFkWmg/iLxWL2OKWiot2CnhTPP+ydCVO/9sQkvyUvcp9tnDVhdGxyiuGeRGmrLmbxH5sN2wYbx1simw4+GjvZ2hVZ8bj3Uaj7sDY+xMPINbqJMcNr+0KjpoUo8up2jrFxB52Ubp14q66lWYjn+CuCm2N480fhx5u/MvdOVtGl6FR0q6NXbObBH42ZLLPmLbFjiYvvEMHOZdGJOYffbnVyz0dVGftcGVyZKzBnIF+/3t1SziXXFmyS1977TN4x8zz4Jr8LLBYWm3EHOsRlxeMyqH9vwTaAPuUQ7wJzjpff+ViYd+7cte8IE/cs1dVft1Rp3bNYLGawzazPwdH2XsPg483H0Yd+fcQccta8xcI8mTGa9DHzJ4q9ZbKF+t+/eOfsCvrkp5WwE5AZxk+YoQ/wQS1ouh3FxOOEbGoWOnD4s/mJdMQTyI/8lpSU8DMRsuJx076xjNhhCaJVeEMfqYxfx98+WfHofS0WiwntQH/0VpmNQTPnLrb9t3ePzvZRLBbLiO0gtejfggULpKpCOjDF00mUiTR47vv06GR3QzFB/8hMMNjlMt44bB986jU7ca+fnxeqKF53pKNztikT+AlTZskjI0Yax+wMOzkZPLCvZMX3VTE3J1v4AmFe3Vzh9YlHnh0ppCcfXx3//MvpgvPMHdifSX7Dlp0Vjwu8k+/t0eOsQ5lddhOnzZYRr74vTMQwRDnnKRVgvAp31ICDpcQ4oph8/PH+p2XEa+/bVd7HXnhL/vzgs3aHMQr6nOFDpKFx3qai533GYMKxDRhOGPP3P/Wq/XgaeILr8yNHy98efk5mL1hqHUjshM0zzh1o8FGGg3t2thOIh5553Z4ViPP06VffM3meFwY0HKucwUs55CGgVGbMWWRp7t69myi7Yllc+jEwBkH/Qfje35zHxGtVZARbPtZEm880K/b/euxF4ezTEQYf0lEWPNAOpHcBjMAK+UBm7vvvyxbPJ156R5CjzVu3C3J+qDGGXJ6KrjiGe3RpLzi4SMsOXPgTflQQenbtYB3ctMFjz78lTEKQFRYhnn39Qyv/Jw85IuFEdunhE+xff+9zQa6eMXLF2aAUxytODKLcV1Vo1aKp6aN15N7HXy7D8wsjP5Li4j3Cjkkmuq58znVlJX/lmgKL8yfGOQjfTGaoc0ufoxtZO+aIQ4x87BE+ksAiAbggm4+/8LZ1xGFYw4crA+MhJydLcMo/98aHtl1nzFnoHqe8QqeuccamWx90FwP5/MXLZaRZqEDeKIA6D+rXR3jl+elXRskr73xidyeM+mSCxYr685HBbp3bkTxpaGccUkOPOdw4pmOCsUDff/Lld22duP75wREybtJM+3z48UcK6SHGjqTiCP2JvP5+TTm0z78efVHQC3WNg4myuJKekBWPy1knH2MX1ZabRYt/PPqCvGzqTJs++PRrgkyiv9Bj6DPywCO4zTC6YMny1UTZAGZ7zCSC8NLbHwV+3M3pg6deHiUsLJERfs4//Xir/6H5j0deEN5WeP+zL+Xex14SJiDxeEzA0+EUNR96C51IOa7NoZUqsFKPDDveg66vvvtpgkQy2UokyMBNWD0SpT/CJnVJd4xnrDjuqP7SzEwAMD75qCdyR59HP9PPco0dwFFNTIyg36JpYzni0F6ldskYeentj21/Q7+gz0nTqUNrLonAuMv4y9sJjFk4DVhkQee+YtqB54nEFdxkqr+jL9uZRU76kLOH0I/odc7jZUfuCccMEDCCJZcefXKv0cHoF3B6+Jk3rLwzvvn7KvkqG8LWtzrkBpkYesxhZjwytqGxA2l35AYdBDZgGmQLhMUiiqzRXmFlOogvFtp5042+hG021uh+7G/k/P4nX5MG+fWMjZATlLVMXFQdW4ZIJX5EaStsNjCk2Dc/GCP0U2wB2vf+J18VjgXB2dTW9B/SRAnwFWZ+EVauGSsYMxg7GEPS4ZHd43yQMWi8cHFsPkiHVrpposhr3dxcaVC/nrCY/IaxhSbPnGfvpYJ/jNsspjCOE3g7D1y92aLw481fmXtkAr2CLmXOydwNnYxuuf+JV81iwXI7V3B2DWWFtXPJwxyGMniDDTtg0dJVRNv5HHJv/C7WxmQMRMdjC6PjmDOkM1eBJ8YWxrnHnnvLzpvpP9BhIwH0eWvJFmr+YBuwwM0c4+ERbwjpSM9cgzkHx7qxsQWb2SRP+X9lbHIwoX44CTPlcwhiNiw+jgYfw2VThdNH4IRfAtzYzOO1I8AUu59nYAiWyBLjOzYyNJG1KPM2+h75R5sFLOz1NzwbozJhJ6xYtU7+/NAI+eMDz8jv73tKxhufD+Xx5oezw7gO7NtLcPh/YcbgJ818Glmlrzzy7JuyfuMW+6Fy8rkAPpmywxzNKNf5ST54/6cHRtg5yD/M/Ge5wSArHtKvU8pMqvZBLqL0Ncb7Tu1aC7KE3NE/ueJDYCEXWYM2LGTKdoBWbQrdunWTqgjpYLTPq5lOygykYWJ/zOH7nCk4Eh98+nWzijdOWK0+/7TjrPEYphgUMx/vQrCZeIw0Rhk7oxjIrjh3mHTp0KYMOXZk3nTFOdK1UztZvnKtmZyPsYPK6nXrrfPrxsvOkuZN9p2HRcZM8hu2bHi/6vzh0qRxA5n69QJ5ddSngrKeu3Cp5f/qC0+1AzN8JgtZ8bgMP+FIufK8U4RXuXbu3CUMvhiADO4le0uM4dBZbr7q3HJYJaPpjceRdtOV51qHOG2Bw5XOTzvMMA6v3bv3yME9uwiYU3+XNzsry56xhuM3OzvLOo/Z/TfHOHlJM7BfL+Fc37xSRy9x6QSMN17DSBq27ZA9ZqXb0aKtr7nwNOlkFBjGBCud4IOjZMDBPZLy4NqG/Os2bJIZxoGE8saA4ZWHC04/QaijKyeda69unQQskF0G7XTykIZyKA8sqdvoL76yssJredBChuCXtASXHj5LzAomgz9yNXvBEntGI+dWDTikJ0mrNMDbJWcNFXZNfGwWcZBveAbDocceJicNPiLhZIARZA2Z6N65vbAz6oPPJtr+wAfGhh83UHB8k84bqMeFpi2QTQwAykA2V64tEHYZXH7OyWay+s2uaHZnHHP4oZIVj9vFA9p1TcFGL8mk92HrA7+HGZz3mkWVL6d+bWRon4OYicbQwYfLZeeeLPn18oRJDHx//uU0K7u0M+1NOyZlpvQBZ/lyBif6FWcnO5OpE1cm4Bg+PIeP0ixlLmH7Ezydd+rxctRhBxtHmNjjRCiPs+fQP3xs0SuLrjD6OW1Ln6NMzg9FjnGMca70Wcaxe8rxg2y7uDyprhjq7GxNqge275DthYWGx70JMvRl9D/ytdXoiQlTvhZ2GdC/aVv6xaABfRLp3U3UfC5/Otd06sPOQEcrmWy555m40tbIYRg9ErY/wid9N8wYT3vcdOU5tn/z2rIbjxYuWSnt27aUIBmkv/HKJ2Wx+Ed/YyGRNw8uOfsk8R8hhCOIeI7CYeFghFnsw+BdsmKNXGT0zSFmzIP3dEKm+rvrQ4ydm7dus3YNep3dK+ziYpwDG8eTS0+f21G4U9Av6EZ2Z7HTlg97BvVVlz/qNUp9q0NuqCuyQd1xZiM36CCw6d+nu1x9wXABs6j1dvnCyhr5aLewMk0+bwB3jgjCHmNihjMf+5s3sQb27yXDjX7Nzf1mLPTmDbpPRyf5dWwQnShxUdqKMQ472GtP0767dxfLKccNKmdvROELGxdbN935RRS5DsNXyd69QlunGgf9bwyEoZ8sbVh5xWlzirHhWFxivGXBtNDopGT0vfE9jD2IA5fArkTvM3cflh+XLxNXJ6uMPczd0MnoFpym2EnYS4ylrqwodi5vLR078FA752AOM3bSDEdOkPvLzhlmbXvmKOh4bGFs/+OP6i/+8hMZPTfovSvPGyboDmxnaDBGQodn2EZudx7ZqM+FZ5xgF+T5TTrSM9dgjOWM7ZOHDCxj35MuKFTGJodeJufw0AsKYBAGH0cDhy96l8UY8AEn5p44S/3tAqZh7S1XTkXXwQP72nkYb7lir89duEzc5g3q5mxzxsIodkKWme/DA2+3YqfGYjFBV1Iu8S70NeMssoTd5WQVvw5jzXmnHifoB5eWaybtMOhFDbRZKh3LfIK5OfTRB8zJm4Tw64AT8+Sg9kEuovS1BvXz5NQTj5RDe3WTcZNnSir5y7TtAA4aKodAtTpuEbJTjSPxl9+/Rn5802U2cH/OKYOtE/KWq8+T7xlHIINwutXi7BcmGT+95Ur7hdyf3XqV/Og7l0hnn9PW0WvauKFcY5yelHvXdy9N8HCZceL4FUOm+Q1TNvziWLn92gvkHoMXvBLgG/6hRZqKAp2OlZNbrzlf7vnBtfbDTOTBGfKrH1wn1DsVrX69u8tv7roxabuwqswOJnAnwCPhJzdfYctDEQfRB1sm/T817UVa8nDoPR9hO3vYYHu2Cnx6wzAz2MPL3d+73BoiPENWkBniKwr33HGNXSQgnwvs6LrxsjOFw/YtD0Yuwfj8044P5MHlo22+f/2F4urseMexRt1cunSvGHLsFGQVkh246eYjHeX5sYQv+INP0ngD6eHzl3dcKw570tNvcCAjM970DvfLzx3mjbb3Tj5SPaN9aCcyMCjTfqTHKGAyBd4W++9dJrQ/dYmbwZ303oAcIfve9D8x/Z6PHMCjv32pB8/uMm36i9uvtvoBvUN+jCDK99In/XFH9pN7DC5OlthF49LAM/HU2cVFrQ9tgN67x/TJu2++3E4cHU34oB1oD9oFbGgn+grYkNelrejKgH/jpWcKfZ0+T3ocupT7HbNQxXPiXKCdaC/qWVHw4w0N9AFfKP/57VdZ3Qrv9C30D85b0gQFDHr6HG1DG5HP1Xlgv972VR2Xz8sjbeLicVDDU0V885w6Qsfl5Yr+98oXPIA/7UB70C6k84cw+Zy8wAMy66fl/Q1/8EnaioIXB+QjmWx56bt75Bn6lEWZLt5dof2bu24UP7+UE0aPgF+Y/ujKDzvG06/p315Z4h55D5JB+GKyRP9C5mh3ZBa7grZlDENn0XaOpzYtm8kPbrgoof+dnGB34JABT3B16VNdKR/5Qs6gQ/nwAT9h+jt96GwzdqJDGY+gQz0Y3xjn/DyQnj6HbvCmp6+m0gvJ6oXsIEMV1T1sfUlfHXKDbFB3Z2+hh5AbZAmZ8uKHLCAT6Bv0jvcZ92AEDuABLsQRqEtYWSMf5cMH/MAXbct9Mpkmjz/Q3sgy+chPmyMryBiLEMgcfd2fz/ubulJn6lZR8NfdS4d7cCENdMCLOG9wZYEzeHufhWkrl6+7cfJhT9MnXP1/dttVMtg4vbz2BvuhNIEAAAqhSURBVGVRJvWEB5ffXeEVnuGdOrh4ruVsFGN7gDd2NrqENC4gC+nKNbqXMuEL/hyNoCvPSUf6igJ0oeHyRKkz+f0hrLx2bNtKsNPQf9+/7sKEfe+n6//NTtBfGNuOwL3/ufsdhp8oWLg84M69K5crsko/RQ6s3BmZ+Lmxj7CTsJdI4w3lZMjYxRXZuccf2d9+fBdb8uKzhnrJCRtBGFt+YXCy5Rt69PuTBx9RZuNCmUy+H2wiYKOFd6ygraDL2IUse7PQn7DbGMPQK5RLetoYZ7I/vTev9550yWxy+h59EBmnT3rzuXtslFND+BxoO9owbD8Ii4/lz1SOseAnt1xhbWX0OjKC7RYkF9QljL1F3wabinQ6iwVs3vrfO2+wc33ayDsHZdxI106w9fL94YhErxzgq2GRlD7pTWrgEGQJmbKyYvwzpIU37C3amkC7u3zEh7HDkBMw8dNx9MCK52Dn4pJdHS3Spwp+WWJOzjjk7Az6Bu3O3IO+7y+vovYJ09fAjroTOFaSDQuUjewRuA+SP2QgjO0QtR/5666/gxGoVsetYwEFhGIgcO/iK3Pl/EGEhWs6dFjlJX06PMAj6QjcJ6PPygq7fHjOKi/XoBCmbPK79PDLPXFRArzTAcnLweN0eO4zFcAeHgn18/OSrKiWLQ1lTVrysIKWaZ7Klpb8FwrN8tAg365cJ09Z9omrc2V455wZzsDKyc62RwSULSH9X14s4auinGHTV0Qv6nNk2mJfP7+Mgy4ZvbDpoRO1fckbNoThjz7ZIL9e0nrTjmBTP83+lIxX+hV9nufoAMrlvqoC9NGX8A726ZbjzVfZOqdbpj+daz94B3//82S/o+ZLRq+y8WDZIIVsVZa+yx9FjyAT4IuMwKejlepKW5CHa6p07hl0oU8e2sbFJ7t66wF/ydJ54+EF+ly98f77VevW2+Og2NUIT/7n7jd0oFe/Ev2dvs54BJ106hE2veM1E9ew9aU+1AsMad90eHBlcE0nPbIStox06HrTRJE18lNn6g5/8Elc2EA+8iMjtH3Y/DUpfaIuIey2hAylaW9EqW9YvhI8hahHFL6qO09YeaWPgkVV8RmWn0zyEVYmEunTlFP6cgMz3lPHIL7BtbL9njLQG9ChrYLK8cZ59Vw66b15M3kPJuhNAveZpO2lFRYf8sIPfBG4Jy5V2F+YeuuGLKXi0f/sG57rSzpyQJp0ZYyywqYnz/4Orn9TT+4ry09YjF15yByyR+DexQdd4RN+0QHIQ1Aajat6BPaL47bqq1W9JfC65G/++YT86cERsnb9JnsWC6/GVC8X6ZXGCv95w4+TTmaFO70cmqoqEOC1B+Tlnr88Iv987EXhDJ+jDusjHdu3rorilKYiYPs8fR8doHAoAopA1SPw/mdfCjqes+h4LZudrBjIVV+ylqAI1GIEtGqKgCKgCCgCioAioAh8yxA4IB23bB3nfBhefcqK7/8q8JpE5w6tpXGjBsKHpa658DThQxQ1UZZ4teCwQ3taXmsif98Wntj92KdHZ2nRrLEc1K2jPYc43XOfvi0YaT0ziwD6ib6PDsgs5QOXmnJeMxGoaWN8VJToa62aNxUCHw/hzO2s+P63WaLWp6bnqy1yU9NxVv4UAUVAEVAEwiGQFY9L987tBf8FY1W43JpaEVAEFAGRA3IGwXlIl5x1knBGD1u393dDNm/aSDhw+s7vXCIXnHa8cKbR/uZJy6/ZCPCqyZknHSOc58U5r5xDHKvZLCt3ioAioAhUCwI1bYyPWml2t9927flCOPGYwzLygauovHwb8tUWufk2tJXWURFQBBSBWoBA2lXAX4HfAv8FY1XaGTWhIqAIKAKlCByQjttS3vWiCCgCioAioAgoAoqAIqAIHOAIKPuKgCKgCCgCioAioAgoAopAMALquA3GRWMVAUVAETgwEVCuFQFFQBFQBBQBRUARUAQUAUVAEVAEFAFFoFYgkNJxWytqqJVQBBQBRUARUAQUAUVAEVAEFAFFQBFQBBSBlAjoQ0VAEVAEFIGah4A6bmtemyhHioAioAgoAoqAIqAIHOgIKP+KgCKgCCgCioAioAgoAoqAIuBB4OabbxaCJ6rCW3XcVgiRJlAEFIH9j4ByoAgoAoqAIqAIKAKKgCKgCCgCioAioAgoArUfgdpZw7AOW4eCOm4dEnpVBBQBRUARUAQUAUVAEVAEFAFFQBGoXQhobRQBRUARUAQUgf2MgHPaXnnllfLQQw+F4kYdt6Hg0sSKgCKgCCgCioAi8G1GQOuuCCgCioAioAgoAoqAIqAIKAKKQLoIeJ22Q4YMSTdbIl05x20s8UhvFAFFoIoRUPKKgCKgCCgCioAioAgoAoqAIqAIKAKKgCJQ+xHQGn4LEQhy2paUlCSQSMcHW85xm52dLfF4OlkT5eiNIqAIKAKKgCKgCCgCioAioAgoAopAtSGgBSkCioAioAgoAopATUagIqctvOOD5ZoqlHPc5tXNTZVenykCioAioAgoAopAbUNA66MIKAKKgCKgCCgCioAioAgoAoqAIpARBJI5bYknuELS8cGWc9zWz8+T7YVFjoZeFYHQCGgGRUARUAQUAUVAEVAEFAFFQBFQBBQBRUARqP0IaA0VAUWgLALOMcuHyNyZthyP4OK9qfHBen8H3Zd33NbLk7179+pxCUFoaZwioAgoAoqAIqAIKAKKgCKgCFQVAkpXEVAEFAFFQBFQBBSBAxYB55xN5rQl/qGHHkrUr77xwSZ+JLkp57glXYumjaRgw2bjvA18TBINioAioAgoAopADUdA2VMEFAFFQBFQBBQBRUARUAQUAUVAEVAEqh6BdJy2bgduGG4CPbN16+RKm1bNjPN2k3HeVt2HynbvLpY5C5bKxGmzZcKUWTJr3mIp3FlDj2kIg6qmVQQUAUVAEVAEFAFFQBFQBBQBRUARUAQUgQMTAeVaEVAEFIGQCDzwwAM2x7HHHmuvHI/ATbJ4nqUTAh23ZGS7boe2LWXbjp1SWLTLOnDj8cw4cYv37JEPPp8ov//30/L0q+/J6+99LiM/GCPPvv6B/PGBZ+SVdz6Rol27YUODIqAIKAKKgCKgCCgCioAicEAjoMwrAoqAIqAIKAKKgCKgCNR+BJyT1jltXY2Txbvnqa5JHbdkYudthzYtpHHDfOtI3bRlu2zYtEXWVzJs3rpdBhzSU2699nz5wY0Xlwm3/3927VYHQSgMwPCZzGJ0cyNoIGg3mrwJb8AL10DQwOZmssoxGdwYAhs/TzhJQM7DG9g3zqdwPOzLgfGr8f80vU/nN3/WDBlqQAMa0IAGNKABDWhAAxrQwM8GGs4WXFNXGtBA1w2E+SJc8vtf61qel9+KUDyen49ikyQJ3yvOXqvWrOqA+Hv8+jZdLUO2ScM2W4edxUADGtCABjSgAQ1ooGcNeEf1nq4BDWhAAxrQgAY00JcG4gw1zlLjTDXOVuOMte6a1T3B8QQIEJiIgG0SIECAAAECBAgQIECAAAEC4xfo7Q4Nbnv7aNwYAQIECBAgQIAAAQIECAxPwB0TIECAAIF2BAxu23F0FQIECBAgQIBANwKuSoAAAQIECBAgQIDAJAUMbif52G16ygL2ToAAAQIECBAgQIAAAQIECIxfwA6HL/AGAAD//wUFC/8AAAAGSURBVAMAkwGo4jCP+qYAAAAASUVORK5CYII="/>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0</xdr:row>
      <xdr:rowOff>0</xdr:rowOff>
    </xdr:from>
    <xdr:ext cx="5114925" cy="4752975"/>
    <xdr:pic>
      <xdr:nvPicPr>
        <xdr:cNvPr id="4" name="image16.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0</xdr:row>
      <xdr:rowOff>0</xdr:rowOff>
    </xdr:from>
    <xdr:ext cx="5324475" cy="2343150"/>
    <xdr:pic>
      <xdr:nvPicPr>
        <xdr:cNvPr id="5" name="image9.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38100</xdr:colOff>
      <xdr:row>14</xdr:row>
      <xdr:rowOff>19050</xdr:rowOff>
    </xdr:from>
    <xdr:ext cx="3257550" cy="2714625"/>
    <xdr:pic>
      <xdr:nvPicPr>
        <xdr:cNvPr id="6" name="image3.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13</xdr:col>
      <xdr:colOff>0</xdr:colOff>
      <xdr:row>14</xdr:row>
      <xdr:rowOff>0</xdr:rowOff>
    </xdr:from>
    <xdr:ext cx="2933700" cy="2686050"/>
    <xdr:pic>
      <xdr:nvPicPr>
        <xdr:cNvPr id="7" name="image18.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0</xdr:colOff>
      <xdr:row>30</xdr:row>
      <xdr:rowOff>9525</xdr:rowOff>
    </xdr:from>
    <xdr:ext cx="5267325" cy="714375"/>
    <xdr:pic>
      <xdr:nvPicPr>
        <xdr:cNvPr id="8" name="image14.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57150</xdr:colOff>
      <xdr:row>27</xdr:row>
      <xdr:rowOff>28575</xdr:rowOff>
    </xdr:from>
    <xdr:ext cx="5114925" cy="4267200"/>
    <xdr:pic>
      <xdr:nvPicPr>
        <xdr:cNvPr id="9" name="image13.png"/>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52</xdr:row>
      <xdr:rowOff>0</xdr:rowOff>
    </xdr:from>
    <xdr:ext cx="2162175" cy="4791075"/>
    <xdr:pic>
      <xdr:nvPicPr>
        <xdr:cNvPr id="10" name="image11.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95250</xdr:colOff>
      <xdr:row>79</xdr:row>
      <xdr:rowOff>123825</xdr:rowOff>
    </xdr:from>
    <xdr:ext cx="4933950" cy="1543050"/>
    <xdr:pic>
      <xdr:nvPicPr>
        <xdr:cNvPr id="11" name="image10.png"/>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89</xdr:row>
      <xdr:rowOff>66675</xdr:rowOff>
    </xdr:from>
    <xdr:ext cx="5095875" cy="2343150"/>
    <xdr:pic>
      <xdr:nvPicPr>
        <xdr:cNvPr id="12" name="image12.png"/>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102</xdr:row>
      <xdr:rowOff>28575</xdr:rowOff>
    </xdr:from>
    <xdr:ext cx="5124450" cy="2219325"/>
    <xdr:pic>
      <xdr:nvPicPr>
        <xdr:cNvPr id="13" name="image4.png"/>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117</xdr:row>
      <xdr:rowOff>0</xdr:rowOff>
    </xdr:from>
    <xdr:ext cx="8448675" cy="695325"/>
    <xdr:pic>
      <xdr:nvPicPr>
        <xdr:cNvPr id="14" name="image8.png"/>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122</xdr:row>
      <xdr:rowOff>0</xdr:rowOff>
    </xdr:from>
    <xdr:ext cx="5724525" cy="1219200"/>
    <xdr:pic>
      <xdr:nvPicPr>
        <xdr:cNvPr id="15" name="image7.png"/>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0</xdr:colOff>
      <xdr:row>131</xdr:row>
      <xdr:rowOff>0</xdr:rowOff>
    </xdr:from>
    <xdr:ext cx="4867275" cy="3771900"/>
    <xdr:pic>
      <xdr:nvPicPr>
        <xdr:cNvPr id="16" name="image15.png" title="Imagen"/>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3</xdr:col>
      <xdr:colOff>0</xdr:colOff>
      <xdr:row>153</xdr:row>
      <xdr:rowOff>0</xdr:rowOff>
    </xdr:from>
    <xdr:ext cx="4876800" cy="6267450"/>
    <xdr:pic>
      <xdr:nvPicPr>
        <xdr:cNvPr id="17" name="image5.png" title="Imagen"/>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3</xdr:col>
      <xdr:colOff>0</xdr:colOff>
      <xdr:row>189</xdr:row>
      <xdr:rowOff>0</xdr:rowOff>
    </xdr:from>
    <xdr:ext cx="4876800" cy="5924550"/>
    <xdr:pic>
      <xdr:nvPicPr>
        <xdr:cNvPr id="18" name="image2.png" title="Imagen"/>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3</xdr:col>
      <xdr:colOff>0</xdr:colOff>
      <xdr:row>223</xdr:row>
      <xdr:rowOff>0</xdr:rowOff>
    </xdr:from>
    <xdr:ext cx="4876800" cy="6029325"/>
    <xdr:pic>
      <xdr:nvPicPr>
        <xdr:cNvPr id="19" name="image6.png" title="Imagen"/>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3</xdr:col>
      <xdr:colOff>0</xdr:colOff>
      <xdr:row>257</xdr:row>
      <xdr:rowOff>0</xdr:rowOff>
    </xdr:from>
    <xdr:ext cx="4876800" cy="6010275"/>
    <xdr:pic>
      <xdr:nvPicPr>
        <xdr:cNvPr id="20" name="image17.png" title="Imagen"/>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Carlos Andres Pinzon Hernandez" refreshedDate="46106.441782754628" refreshedVersion="6" recordCount="98">
  <cacheSource type="worksheet">
    <worksheetSource ref="A1:T99" sheet="Muestra total "/>
  </cacheSource>
  <cacheFields count="20">
    <cacheField name="Id Comisión" numFmtId="0">
      <sharedItems containsString="0" containsBlank="1" containsNumber="1" containsInteger="1" minValue="1959" maxValue="2055"/>
    </cacheField>
    <cacheField name="Solicitante" numFmtId="0">
      <sharedItems containsBlank="1"/>
    </cacheField>
    <cacheField name="Mes " numFmtId="0">
      <sharedItems containsBlank="1" count="4">
        <s v="enero"/>
        <s v="febrero"/>
        <s v="diciembre"/>
        <m/>
      </sharedItems>
    </cacheField>
    <cacheField name="Fecha Creación" numFmtId="166">
      <sharedItems containsNonDate="0" containsDate="1" containsString="0" containsBlank="1" minDate="2025-12-01T08:40:13" maxDate="2026-02-19T09:10:18"/>
    </cacheField>
    <cacheField name="Dias Diferencia " numFmtId="0">
      <sharedItems containsBlank="1"/>
    </cacheField>
    <cacheField name="Fecha Inicio" numFmtId="166">
      <sharedItems containsNonDate="0" containsDate="1" containsString="0" containsBlank="1" minDate="2025-12-01T00:00:00" maxDate="2026-03-06T00:00:00"/>
    </cacheField>
    <cacheField name="Fecha Fin" numFmtId="166">
      <sharedItems containsNonDate="0" containsDate="1" containsString="0" containsBlank="1" minDate="2025-12-02T00:00:00" maxDate="2026-03-17T00:00:00"/>
    </cacheField>
    <cacheField name="Dias Diferencia 2" numFmtId="0">
      <sharedItems containsBlank="1"/>
    </cacheField>
    <cacheField name="Ciudad Destino" numFmtId="0">
      <sharedItems containsBlank="1"/>
    </cacheField>
    <cacheField name="Valor Tiquete Solicitado" numFmtId="167">
      <sharedItems containsSemiMixedTypes="0" containsString="0" containsNumber="1" containsInteger="1" minValue="0" maxValue="7743779"/>
    </cacheField>
    <cacheField name="Valor Alimentación Solicitado" numFmtId="167">
      <sharedItems containsSemiMixedTypes="0" containsString="0" containsNumber="1" containsInteger="1" minValue="0" maxValue="16454428"/>
    </cacheField>
    <cacheField name="Valor Hospedaje Solicitado" numFmtId="167">
      <sharedItems containsSemiMixedTypes="0" containsString="0" containsNumber="1" containsInteger="1" minValue="0" maxValue="13767391"/>
    </cacheField>
    <cacheField name="Valor Transporte Solicitado" numFmtId="167">
      <sharedItems containsSemiMixedTypes="0" containsString="0" containsNumber="1" containsInteger="1" minValue="0" maxValue="35945600"/>
    </cacheField>
    <cacheField name="Valor Total Solicitado" numFmtId="167">
      <sharedItems containsSemiMixedTypes="0" containsString="0" containsNumber="1" containsInteger="1" minValue="3" maxValue="73911198"/>
    </cacheField>
    <cacheField name="Centro de Costos" numFmtId="0">
      <sharedItems containsBlank="1" count="25">
        <s v="H97001     "/>
        <s v="A03001     "/>
        <s v="A28001     "/>
        <s v="H71002     "/>
        <s v="A28002     "/>
        <s v="H88001     "/>
        <s v="H64003     "/>
        <s v="A14001     "/>
        <s v="207101     "/>
        <s v="H95001     "/>
        <s v="A27001     "/>
        <s v="A23001     "/>
        <s v="700000     "/>
        <s v="G01001     "/>
        <s v="H64001     "/>
        <s v="H92001     "/>
        <s v="A01001     "/>
        <s v="A15001     "/>
        <s v="H71001     "/>
        <s v="002201     "/>
        <s v="A29001     "/>
        <s v="H24006     "/>
        <s v="206202     "/>
        <s v="A25001     "/>
        <m/>
      </sharedItems>
    </cacheField>
    <cacheField name="Comprobante Egreso" numFmtId="0">
      <sharedItems containsBlank="1"/>
    </cacheField>
    <cacheField name="Objeto" numFmtId="0">
      <sharedItems containsBlank="1"/>
    </cacheField>
    <cacheField name="Observaciones Registro" numFmtId="0">
      <sharedItems containsBlank="1"/>
    </cacheField>
    <cacheField name="Agenda" numFmtId="0">
      <sharedItems containsBlank="1"/>
    </cacheField>
    <cacheField name="Estad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8">
  <r>
    <n v="2018"/>
    <s v="ALBA MONICA TAMARONES ROSAS"/>
    <x v="0"/>
    <d v="2026-01-29T09:02:42"/>
    <e v="#NAME?"/>
    <d v="2026-02-03T00:00:00"/>
    <d v="2026-02-06T00:00:00"/>
    <e v="#NAME?"/>
    <s v="RIO BOGOTÁ - GUAVIO"/>
    <n v="0"/>
    <n v="300000"/>
    <n v="50000"/>
    <n v="0"/>
    <n v="350000"/>
    <x v="0"/>
    <s v="CE-0193160"/>
    <s v="Realizar registro de seguimiento a la implementación de los proyectos en Rio Bogotá y Guavio."/>
    <s v="Realizar registro de seguimiento a la implementación de los proyectos en Rio Bogotá y Guavio."/>
    <s v="Realizar reunión con Comunidad Educativa para la implementación de los proyectos."/>
    <s v="CONTABILIZADO"/>
  </r>
  <r>
    <n v="2027"/>
    <s v="ALBA MONICA TAMARONES ROSAS"/>
    <x v="1"/>
    <d v="2026-02-06T09:15:32"/>
    <e v="#NAME?"/>
    <d v="2026-02-10T00:00:00"/>
    <d v="2026-02-10T00:00:00"/>
    <e v="#NAME?"/>
    <s v="CUNDINAMARCA "/>
    <n v="0"/>
    <n v="75000"/>
    <n v="0"/>
    <n v="0"/>
    <n v="75000"/>
    <x v="0"/>
    <m/>
    <s v="Realizar registro de inauguración de obras."/>
    <m/>
    <s v="Realizar registro de inauguración de obras."/>
    <s v="RECHAZADO"/>
  </r>
  <r>
    <n v="1966"/>
    <s v="SANTIAGO JARAMILLO JARAMILLO"/>
    <x v="2"/>
    <d v="2025-12-09T16:50:29"/>
    <e v="#NAME?"/>
    <d v="2025-12-09T00:00:00"/>
    <d v="2025-12-11T00:00:00"/>
    <e v="#NAME?"/>
    <s v="ANTIOQUIA - EL BAGRE"/>
    <n v="0"/>
    <n v="150000"/>
    <n v="200000"/>
    <n v="0"/>
    <n v="350000"/>
    <x v="1"/>
    <s v="CE-0192344"/>
    <s v="Acompañamiento al proyecto Mineros MIRS"/>
    <m/>
    <s v="9/12/2025: viaje a El Bagre / visita CEC / visita corrales de podas / visita cargue de chatarra._x000a_10/12/2025: visita CEC / reunión Basura Cero / acompañamiento proceso recolección aprovechables / compartir con Gestores Ambientales / reunión con Jahn._x000a_11/12"/>
    <s v="CONTABILIZADO"/>
  </r>
  <r>
    <n v="1983"/>
    <s v="GERARDO DIAZ MEJIA"/>
    <x v="2"/>
    <d v="2025-12-19T16:06:47"/>
    <e v="#NAME?"/>
    <d v="2025-12-21T00:00:00"/>
    <d v="2025-12-31T00:00:00"/>
    <e v="#NAME?"/>
    <s v="ANTIOQUIA - EL BAGRE"/>
    <n v="0"/>
    <n v="0"/>
    <n v="0"/>
    <n v="1000000"/>
    <n v="1000000"/>
    <x v="2"/>
    <s v="CE-0192382"/>
    <s v="Apoyo ambiental a las organizaciones Plan Forestal"/>
    <m/>
    <s v="Agenda de actividades Plan Forestal"/>
    <s v="CONTABILIZADO"/>
  </r>
  <r>
    <n v="1988"/>
    <s v="GERARDO DIAZ MEJIA"/>
    <x v="2"/>
    <d v="2025-12-30T16:18:47"/>
    <e v="#NAME?"/>
    <d v="2026-01-05T00:00:00"/>
    <d v="2026-01-19T00:00:00"/>
    <e v="#NAME?"/>
    <s v="ANTIOQUIA - EL BAGRE"/>
    <n v="0"/>
    <n v="0"/>
    <n v="0"/>
    <n v="1000000"/>
    <n v="1000000"/>
    <x v="2"/>
    <s v="CE-0192919"/>
    <s v="Acompañamiento a las organizaciones Super Operador plan forestal Mineros"/>
    <m/>
    <s v="Cumplir la programación del Plan Forestal"/>
    <s v="CONTABILIZADO"/>
  </r>
  <r>
    <n v="1962"/>
    <s v="GERARDO DIAZ MEJIA"/>
    <x v="2"/>
    <d v="2025-12-02T17:58:01"/>
    <e v="#NAME?"/>
    <d v="2025-12-03T00:00:00"/>
    <d v="2025-12-17T00:00:00"/>
    <e v="#NAME?"/>
    <s v="ANTIOQUIA - EL BAGRE"/>
    <n v="0"/>
    <n v="0"/>
    <n v="0"/>
    <n v="800000"/>
    <n v="800000"/>
    <x v="3"/>
    <s v="CE-0192196"/>
    <s v="Acompañamiento técnico a las organizaciones Etapa 2"/>
    <m/>
    <s v="Organizaciones etapa 2"/>
    <s v="CONTABILIZADO"/>
  </r>
  <r>
    <n v="2022"/>
    <s v="GERARDO DIAZ MEJIA"/>
    <x v="1"/>
    <d v="2026-02-02T17:10:20"/>
    <e v="#NAME?"/>
    <d v="2026-02-03T00:00:00"/>
    <d v="2026-02-18T00:00:00"/>
    <e v="#NAME?"/>
    <s v="ANTIOQUIA - EL BAGRE"/>
    <n v="0"/>
    <n v="0"/>
    <n v="0"/>
    <n v="1000000"/>
    <n v="1000000"/>
    <x v="2"/>
    <s v="CE-0193239"/>
    <s v="APOYO A LAS ORGANIZACIONES PLAN FORESTAL"/>
    <m/>
    <s v="CUMPLIR PROGRAMACION PLAN FORESTAL"/>
    <s v="LEGALIZADO"/>
  </r>
  <r>
    <n v="2004"/>
    <s v="GERARDO DIAZ MEJIA"/>
    <x v="0"/>
    <d v="2026-01-19T09:22:48"/>
    <e v="#NAME?"/>
    <d v="2026-01-21T00:00:00"/>
    <d v="2026-02-05T00:00:00"/>
    <e v="#NAME?"/>
    <s v="ANTIOQUIA - EL BAGRE"/>
    <n v="0"/>
    <n v="0"/>
    <n v="0"/>
    <n v="1000000"/>
    <n v="1000000"/>
    <x v="2"/>
    <s v="CE-0193052"/>
    <s v="Apoyo a Las Organizaciones"/>
    <s v="Cumplir las actividades del Plan Forestal"/>
    <s v="Cronograma de Actividades"/>
    <s v="CONTABILIZADO"/>
  </r>
  <r>
    <n v="2043"/>
    <s v="GERARDO DIAZ MEJIA"/>
    <x v="1"/>
    <d v="2026-02-17T17:01:18"/>
    <e v="#NAME?"/>
    <d v="2026-02-18T00:00:00"/>
    <d v="2026-03-06T00:00:00"/>
    <e v="#NAME?"/>
    <s v="ANTIOQUIA - EL BAGRE"/>
    <n v="0"/>
    <n v="0"/>
    <n v="0"/>
    <n v="1000000"/>
    <n v="1000000"/>
    <x v="4"/>
    <m/>
    <s v="Acompañamiento técnico a las organizaciones-Plan Forestal"/>
    <m/>
    <s v="Programación Plan Forestal"/>
    <s v="RECHAZADO"/>
  </r>
  <r>
    <n v="2053"/>
    <s v="GERARDO DIAZ MEJIA"/>
    <x v="1"/>
    <d v="2026-02-18T16:54:59"/>
    <e v="#NAME?"/>
    <d v="2026-02-18T00:00:00"/>
    <d v="2026-03-06T00:00:00"/>
    <e v="#NAME?"/>
    <s v="ANTIOQUIA - EL BAGRE"/>
    <n v="0"/>
    <n v="0"/>
    <n v="0"/>
    <n v="1000000"/>
    <n v="1000000"/>
    <x v="4"/>
    <m/>
    <s v="Acompañamiento técnico a organizaciones Plan Forestal"/>
    <s v="NINGUNA"/>
    <s v="Programación visitas del Plan Forestal"/>
    <s v="DESEMBOLSO REALIZADO"/>
  </r>
  <r>
    <n v="2046"/>
    <s v="LICEDTH HOLGUIN OSORIO"/>
    <x v="1"/>
    <d v="2026-02-18T10:48:51"/>
    <e v="#NAME?"/>
    <d v="2026-03-05T00:00:00"/>
    <d v="2026-03-16T00:00:00"/>
    <e v="#NAME?"/>
    <s v="HUILA - NEIVA"/>
    <n v="246770"/>
    <n v="0"/>
    <n v="0"/>
    <n v="50000"/>
    <n v="296770"/>
    <x v="5"/>
    <m/>
    <s v="Salida del Huila a Medellín para atención de cirugía programada"/>
    <s v="Hola Mario, debo salir con anticipación a Medellín para atender cita de alistamiento para cirugía del 9 de marzo, la cual ya fue programada con Sura de forma previa.. No adquiero aún tiquete de regreso al Huila, dado que dependerá de las fechas de incapac"/>
    <s v="No aplica"/>
    <s v="APROBADO LIDER"/>
  </r>
  <r>
    <n v="2047"/>
    <s v="LICEDTH HOLGUIN OSORIO"/>
    <x v="1"/>
    <d v="2026-02-18T10:51:42"/>
    <e v="#NAME?"/>
    <d v="2026-03-05T00:00:00"/>
    <d v="2026-03-16T00:00:00"/>
    <e v="#NAME?"/>
    <s v="HUILA - NEIVA"/>
    <n v="246770"/>
    <n v="0"/>
    <n v="0"/>
    <n v="50000"/>
    <n v="296770"/>
    <x v="5"/>
    <m/>
    <s v="Salida del Huila a Medellín para atención de cirugía programada"/>
    <s v="Hola Mario, debo salir con anticipación a Medellín para atender cita de alistamiento para cirugía del 9 de marzo, la cual ya fue programada con Sura de forma previa.. No adquiero aún tiquete de regreso al Huila, dado que dependerá de las fechas de incapac"/>
    <s v="No aplica"/>
    <s v="RECHAZADO"/>
  </r>
  <r>
    <n v="2048"/>
    <s v="LICEDTH HOLGUIN OSORIO"/>
    <x v="1"/>
    <d v="2026-02-18T10:51:47"/>
    <e v="#NAME?"/>
    <d v="2026-03-05T00:00:00"/>
    <d v="2026-03-16T00:00:00"/>
    <e v="#NAME?"/>
    <s v="HUILA - NEIVA"/>
    <n v="246770"/>
    <n v="0"/>
    <n v="0"/>
    <n v="50000"/>
    <n v="296770"/>
    <x v="5"/>
    <m/>
    <s v="Salida del Huila a Medellín para atención de cirugía programada"/>
    <s v="Hola Mario, debo salir con anticipación a Medellín para atender cita de alistamiento para cirugía del 9 de marzo, la cual ya fue programada con Sura de forma previa.. No adquiero aún tiquete de regreso al Huila, dado que dependerá de las fechas de incapac"/>
    <s v="No aplica"/>
    <s v="RECHAZADO"/>
  </r>
  <r>
    <n v="2049"/>
    <s v="LICEDTH HOLGUIN OSORIO"/>
    <x v="1"/>
    <d v="2026-02-18T11:02:41"/>
    <e v="#NAME?"/>
    <d v="2026-03-05T00:00:00"/>
    <d v="2026-03-16T00:00:00"/>
    <e v="#NAME?"/>
    <s v="HUILA - NEIVA"/>
    <n v="246770"/>
    <n v="0"/>
    <n v="0"/>
    <n v="50000"/>
    <n v="296770"/>
    <x v="5"/>
    <m/>
    <s v="Salida del Huila a Medellín para atención de cirugía programada"/>
    <s v="Hola Mario, debo salir con anticipación a Medellín para atender cita de alistamiento para cirugía del 9 de marzo, la cual ya fue programada con Sura de forma previa.. No adquiero aún tiquete de regreso al Huila, dado que dependerá de las fechas de incapac"/>
    <s v="No aplica"/>
    <s v="RECHAZADO"/>
  </r>
  <r>
    <n v="1991"/>
    <s v="LICEDTH HOLGUIN OSORIO"/>
    <x v="0"/>
    <d v="2026-01-07T10:44:27"/>
    <e v="#NAME?"/>
    <d v="2026-01-30T00:00:00"/>
    <d v="2026-02-08T00:00:00"/>
    <s v="                   "/>
    <s v="HUILA - NEIVA"/>
    <n v="576400"/>
    <n v="0"/>
    <n v="0"/>
    <n v="100000"/>
    <n v="676400"/>
    <x v="5"/>
    <s v="CE-0192926"/>
    <s v="Salida para atender citas médicas y visita a mi familia"/>
    <s v="Transporte para pago de  taxis o colectivos aeropuerto de Rionegro a Medellín"/>
    <s v="No aplica"/>
    <s v="EN CONTABILIDAD"/>
  </r>
  <r>
    <n v="1992"/>
    <s v="EDDIE NANCY HINCAPIE ACEVEDO"/>
    <x v="0"/>
    <d v="2026-01-07T12:15:15"/>
    <e v="#NAME?"/>
    <d v="2026-01-13T00:00:00"/>
    <d v="2026-01-16T00:00:00"/>
    <e v="#NAME?"/>
    <s v="SAN ROQUE "/>
    <n v="0"/>
    <n v="275000"/>
    <n v="180000"/>
    <n v="0"/>
    <n v="455000"/>
    <x v="6"/>
    <m/>
    <s v="Analista de seguimiento y monitoreo  PSM y PM  de el proyecto de Gramalote . "/>
    <s v="Se tiene en cuenta un promedio de $25,000 por cada  Bloque de alimentación  que es  promedio en el Municipio y un hospedaje promedio   por valor de $60,000 la noche. "/>
    <s v="Inducción  de Gramalote _x000a_Reuniones de articulación con Lideres de territorio_x000a_Prueba  Piloto en campo "/>
    <s v="RECHAZADO"/>
  </r>
  <r>
    <n v="2032"/>
    <s v="LIGIA MARCELA CADENA MEJIA"/>
    <x v="1"/>
    <d v="2026-02-09T15:27:23"/>
    <e v="#NAME?"/>
    <d v="2026-02-10T00:00:00"/>
    <d v="2026-02-11T00:00:00"/>
    <e v="#NAME?"/>
    <s v="ANTIOQUIA - ALEJANDRIA"/>
    <n v="0"/>
    <n v="70000"/>
    <n v="40000"/>
    <n v="60000"/>
    <n v="170000"/>
    <x v="7"/>
    <s v="CE-0193261"/>
    <s v="Realizar revisión y ajuste a la propuesta actual"/>
    <m/>
    <s v="Reunión con lideres comunitarios y Alcaldesa "/>
    <s v="LEGALIZADO"/>
  </r>
  <r>
    <n v="2042"/>
    <s v="ELIZABETH PIZANO MESA"/>
    <x v="1"/>
    <d v="2026-02-16T21:32:22"/>
    <e v="#NAME?"/>
    <d v="2026-02-23T00:00:00"/>
    <d v="2026-02-27T00:00:00"/>
    <e v="#NAME?"/>
    <s v="MAGDALENA - SANTA MARTA"/>
    <n v="500000"/>
    <n v="600000"/>
    <n v="0"/>
    <n v="440000"/>
    <n v="1540000"/>
    <x v="8"/>
    <m/>
    <s v="Gestion Toneladas Repack_x000a_Valor Socya - Olas de Cambio y Caracola_x000a_Inversion educacion Repack "/>
    <s v="El hospedaje lo realizare con apoyo de abastecimiento, aun no he comprado los tiquetes porque etsoy a espera si por la expedicion caracola nos dan un descuento. "/>
    <s v="23 Viaje Santa Marta_x000a_24 - Caracola - Rodadero (paramo - Mar)_x000a_25 - 26- Olas de cambio - Expedicion Caracola _x000a_Experiencias de conservación y conexión con el ecosistema marino_x000a_Talleres consumo responsable y proteccion de  ecosistemas marino costeros_x000a_Cobertur"/>
    <s v="RECHAZADO"/>
  </r>
  <r>
    <n v="2045"/>
    <s v="ELIZABETH PIZANO MESA"/>
    <x v="1"/>
    <d v="2026-02-17T22:24:28"/>
    <e v="#NAME?"/>
    <d v="2026-02-23T00:00:00"/>
    <d v="2026-02-27T00:00:00"/>
    <e v="#NAME?"/>
    <s v="MAGDALENA - SANTA MARTA"/>
    <n v="500000"/>
    <n v="600000"/>
    <n v="400000"/>
    <n v="440000"/>
    <n v="1940000"/>
    <x v="8"/>
    <m/>
    <s v="Gestion Toneladas Repack_x000a_Valor Socya - Olas de Cambio_x000a_Expedicion Caracola_x000a_Inversion educacion Repack "/>
    <s v="Aun no he comprado los tiquetes porque etsoy a espera si por la expedicion caracola nos dan un descuento. "/>
    <s v="23 Viaje Santa Marta_x000a_24 - Caracola - Rodadero (paramo - Mar)_x000a_25 - 26- Olas de cambio - Expedicion Caracola _x000a_Experiencias de conservación y conexión con el ecosistema marino_x000a_Talleres consumo responsable y proteccion de  ecosistemas marino costeros_x000a_Cobertur"/>
    <s v="APROBADO LIDER"/>
  </r>
  <r>
    <n v="1993"/>
    <s v="GLORIA PATRICIA SIERRA LOPERA"/>
    <x v="0"/>
    <d v="2026-01-07T13:47:48"/>
    <e v="#NAME?"/>
    <d v="2026-01-13T00:00:00"/>
    <d v="2026-01-15T00:00:00"/>
    <e v="#NAME?"/>
    <s v="SAN  ROQUE"/>
    <n v="0"/>
    <n v="200000"/>
    <n v="120000"/>
    <n v="0"/>
    <n v="320000"/>
    <x v="6"/>
    <m/>
    <s v="Coordinación de actividades Presión Migratoria y PSM "/>
    <s v="Promedio por alimentación de $25,000 y promedio de alojamiento $60,000"/>
    <s v="Inducción Gramalote _x000a_Reuniones de coordinación _x000a_Prueba Piloto "/>
    <s v="RECHAZADO"/>
  </r>
  <r>
    <n v="1997"/>
    <s v="GLORIA PATRICIA SIERRA LOPERA"/>
    <x v="0"/>
    <d v="2026-01-09T10:19:38"/>
    <e v="#NAME?"/>
    <d v="2026-01-13T00:00:00"/>
    <d v="2026-01-15T00:00:00"/>
    <e v="#NAME?"/>
    <s v="SAN RQOUE "/>
    <n v="0"/>
    <n v="155000"/>
    <n v="30000"/>
    <n v="0"/>
    <n v="185000"/>
    <x v="6"/>
    <s v="CE-0192927"/>
    <s v="Proyecto de PRESION MIGRATORIA Y DE PSM(programa de sistema de monitoreo)"/>
    <s v="Alimentación: Desayuno : 15,000 c/u, Almuerzo, 20,000 c/u , Cena, $25,000 c/u"/>
    <s v="Reuniones con lideres de territorio_x000a_Aplicación de prueba piloto _x000a_Inducción personal "/>
    <s v="EN CONTABILIDAD"/>
  </r>
  <r>
    <n v="2001"/>
    <s v="CLAUDIA YANET QUIROZ OSPINA"/>
    <x v="0"/>
    <d v="2026-01-14T11:36:33"/>
    <e v="#NAME?"/>
    <d v="2026-01-19T00:00:00"/>
    <d v="2026-01-22T00:00:00"/>
    <e v="#NAME?"/>
    <s v="ANTIOQUIA - CAUCASIA"/>
    <n v="350000"/>
    <n v="360000"/>
    <n v="450000"/>
    <n v="1200000"/>
    <n v="2360000"/>
    <x v="9"/>
    <m/>
    <s v="Presencia de la coordinación en territorio, para seguimiento de la ejecución de los mejoramientos y entrega a VIVA"/>
    <m/>
    <s v="Recorrido Caucasia, Zaragoza y Nechí"/>
    <s v="DESEMBOLSO REALIZADO"/>
  </r>
  <r>
    <n v="2009"/>
    <s v="LILIANA LUCIA OROZCO PEREZ"/>
    <x v="0"/>
    <d v="2026-01-22T10:40:56"/>
    <e v="#NAME?"/>
    <d v="2026-01-23T00:00:00"/>
    <d v="2026-01-31T00:00:00"/>
    <e v="#NAME?"/>
    <s v="CIÉNAGA"/>
    <n v="0"/>
    <n v="210000"/>
    <n v="0"/>
    <n v="540000"/>
    <n v="750000"/>
    <x v="10"/>
    <s v="CE-0193074"/>
    <s v="Acompañamiento a grupos ciudadanos"/>
    <s v="Acompañamiento a grupos ciudadanos según agenda descrita para proyecto A27"/>
    <s v="23. Taller de formación en Cordobita_x000a_26. Taller de formación en Ciénaga y sesión de planeación _x000a_27 o 29. Campaña ambiental en ciénaga_x000a_28. Taller de formación en Don Jaca_x000a_30. Campaña ambiental en Cordobita_x000a_31. Campaña ambiental en Don Jaca"/>
    <s v="CONTABILIZADO"/>
  </r>
  <r>
    <n v="2003"/>
    <s v="MIGUEL FERNANDO SIERRA GOMEZ"/>
    <x v="0"/>
    <d v="2026-01-19T09:11:59"/>
    <e v="#NAME?"/>
    <d v="2026-01-20T00:00:00"/>
    <d v="2026-01-23T00:00:00"/>
    <e v="#NAME?"/>
    <s v="ANTIOQUIA - ALEJANDRIA"/>
    <n v="0"/>
    <n v="240000"/>
    <n v="135000"/>
    <n v="60000"/>
    <n v="435000"/>
    <x v="11"/>
    <s v="CE-0193009"/>
    <s v="Continuar proceso de acompañamiento a la implementacion del PAR"/>
    <m/>
    <s v="Martes 20, viaje alejandria y ajuste de carpeta en GNare; _x000a_Miercoles, 21, visita Gildardo Vergara, finalizar plan de inversion y plan de trabajo_x000a_Jueves 22, Vista a Oscar Garces, reconocimiento US y plan de trabajo_x000a_Viernes 23, regreso a medellin"/>
    <s v="CONTABILIZADO"/>
  </r>
  <r>
    <n v="2020"/>
    <s v="MIGUEL FERNANDO SIERRA GOMEZ"/>
    <x v="1"/>
    <d v="2026-02-02T09:39:18"/>
    <e v="#NAME?"/>
    <d v="2026-02-02T00:00:00"/>
    <d v="2026-02-05T00:00:00"/>
    <e v="#NAME?"/>
    <s v="ANTIOQUIA - ALEJANDRIA"/>
    <n v="0"/>
    <n v="240000"/>
    <n v="135000"/>
    <n v="60000"/>
    <n v="435000"/>
    <x v="11"/>
    <s v="CE-0193224"/>
    <s v="Contunar acompañamiento a la implementacion del PAR y LT"/>
    <m/>
    <s v="Lunes, Alejandria; _x000a_Martes US Edilma, Luz Mery, Ferney; Segumiento 1 de 2026_x000a_Miercoles US OScar Garces; plan de inversión_x000a_Jueves  US Nelson, firma cuenta de cobre_x000a_Viernes, Regreso"/>
    <s v="CONTABILIZADO"/>
  </r>
  <r>
    <n v="2012"/>
    <s v="MIGUEL FERNANDO SIERRA GOMEZ"/>
    <x v="0"/>
    <d v="2026-01-26T18:50:07"/>
    <e v="#NAME?"/>
    <d v="2026-01-26T00:00:00"/>
    <d v="2026-01-30T00:00:00"/>
    <e v="#NAME?"/>
    <s v="ANTIOQUIA - ALEJANDRIA"/>
    <n v="0"/>
    <n v="280000"/>
    <n v="140000"/>
    <n v="60000"/>
    <n v="480000"/>
    <x v="11"/>
    <s v="CE-0193097"/>
    <s v="Continuar proceso de acompañamiento a la implementacion del PAR"/>
    <m/>
    <s v="lunes, desplazamiento Alejandria_x000a_MArtes, San rafauel, us Dimas firma de plan de inversion y vista Yeison venta de predio US OScar Garces_x000a_Miercoles, US Jose Libardo Rincon_x000a_Jueves, US Nelson Giraldo_x000a_Viernes, Regreso medellin"/>
    <s v="LEGALIZADO"/>
  </r>
  <r>
    <n v="1959"/>
    <s v="MIGUEL FERNANDO SIERRA GOMEZ"/>
    <x v="2"/>
    <d v="2025-12-01T08:40:13"/>
    <e v="#NAME?"/>
    <d v="2025-12-01T00:00:00"/>
    <d v="2025-12-05T00:00:00"/>
    <e v="#NAME?"/>
    <s v="ANTIOQUIA - ALEJANDRIA"/>
    <n v="0"/>
    <n v="240000"/>
    <n v="240000"/>
    <n v="60000"/>
    <n v="540000"/>
    <x v="11"/>
    <s v="CE-0191934"/>
    <s v="Continuar el acompañamiento a la implmentación del PAR para la PCH y la Linea de _x000a_Transmisión "/>
    <m/>
    <s v="Lunes viaje a Alejandria, martes reunion us Nelson y Gnare y visita a Nelson en su unidad productiva, miercoles visita a US Gildaro Vergara y Libardo Giraldo, Jueves Visita Edilma Lopez y Dimas Sanches"/>
    <s v="CONTABILIZADO"/>
  </r>
  <r>
    <n v="1969"/>
    <s v="MIGUEL FERNANDO SIERRA GOMEZ"/>
    <x v="2"/>
    <d v="2025-12-12T13:54:08"/>
    <e v="#NAME?"/>
    <d v="2025-12-15T00:00:00"/>
    <d v="2025-12-16T00:00:00"/>
    <e v="#NAME?"/>
    <s v="ANTIOQUIA - ALEJANDRIA"/>
    <n v="0"/>
    <n v="100000"/>
    <n v="40000"/>
    <n v="60000"/>
    <n v="200000"/>
    <x v="11"/>
    <s v="CE-0192248"/>
    <s v="Participar de reunion con la personeria y Generadora Nare"/>
    <m/>
    <s v="Martes, 16 reunion con personeria municipal"/>
    <s v="CONTABILIZADO"/>
  </r>
  <r>
    <n v="2038"/>
    <s v="MIGUEL FERNANDO SIERRA GOMEZ"/>
    <x v="1"/>
    <d v="2026-02-13T08:12:28"/>
    <e v="#NAME?"/>
    <d v="2026-02-16T00:00:00"/>
    <d v="2026-02-18T00:00:00"/>
    <e v="#NAME?"/>
    <s v="ANTIOQUIA - ALEJANDRIA"/>
    <n v="0"/>
    <n v="180000"/>
    <n v="90000"/>
    <n v="70000"/>
    <n v="340000"/>
    <x v="11"/>
    <m/>
    <s v="SEguimiento a los acuerdos de implementacion del PAR - LTN_x000a_"/>
    <m/>
    <s v="Lunes: San Rafale, US OScar Garces, visita de inmuebles de interes, US Dimas Sanchez gestion cuenta de cobro_x000a_Martes: US Gildardo Vergara, gestion cuenta de cobro, US Ferney Marques Seguimiento"/>
    <s v="DESEMBOLSO REALIZADO"/>
  </r>
  <r>
    <n v="2033"/>
    <s v="CARLOS ALBERTO SALAZAR VELASQUEZ"/>
    <x v="1"/>
    <d v="2026-02-10T16:05:27"/>
    <e v="#NAME?"/>
    <d v="2026-02-10T00:00:00"/>
    <d v="2026-02-10T00:00:00"/>
    <e v="#NAME?"/>
    <s v="BOGOTA, D.C. - BOGOTA, D.C."/>
    <n v="512360"/>
    <n v="293107"/>
    <n v="0"/>
    <n v="143169"/>
    <n v="948636"/>
    <x v="12"/>
    <m/>
    <s v="Relacionamiento con: consejo de construcción sostenible, Andi y Davivienda "/>
    <m/>
    <s v="Asistencia al desayuno del consejo y almuerzo con el director de sostenibilidad de ANDI Colombia y Directora de sostenibilidad de Davivienda "/>
    <s v="SOLICITADO"/>
  </r>
  <r>
    <n v="1973"/>
    <s v="MARIO ALBERTO MARULANDA CARVAJAL"/>
    <x v="2"/>
    <d v="2025-12-17T21:57:55"/>
    <e v="#NAME?"/>
    <d v="2025-12-22T00:00:00"/>
    <d v="2025-12-24T00:00:00"/>
    <e v="#NAME?"/>
    <s v="ANTIOQUIA - EL BAGRE"/>
    <n v="0"/>
    <n v="0"/>
    <n v="219450"/>
    <n v="395466"/>
    <n v="614916"/>
    <x v="13"/>
    <m/>
    <s v="Asistencia técnica por parte de Santiago Jaramillo al proyecto MIRS. Inicio de actividades del proyecto Operador Forestal."/>
    <s v="Esta visita se realizó del 9 al 11 de diciembre. El viaje se hizo en el transporte propio placa PMN 897. Los gastos corresponden a peajes $189.200 y combustible $206.266. El hospedaje corresponde a 2 noches. En el vehículo se transportó Juan Esteban Garro"/>
    <s v="Reunión con equipos d trabajo de MIRS y Operador Forestal. Acompañamiento técnico a la operación del CEC de Mineros y corrales de poda. Reuniones de inicio del proyecto Operador Forestal, reunión con Mineros y con NAF para definir acciones de trabajo. Reu"/>
    <s v="RECHAZADO"/>
  </r>
  <r>
    <n v="1974"/>
    <s v="MARIO ALBERTO MARULANDA CARVAJAL"/>
    <x v="2"/>
    <d v="2025-12-17T21:58:14"/>
    <e v="#NAME?"/>
    <d v="2025-12-22T00:00:00"/>
    <d v="2025-12-24T00:00:00"/>
    <e v="#NAME?"/>
    <s v="ANTIOQUIA - EL BAGRE"/>
    <n v="0"/>
    <n v="0"/>
    <n v="219450"/>
    <n v="395466"/>
    <n v="614916"/>
    <x v="13"/>
    <m/>
    <s v="Asistencia técnica por parte de Santiago Jaramillo al proyecto MIRS. Inicio de actividades del proyecto Operador Forestal."/>
    <s v="Esta visita se realizó del 9 al 11 de diciembre. El viaje se hizo en el transporte propio placa PMN 897. Los gastos corresponden a peajes $189.200 y combustible $206.266. El hospedaje corresponde a 2 noches. En el vehículo se transportó Juan Esteban Garro"/>
    <s v="Reunión con equipos d trabajo de MIRS y Operador Forestal. Acompañamiento técnico a la operación del CEC de Mineros y corrales de poda. Reuniones de inicio del proyecto Operador Forestal, reunión con Mineros y con NAF para definir acciones de trabajo. Reu"/>
    <s v="RECHAZADO"/>
  </r>
  <r>
    <n v="1975"/>
    <s v="MARIO ALBERTO MARULANDA CARVAJAL"/>
    <x v="2"/>
    <d v="2025-12-17T21:58:56"/>
    <e v="#NAME?"/>
    <d v="2025-12-22T00:00:00"/>
    <d v="2025-12-24T00:00:00"/>
    <e v="#NAME?"/>
    <s v="ANTIOQUIA - EL BAGRE"/>
    <n v="0"/>
    <n v="0"/>
    <n v="219450"/>
    <n v="395466"/>
    <n v="614916"/>
    <x v="13"/>
    <m/>
    <s v="Asistencia técnica por parte de Santiago Jaramillo al proyecto MIRS. Inicio de actividades del proyecto Operador Forestal."/>
    <s v="Esta visita se realizó del 9 al 11 de diciembre. El viaje se hizo en el transporte propio placa PMN 897. Los gastos corresponden a peajes $189.200 y combustible $206.266. El hospedaje corresponde a 2 noches. En el vehículo se transportó Juan Esteban Garro"/>
    <s v="Reunión con equipos d trabajo de MIRS y Operador Forestal. Acompañamiento técnico a la operación del CEC de Mineros y corrales de poda. Reuniones de inicio del proyecto Operador Forestal, reunión con Mineros y con NAF para definir acciones de trabajo. Reu"/>
    <s v="RECHAZADO"/>
  </r>
  <r>
    <n v="1976"/>
    <s v="MARIO ALBERTO MARULANDA CARVAJAL"/>
    <x v="2"/>
    <d v="2025-12-17T21:59:01"/>
    <e v="#NAME?"/>
    <d v="2025-12-22T00:00:00"/>
    <d v="2025-12-24T00:00:00"/>
    <e v="#NAME?"/>
    <s v="ANTIOQUIA - EL BAGRE"/>
    <n v="0"/>
    <n v="0"/>
    <n v="219450"/>
    <n v="395466"/>
    <n v="614916"/>
    <x v="13"/>
    <m/>
    <s v="Asistencia técnica por parte de Santiago Jaramillo al proyecto MIRS. Inicio de actividades del proyecto Operador Forestal."/>
    <s v="Esta visita se realizó del 9 al 11 de diciembre. El viaje se hizo en el transporte propio placa PMN 897. Los gastos corresponden a peajes $189.200 y combustible $206.266. El hospedaje corresponde a 2 noches. En el vehículo se transportó Juan Esteban Garro"/>
    <s v="Reunión con equipos d trabajo de MIRS y Operador Forestal. Acompañamiento técnico a la operación del CEC de Mineros y corrales de poda. Reuniones de inicio del proyecto Operador Forestal, reunión con Mineros y con NAF para definir acciones de trabajo. Reu"/>
    <s v="RECHAZADO"/>
  </r>
  <r>
    <n v="1977"/>
    <s v="MARIO ALBERTO MARULANDA CARVAJAL"/>
    <x v="2"/>
    <d v="2025-12-17T22:00:39"/>
    <e v="#NAME?"/>
    <d v="2025-12-22T00:00:00"/>
    <d v="2025-12-24T00:00:00"/>
    <e v="#NAME?"/>
    <s v="ANTIOQUIA - EL BAGRE"/>
    <n v="0"/>
    <n v="0"/>
    <n v="219450"/>
    <n v="395466"/>
    <n v="614916"/>
    <x v="13"/>
    <s v="CE-0192372"/>
    <s v="Asistencia técnica por parte de Santiago Jaramillo al proyecto MIRS. Inicio de actividades del proyecto Operador Forestal."/>
    <s v="Esta visita se realizó del 9 al 11 de diciembre. El viaje se hizo en el transporte propio placa PMN 897. Los gastos corresponden a peajes $189.200 y combustible $206.266. El hospedaje corresponde a 2 noches. En el vehículo se transportó Juan Esteban Garro"/>
    <s v="Reunión con equipos d trabajo de MIRS y Operador Forestal. Acompañamiento técnico a la operación del CEC de Mineros y corrales de poda. Reuniones de inicio del proyecto Operador Forestal, reunión con Mineros y con NAF para definir acciones de trabajo. Reu"/>
    <s v="CONTABILIZADO"/>
  </r>
  <r>
    <n v="2008"/>
    <s v="FABIO LEON OSORIO CHICA"/>
    <x v="0"/>
    <d v="2026-01-19T16:20:29"/>
    <e v="#NAME?"/>
    <d v="2026-01-26T00:00:00"/>
    <d v="2026-01-28T00:00:00"/>
    <e v="#NAME?"/>
    <s v="SAN ROQUE"/>
    <n v="0"/>
    <n v="160000"/>
    <n v="100000"/>
    <n v="30000"/>
    <n v="290000"/>
    <x v="14"/>
    <s v="CE-0193075"/>
    <s v="ESTUDIO PRELIMINAR PARA EL TRASLADO Y REUBICACIÓN DE LA GRANJA GRAMALOTE"/>
    <s v="LA COMISIÓN SE REALIZARÁ LOS DIAS 20,21 Y 22 DE ENERO.  SOLO QUE SE INGRESA CON LAS FECHAS DEL 26 AL 28, DADO QUE EL APLICATIVO EXIJE MONTAR LA SOLICITUD MINIMO TRES DÍAS ANTES."/>
    <s v="VISITA AL PREDIO Y ANÁLISIS EN CAMPO"/>
    <s v="EN CONTABILIDAD"/>
  </r>
  <r>
    <n v="2013"/>
    <s v="HUGO ANDRES ROJAS LOPEZ"/>
    <x v="0"/>
    <d v="2026-01-27T16:59:17"/>
    <e v="#NAME?"/>
    <d v="2026-01-28T00:00:00"/>
    <d v="2026-01-29T00:00:00"/>
    <e v="#NAME?"/>
    <s v="CUNDINAMARCA - LA VEGA"/>
    <n v="0"/>
    <n v="250000"/>
    <n v="0"/>
    <n v="0"/>
    <n v="250000"/>
    <x v="0"/>
    <s v="CE-0193141"/>
    <s v="Realizar la revisión y avance de las Actividades constructivas de los Siguientes_x000a_Institutos educativos:_x000a_1) IED de la vereda  de  limoncitos de Guayabetal._x000a_2) IED Luis Carlos Galán de  Soacha._x000a_3) IED Ricardo Hinestroza  de la Vega  Cundinamarca._x000a_4) IED Mis"/>
    <m/>
    <s v="Miércoles 28 de enero de 2026:_x000a_ _x000a_1. Visita  al I.E.D. de Limoncitos en Guayabetal para el inicio de actividades constructivas._x000a_2. Visita al I.E.D. Luis Carlos Galan de sede Casa Lomas de Soacha.   _x000a_Jueves 29 de enero del 2026_x000a_1. Visita al I.E.D.mis Pequit"/>
    <s v="CONTABILIZADO"/>
  </r>
  <r>
    <n v="2023"/>
    <s v="HUGO ANDRES ROJAS LOPEZ"/>
    <x v="1"/>
    <d v="2026-02-04T15:45:43"/>
    <e v="#NAME?"/>
    <d v="2026-02-05T00:00:00"/>
    <d v="2026-02-06T00:00:00"/>
    <e v="#NAME?"/>
    <s v="CUNDINAMARCA - LA VEGA"/>
    <n v="0"/>
    <n v="40000"/>
    <n v="0"/>
    <n v="65000"/>
    <n v="105000"/>
    <x v="0"/>
    <m/>
    <s v="Revisión del avance y estado de las actividades  constructivas en los IEDS Mis  Pequitas de San Francisco, Ricardo Hinestroza de la Vega  Cundinamarca, Nocaima y Furatena de de Utica. Y revisión del IED Luis Carlos Galán de  Soacha. "/>
    <m/>
    <s v="Revisión del avance y estado de las actividades  constructivas_x000a_Jueves 05 de febrero del 2026_x000a_1.I.E.D. de Furatena en Utica, Cundinamarca._x000a_2.I.E.D. Ricardo Hinestroza de La Vega en la Vega Cundinamarca.   _x000a_3.I.E.D. mis Pequitas en San Francisco Cundinamarc"/>
    <s v="RECHAZADO"/>
  </r>
  <r>
    <n v="2028"/>
    <s v="HUGO ANDRES ROJAS LOPEZ"/>
    <x v="1"/>
    <d v="2026-02-06T15:30:32"/>
    <e v="#NAME?"/>
    <d v="2026-02-10T00:00:00"/>
    <d v="2026-02-13T00:00:00"/>
    <e v="#NAME?"/>
    <s v="CUNDINAMARCA - LA VEGA"/>
    <n v="0"/>
    <n v="250000"/>
    <n v="0"/>
    <n v="100000"/>
    <n v="350000"/>
    <x v="0"/>
    <m/>
    <s v="1. Realizar en la entrega  de la Obra realizada  en el IED del al vereda  Calicha de Anapoima._x000a_2. Supervisar el inicio de actividades  constructivas y eléctricas de Villa pinzón._x000a_2. Realizar  el debido seguimiento  y revisión de avance a los IEDs Mis pequ"/>
    <m/>
    <s v="Martes 10 de Febrero del 2026_x000a_1)  Entrega de las obras Constructivas  del IED Calichana del municipio de Anapoima_x000a_Miércoles 11 de Febrero del 2026_x000a_Revisión y visita de obra  por inicios en el IED de Villa pinzón._x000a_Jueves 12 de febrero del 2026_x000a_Visita y rev"/>
    <s v="DESEMBOLSO REALIZADO"/>
  </r>
  <r>
    <n v="2005"/>
    <s v="HUGO ANDRES ROJAS LOPEZ"/>
    <x v="0"/>
    <d v="2026-01-19T10:31:29"/>
    <e v="#NAME?"/>
    <d v="2026-01-20T00:00:00"/>
    <d v="2026-01-21T00:00:00"/>
    <e v="#NAME?"/>
    <s v="CUNDINAMARCA - LA VEGA"/>
    <n v="0"/>
    <n v="120000"/>
    <n v="0"/>
    <n v="0"/>
    <n v="120000"/>
    <x v="0"/>
    <s v="CE-0193010"/>
    <s v="Revisión y visita técnica de las ejecuciones constructivas en los IED de :_x000a_1. IED infantil pequitas de San Francisco Cundinamarca _x000a_2. IED Ricardo Hinestroza de la Vega Cundinamarca._x000a_3. IED Furatena de de Utica Cundinamarca._x000a_4. IED de Nocaima Cundinamarca."/>
    <m/>
    <s v="Martes 20 de Enero de 2026:_x000a_Revisión técnica _x000a_1. IED San Francisco Cundinamarca, Alcaldía y Jardin Infantil._x000a_2. IED  Ricardo Hinestroza de La Vega en la Vega Cundinamarca._x000a_3. IED de Nocaima Cundinamarca._x000a_4. IED  de Furatena en Útica, Cundinamarca._x000a__x000a_Miérco"/>
    <s v="CONTABILIZADO"/>
  </r>
  <r>
    <n v="2000"/>
    <s v="HUGO ANDRES ROJAS LOPEZ"/>
    <x v="0"/>
    <d v="2026-01-13T18:26:18"/>
    <e v="#NAME?"/>
    <d v="2026-01-14T00:00:00"/>
    <d v="2026-01-15T00:00:00"/>
    <e v="#NAME?"/>
    <s v="CUNDINAMARCA - LA VEGA"/>
    <n v="0"/>
    <n v="100000"/>
    <n v="0"/>
    <n v="0"/>
    <n v="100000"/>
    <x v="0"/>
    <s v="CE-0193011"/>
    <s v="Realizar  la visita técnica y la revisión de avance de los proyectos del convenio para la actualización del registro fotográfico y la ejecución de los informes de los siguientes proyectos: _x000a_1.  IED jardín infantil pequitas San Francisco Cundinamarca._x000a_2. I"/>
    <m/>
    <s v="Realizar  la visita técnica y la revisión de avance de los proyectos: _x000a_Miércoles 14 de Enero de 2026:_x000a_1.1  IED jardín infantil pequitas San Francisco Cundinamarca._x000a_1.2 I.E.D. Ricardo Hinestroza  de  La Vega en la Vega Cundinamarca._x000a_1.3 IED Nocaima de  Noc"/>
    <s v="CONTABILIZADO"/>
  </r>
  <r>
    <n v="1965"/>
    <s v="HUGO ANDRES ROJAS LOPEZ"/>
    <x v="2"/>
    <d v="2025-12-09T16:37:03"/>
    <e v="#NAME?"/>
    <d v="2025-12-10T00:00:00"/>
    <d v="2025-12-12T00:00:00"/>
    <e v="#NAME?"/>
    <s v="CUNDINAMARCA - NOCAIMA"/>
    <n v="0"/>
    <n v="150000"/>
    <n v="0"/>
    <n v="0"/>
    <n v="150000"/>
    <x v="15"/>
    <s v="CE-0192197"/>
    <s v="Miércoles 10 de diciembre de 2025:_x000a_1.  Dirigirse a los siguientes  I.E.D. para realizar un recorrido de obra verificar su avance constructivo:_x000a_ 1,1 IED de La Vega en la Vega Cundinamarca, 1.2 IED de Nocaima Cundinamarca, 1.3 IED de Furatena en Útica, Cund"/>
    <m/>
    <s v="Miércoles 10 de diciembre de 2025:_x000a_1.  Dirigirse a los siguientes  I.E.D. para realizar un recorrido de obra verificar su avance constructivo:_x000a_ 1,1 IED de La Vega en la Vega Cundinamarca, 1.2 IED de Nocaima Cundinamarca, 1.3 IED de Furatena en Útica, Cund"/>
    <s v="CONTABILIZADO"/>
  </r>
  <r>
    <n v="2026"/>
    <s v="HUGO ANDRES ROJAS LOPEZ"/>
    <x v="1"/>
    <d v="2026-02-05T19:29:55"/>
    <e v="#NAME?"/>
    <d v="2026-02-05T00:00:00"/>
    <d v="2026-02-09T00:00:00"/>
    <e v="#NAME?"/>
    <s v="CUNDINAMARCA - LA VEGA"/>
    <n v="0"/>
    <n v="270000"/>
    <n v="0"/>
    <n v="70000"/>
    <n v="340000"/>
    <x v="0"/>
    <m/>
    <s v="Revisión del avance y estado de las actividades  constructivas en los IEDS Mis  Pequitas de San Francisco, Ricardo Hinestroza de la Vega  Cundinamarca, Nocaima y Furatena de de Utica. Y revisión del IED Luis Carlos Galán de  Soacha"/>
    <m/>
    <s v="Revisión del avance y estado de las actividades  constructivas_x000a_Jueves 05 de febrero del 2026_x000a_1.I.E.D. de Furatena en Utica, Cundinamarca._x000a_2.I.E.D. Ricardo Hinestroza de La Vega en la Vega Cundinamarca.   _x000a_3.I.E.D. mis Pequitas en San Francisco Cundinamarc"/>
    <s v="DESEMBOLSO REALIZADO"/>
  </r>
  <r>
    <n v="2041"/>
    <s v="HUGO ANDRES ROJAS LOPEZ"/>
    <x v="1"/>
    <d v="2026-02-16T20:23:55"/>
    <e v="#NAME?"/>
    <d v="2026-02-17T00:00:00"/>
    <d v="2026-02-19T00:00:00"/>
    <e v="#NAME?"/>
    <s v="CUNDINAMARCA - GUAYABETAL"/>
    <n v="0"/>
    <n v="150000"/>
    <n v="0"/>
    <n v="150000"/>
    <n v="300000"/>
    <x v="0"/>
    <m/>
    <s v="Visita técnica y revisión de  las actividades  constructivas en:_x000a_1) IED Villazón en el municipio Villa pinzón de Cundinamarca. (Inicio de Actividades día Miércoles 18 de Febrero)._x000a_2) IED Limoncito de  en el municipio de Guayabetal  Cundinamarca. ( Revisió"/>
    <m/>
    <s v="Martes 17 febrero del 2026_x000a_1) IED Villazón en el municipio Villa pinzón de Cundinamarca. (Inicio de Actividades día Miércoles 18 de Febrero)._x000a_Jueves 19 febrero del 2026._x000a_2) IED Limoncito de  en el municipio de Guayabetal  Cundinamarca. ( Revisión de activ"/>
    <s v="DESEMBOLSO REALIZADO"/>
  </r>
  <r>
    <n v="2050"/>
    <s v="JORGE ENRIQUE ANGEL POVEDA"/>
    <x v="1"/>
    <d v="2026-02-18T12:23:36"/>
    <e v="#NAME?"/>
    <d v="2026-02-22T00:00:00"/>
    <d v="2026-02-26T00:00:00"/>
    <e v="#NAME?"/>
    <s v="CESAR - AGUACHICA"/>
    <n v="730000"/>
    <n v="300000"/>
    <n v="440000"/>
    <n v="500000"/>
    <n v="1970000"/>
    <x v="16"/>
    <m/>
    <s v="Participación en reunión con US Aguachica, conflicto de tenencia_x000a_Gestión de Escritura US Curumani _x000a_Gestión de Vivienda San Alberto _x000a_Gestión de Vivienda Sabana de Torres "/>
    <m/>
    <s v="23 Participación en reunión con US Aguachica, conflicto de tenencia_x000a_24 Gestión de Escritura US Curumani _x000a_25 Gestión de Vivienda San Alberto _x000a_26 Gestión de Vivienda Sabana de Torres "/>
    <s v="DESEMBOLSO REALIZADO"/>
  </r>
  <r>
    <n v="2025"/>
    <s v="JORGE ENRIQUE ANGEL POVEDA"/>
    <x v="1"/>
    <d v="2026-02-05T17:45:03"/>
    <e v="#NAME?"/>
    <d v="2026-02-05T00:00:00"/>
    <d v="2026-02-06T00:00:00"/>
    <e v="#NAME?"/>
    <s v="CUNDINAMARCA - LA VEGA"/>
    <n v="0"/>
    <n v="120000"/>
    <n v="0"/>
    <n v="160000"/>
    <n v="280000"/>
    <x v="0"/>
    <s v="CE-0193250"/>
    <s v="Relacionamiento con alcaldías y rector de La Vega, Nocaima y San Francisco con el fin de programar entregas definitivas de las intervenciones. "/>
    <m/>
    <s v="La Vega_x000a_Nocaima_x000a_San Francisco"/>
    <s v="LEGALIZADO"/>
  </r>
  <r>
    <n v="1960"/>
    <s v="JORGE ENRIQUE ANGEL POVEDA"/>
    <x v="2"/>
    <d v="2025-12-01T10:38:34"/>
    <e v="#NAME?"/>
    <d v="2025-12-01T00:00:00"/>
    <d v="2025-12-02T00:00:00"/>
    <e v="#NAME?"/>
    <s v="CUNDINAMARCA - GUAYABETAL"/>
    <n v="0"/>
    <n v="100000"/>
    <n v="0"/>
    <n v="160000"/>
    <n v="260000"/>
    <x v="17"/>
    <s v="CE-0192200"/>
    <s v="Participación en taller de formación en manejo de la energía conciente y segura. "/>
    <m/>
    <s v="Guayabetal"/>
    <s v="CONTABILIZADO"/>
  </r>
  <r>
    <n v="1985"/>
    <s v="JORGE ENRIQUE ANGEL POVEDA"/>
    <x v="2"/>
    <d v="2025-12-22T10:07:45"/>
    <e v="#NAME?"/>
    <d v="2025-12-22T00:00:00"/>
    <d v="2025-12-23T00:00:00"/>
    <e v="#NAME?"/>
    <s v="CUNDINAMARCA - NOCAIMA"/>
    <n v="0"/>
    <n v="120000"/>
    <n v="0"/>
    <n v="330000"/>
    <n v="450000"/>
    <x v="0"/>
    <s v="CE-0192712"/>
    <s v="Seguimiento intervenciones Nocaima, La Vega, San Francisco, Soacha y Guayabetal"/>
    <m/>
    <s v="Visita Nocaima, la Vega y San Francisco _x000a_Visita Soacha y Guayabetal"/>
    <s v="LEGALIZADO"/>
  </r>
  <r>
    <n v="1990"/>
    <s v="JORGE ENRIQUE ANGEL POVEDA"/>
    <x v="0"/>
    <d v="2026-01-05T11:24:04"/>
    <e v="#NAME?"/>
    <d v="2026-01-13T00:00:00"/>
    <d v="2026-01-16T00:00:00"/>
    <e v="#NAME?"/>
    <s v="CESAR - AGUACHICA"/>
    <n v="800000"/>
    <n v="250000"/>
    <n v="320000"/>
    <n v="500000"/>
    <n v="1870000"/>
    <x v="16"/>
    <s v="CE-0192928"/>
    <s v="Visita de acompañamiento y seguimiento a familias en proceso de reasentamiento. "/>
    <m/>
    <s v="Curumani_x000a_La Gloria_x000a_Aguachica_x000a_San Alberto _x000a_"/>
    <s v="LEGALIZADO"/>
  </r>
  <r>
    <n v="2007"/>
    <s v="JORGE ENRIQUE ANGEL POVEDA"/>
    <x v="0"/>
    <d v="2026-01-19T14:22:18"/>
    <e v="#NAME?"/>
    <d v="2026-01-21T00:00:00"/>
    <d v="2026-01-23T00:00:00"/>
    <e v="#NAME?"/>
    <s v="CUNDINAMARCA - LA VEGA"/>
    <n v="0"/>
    <n v="180000"/>
    <n v="0"/>
    <n v="340000"/>
    <n v="520000"/>
    <x v="17"/>
    <s v="CE-0193050"/>
    <s v="Visitas de seguimiento y acompañamiento a proyectos de La Vega, San Francisco, Guayabetal y Nocaima "/>
    <m/>
    <s v="La Vega, San Francisco, Nocaima, Guayabetal"/>
    <s v="LEGALIZADO"/>
  </r>
  <r>
    <n v="2029"/>
    <s v="JORGE ENRIQUE ANGEL POVEDA"/>
    <x v="1"/>
    <d v="2026-02-06T15:31:40"/>
    <e v="#NAME?"/>
    <d v="2026-02-10T00:00:00"/>
    <d v="2026-02-13T00:00:00"/>
    <e v="#NAME?"/>
    <s v="CESAR - AGUACHICA"/>
    <n v="750000"/>
    <n v="300000"/>
    <n v="330000"/>
    <n v="400000"/>
    <n v="1780000"/>
    <x v="16"/>
    <s v="CE-0193311"/>
    <s v="Realizar acompañamiento a familias de Curumani, Aguachica, La Gloria, San Alberto en proceso de reasentamiento"/>
    <m/>
    <s v="10-2 Curumani_x000a_11-2 Aguachica_x000a_12-2 La Gloria_x000a_13-2 San Alberto"/>
    <s v="LEGALIZADO"/>
  </r>
  <r>
    <n v="2014"/>
    <s v="JORGE ENRIQUE ANGEL POVEDA"/>
    <x v="0"/>
    <d v="2026-01-27T18:23:51"/>
    <e v="#NAME?"/>
    <d v="2026-01-29T00:00:00"/>
    <d v="2026-01-30T00:00:00"/>
    <e v="#NAME?"/>
    <s v="SANTANDER - SABANA DE TORRES"/>
    <n v="517260"/>
    <n v="75000"/>
    <n v="0"/>
    <n v="550000"/>
    <n v="1142260"/>
    <x v="16"/>
    <s v="CE-0193151"/>
    <s v="Participación en reunión con ANLA, contratista constructor y familia para validar avances en el proceso de reasentamiento de la unidad social del municipio de Sabana de Torres. "/>
    <s v="Por solicitud de ISA se requiere participación en reunión interinstitucional"/>
    <s v="Participación en reunión en Sabana de Torres (Payoa 5)_x000a_Visita Vivienda en Giron _x000a_"/>
    <s v="LEGALIZADO"/>
  </r>
  <r>
    <n v="2030"/>
    <s v="JHON JAIRO BUSTAMANTE OSPINA"/>
    <x v="1"/>
    <d v="2026-02-09T10:32:16"/>
    <e v="#NAME?"/>
    <d v="2026-02-10T00:00:00"/>
    <d v="2026-02-18T00:00:00"/>
    <e v="#NAME?"/>
    <s v="ANTIOQUIA - EL BAGRE"/>
    <n v="0"/>
    <n v="0"/>
    <n v="0"/>
    <n v="700000"/>
    <n v="700000"/>
    <x v="2"/>
    <s v="CE-0193312"/>
    <s v="Talleres de fortalecimiento en 4 organizaciones y tres organizaciones para recolección de información y relacionamiento con Contadora y SST"/>
    <s v="Se hace solicitud solamente de transporte, a la espera de que autoricen refrigerio para las organizaciones que se pretenden fortalecer siendo valor de $500.000, la cual se hará solicitud de esta cuando sea aprobada"/>
    <s v="Martes 10 jagua Arriba, miércoles 11 Puerto Triana, jueves 12 Bocas de Maestro Esteban, viernes 13 Aquí Si, Sábado 14 El cincuenta, Lunes 16, Quebradona Medio, martes 17 La Escuela"/>
    <s v="LEGALIZADO"/>
  </r>
  <r>
    <n v="2010"/>
    <s v="JHON JAIRO BUSTAMANTE OSPINA"/>
    <x v="0"/>
    <d v="2026-01-22T10:57:04"/>
    <e v="#NAME?"/>
    <d v="2026-01-27T00:00:00"/>
    <d v="2026-01-31T00:00:00"/>
    <e v="#NAME?"/>
    <s v="EL BAGRE"/>
    <n v="0"/>
    <n v="0"/>
    <n v="0"/>
    <n v="580000"/>
    <n v="580000"/>
    <x v="2"/>
    <s v="CE-0193076"/>
    <s v="Acompañamiento técnico a predios de propietarios y reunión con organizaciones de los municipio se Caucasia y Zaragoza"/>
    <s v="Solo transporte para las diferentes veredas a visitar. "/>
    <s v="27 enero Maestro Esteban predio Marco Romero. 28 enero predio la Porcelana vereda Veracruz Las Negras, 29 enero organización La Garrapata, 30 enero organización Jagua Arriba, 31 enero, organización El Cincuenta"/>
    <s v="CONTABILIZADO"/>
  </r>
  <r>
    <n v="2002"/>
    <s v="JHON JAIRO BUSTAMANTE OSPINA"/>
    <x v="0"/>
    <d v="2026-01-17T18:02:49"/>
    <e v="#NAME?"/>
    <d v="2026-01-19T00:00:00"/>
    <d v="2026-01-22T00:00:00"/>
    <e v="#NAME?"/>
    <s v="ANTIOQUIA - EL BAGRE"/>
    <n v="0"/>
    <n v="0"/>
    <n v="0"/>
    <n v="160000"/>
    <n v="160000"/>
    <x v="2"/>
    <s v="CE-0193053"/>
    <s v="Reunión con juntas de acción comunal de los municipio Zaragoza y Caucasia"/>
    <s v="transporte para veredas Aquí Si y Bocas de Maestro Esteban; el 50 y Puerto Triana será en transporte con Mineros"/>
    <s v="lunes 19 vereda Aquí Si, martes 20 vereda Bocas de Maestro Esteban, miércoles 20 veredas El 50 y Puerto Triana"/>
    <s v="CONTABILIZADO"/>
  </r>
  <r>
    <n v="1979"/>
    <s v="JHON JAIRO BUSTAMANTE OSPINA"/>
    <x v="2"/>
    <d v="2025-12-18T15:48:54"/>
    <e v="#NAME?"/>
    <d v="2025-12-18T00:00:00"/>
    <d v="2025-12-23T00:00:00"/>
    <e v="#NAME?"/>
    <s v="ANTIOQUIA - EL BAGRE"/>
    <n v="0"/>
    <n v="0"/>
    <n v="0"/>
    <n v="744000"/>
    <n v="744000"/>
    <x v="2"/>
    <m/>
    <s v="Recorrido de relacionamiento entre propietarios, Junta de Acción Comunal y técnicos del plan forestal "/>
    <s v="En el transporte se está registrando recorridos realizados el 11 y 17 de diciembre al igual que salida en transporte público desde El Bagre a la ciudad de Medellín el 12 de diciembre. Se harán recorridos para las veredas Jagua Arriba, La Escuela y Maestro"/>
    <s v="19 de diciembre vereda Jagua Arriba municipio de Caucasia predios Betulia y La teresita, 22 de diciembre Vereda La Escuela, predios La Gloria y El Porvenir, 23 de diciembre vereda Maestro Esteban, predios El Brillante, El Deseo y la Africana"/>
    <s v="RECHAZADO"/>
  </r>
  <r>
    <n v="1980"/>
    <s v="JHON JAIRO BUSTAMANTE OSPINA"/>
    <x v="2"/>
    <d v="2025-12-18T15:50:04"/>
    <e v="#NAME?"/>
    <d v="2025-12-18T00:00:00"/>
    <d v="2025-12-23T00:00:00"/>
    <e v="#NAME?"/>
    <s v="ANTIOQUIA - EL BAGRE"/>
    <n v="0"/>
    <n v="0"/>
    <n v="0"/>
    <n v="744000"/>
    <n v="744000"/>
    <x v="2"/>
    <m/>
    <s v="Recorrido de relacionamiento entre propietarios, Junta de Acción Comunal y técnicos del plan forestal "/>
    <s v="En el transporte se está registrando recorridos realizados el 11 y 17 de diciembre al igual que salida en transporte público desde El Bagre a la ciudad de Medellín el 12 de diciembre. Se harán recorridos para las veredas Jagua Arriba, La Escuela y Maestro"/>
    <s v="19 de diciembre vereda Jagua Arriba municipio de Caucasia predios Betulia y La teresita, 22 de diciembre Vereda La Escuela, predios La Gloria y El Porvenir, 23 de diciembre vereda Maestro Esteban, predios El Brillante, El Deseo y la Africana"/>
    <s v="RECHAZADO"/>
  </r>
  <r>
    <n v="1981"/>
    <s v="JHON JAIRO BUSTAMANTE OSPINA"/>
    <x v="2"/>
    <d v="2025-12-18T15:52:18"/>
    <e v="#NAME?"/>
    <d v="2025-12-18T00:00:00"/>
    <d v="2025-12-23T00:00:00"/>
    <e v="#NAME?"/>
    <s v="ANTIOQUIA - EL BAGRE"/>
    <n v="0"/>
    <n v="0"/>
    <n v="0"/>
    <n v="744000"/>
    <n v="744000"/>
    <x v="2"/>
    <m/>
    <s v="Recorrido de relacionamiento entre propietarios, Junta de Acción Comunal y técnicos del plan forestal "/>
    <s v="En el transporte se está registrando recorridos realizados el 11 y 17 de diciembre al igual que salida en transporte público desde El Bagre a la ciudad de Medellín el 12 de diciembre. Se harán recorridos para las veredas Jagua Arriba, La Escuela y Maestro"/>
    <s v="19 de diciembre vereda Jagua Arriba municipio de Caucasia predios Betulia y La teresita, 22 de diciembre Vereda La Escuela, predios La Gloria y El Porvenir, 23 de diciembre vereda Maestro Esteban, predios El Brillante, El Deseo y la Africana"/>
    <s v="RECHAZADO"/>
  </r>
  <r>
    <n v="1982"/>
    <s v="JHON JAIRO BUSTAMANTE OSPINA"/>
    <x v="2"/>
    <d v="2025-12-18T15:52:48"/>
    <e v="#NAME?"/>
    <d v="2025-12-18T00:00:00"/>
    <d v="2025-12-23T00:00:00"/>
    <e v="#NAME?"/>
    <s v="ANTIOQUIA - EL BAGRE"/>
    <n v="0"/>
    <n v="0"/>
    <n v="0"/>
    <n v="744000"/>
    <n v="744000"/>
    <x v="2"/>
    <s v="CE-0192385"/>
    <s v="Recorrido de relacionamiento entre propietarios, Junta de Acción Comunal y técnicos del plan forestal "/>
    <s v="En el transporte se está registrando recorridos realizados el 11 y 17 de diciembre al igual que salida en transporte público desde El Bagre a la ciudad de Medellín el 12 de diciembre. Se harán recorridos para las veredas Jagua Arriba, La Escuela y Maestro"/>
    <s v="19 de diciembre vereda Jagua Arriba municipio de Caucasia predios Betulia y La teresita, 22 de diciembre Vereda La Escuela, predios La Gloria y El Porvenir, 23 de diciembre vereda Maestro Esteban, predios El Brillante, El Deseo y la Africana"/>
    <s v="CONTABILIZADO"/>
  </r>
  <r>
    <n v="1970"/>
    <s v="JHON JAIRO BUSTAMANTE OSPINA"/>
    <x v="2"/>
    <d v="2025-12-15T12:52:04"/>
    <e v="#NAME?"/>
    <d v="2025-12-15T00:00:00"/>
    <d v="2025-12-24T00:00:00"/>
    <e v="#NAME?"/>
    <s v="ANTIOQUIA - EL BAGRE"/>
    <n v="0"/>
    <n v="980000"/>
    <n v="1020000"/>
    <n v="464000"/>
    <n v="2464000"/>
    <x v="18"/>
    <m/>
    <s v="Trabajo social plan forestal, recorrido por las veredas Veracruz Las Negras, Puerto Triana y Jagua Arriba"/>
    <s v="Se registra alojamiento realizado desde el 9 de diciembre hasta el 11 de diciembre, transporte a una vereda el 11 de diciembre y regreso en transporte público el 12 de diciembre, del cual no se había solicitado viáticos y los correspondientes a las fechas"/>
    <s v="17 de diciembre vereda Veracruz Las negras, 18 de diciembre, Puerto Triana, 19 de diciembre Jagua Arriba"/>
    <s v="RECHAZADO DESEMBOLSO"/>
  </r>
  <r>
    <n v="1971"/>
    <s v="JHON JAIRO BUSTAMANTE OSPINA"/>
    <x v="2"/>
    <d v="2025-12-15T12:52:43"/>
    <e v="#NAME?"/>
    <d v="2025-12-15T00:00:00"/>
    <d v="2025-12-24T00:00:00"/>
    <e v="#NAME?"/>
    <s v="ANTIOQUIA - EL BAGRE"/>
    <n v="0"/>
    <n v="980000"/>
    <n v="1020000"/>
    <n v="464000"/>
    <n v="2464000"/>
    <x v="18"/>
    <m/>
    <s v="Trabajo social plan forestal, recorrido por las veredas Veracruz Las Negras, Puerto Triana y Jagua Arriba"/>
    <s v="Se registra alojamiento realizado desde el 9 de diciembre hasta el 11 de diciembre, transporte a una vereda el 11 de diciembre y regreso en transporte público el 12 de diciembre, del cual no se había solicitado viáticos y los correspondientes a las fechas"/>
    <s v="17 de diciembre vereda Veracruz Las negras, 18 de diciembre, Puerto Triana, 19 de diciembre Jagua Arriba"/>
    <s v="RECHAZADO DESEMBOLSO"/>
  </r>
  <r>
    <n v="1964"/>
    <s v="PEDRO LUIS SANCHEZ ALVAREZ"/>
    <x v="2"/>
    <d v="2025-12-04T09:49:27"/>
    <e v="#NAME?"/>
    <d v="2025-12-04T00:00:00"/>
    <d v="2025-12-09T00:00:00"/>
    <e v="#NAME?"/>
    <s v="ANTIOQUIA - MEDELLIN"/>
    <n v="0"/>
    <n v="1"/>
    <n v="1"/>
    <n v="1"/>
    <n v="3"/>
    <x v="19"/>
    <m/>
    <s v="ESTA ES UNA PRUEBA PARA ANGELA"/>
    <s v="MUCHAS GRACIAS LO NECESITO RAPIDO"/>
    <s v="NO DIRIGIREMOS A BUENOS AIRES Y DESPUES ATERRIZAREMOS EN SAN JAVIER"/>
    <s v="RECHAZADO"/>
  </r>
  <r>
    <n v="1996"/>
    <s v="CATALINA VILLA URIBE"/>
    <x v="0"/>
    <d v="2026-01-09T10:13:59"/>
    <e v="#NAME?"/>
    <d v="2026-01-13T00:00:00"/>
    <d v="2026-01-15T00:00:00"/>
    <e v="#NAME?"/>
    <s v="ANTIOQUIA - CAUCASIA"/>
    <n v="674199"/>
    <n v="225000"/>
    <n v="170000"/>
    <n v="300000"/>
    <n v="1369199"/>
    <x v="9"/>
    <m/>
    <s v="VISITAS MEJORAMIENTOS DE VIVIENDA  VIVA BAJO CAUCA"/>
    <s v="VISITAS    DE MEJORAMIENTOS  DE VIVIENDA   PARA VERIFICAR ESTADO REAL  DE LOS MEJORAMIENTOS  ENTREGADOS POR LOS CONTRATISTAS"/>
    <s v="VISITAS  A LOS  MUNIICPIOS DE CAUCACIO Y ZARAGOZA"/>
    <s v="RECHAZADO DESEMBOLSO"/>
  </r>
  <r>
    <n v="1999"/>
    <s v="LINA MARCELA RAMIREZ JIMENEZ"/>
    <x v="0"/>
    <d v="2026-01-13T09:54:23"/>
    <e v="#NAME?"/>
    <d v="2026-01-13T00:00:00"/>
    <d v="2026-01-16T00:00:00"/>
    <e v="#NAME?"/>
    <s v="ANTIOQUIA - EL BAGRE"/>
    <n v="0"/>
    <n v="250000"/>
    <n v="300000"/>
    <n v="0"/>
    <n v="550000"/>
    <x v="2"/>
    <s v="CE-0193047"/>
    <s v="Viaje a proyectos Operador forestal y Mineros Mirs"/>
    <m/>
    <s v="Viaje a proyectos Operador forestal y Mineros Mirs para reuniones y presentación coordinador operador forestal"/>
    <s v="CONTABILIZADO"/>
  </r>
  <r>
    <n v="2031"/>
    <s v="MARIA JOSE PASTRANA CHICA"/>
    <x v="1"/>
    <d v="2026-02-09T14:57:16"/>
    <e v="#NAME?"/>
    <d v="2026-02-09T00:00:00"/>
    <d v="2026-02-18T00:00:00"/>
    <e v="#NAME?"/>
    <s v="ANTIOQUIA - EL BAGRE"/>
    <n v="0"/>
    <n v="0"/>
    <n v="0"/>
    <n v="430000"/>
    <n v="430000"/>
    <x v="2"/>
    <s v="CE-0193313"/>
    <s v="Presentación SST, Socializar los compromisos que tiene la asociación frente al tema legal por parte de SST tal como lo estipula el contrato."/>
    <s v="NINGUNA"/>
    <s v="Socialización"/>
    <s v="LEGALIZADO"/>
  </r>
  <r>
    <n v="2017"/>
    <s v="MARIA JOSE PASTRANA CHICA"/>
    <x v="0"/>
    <d v="2026-01-28T14:52:33"/>
    <e v="#NAME?"/>
    <d v="2026-01-28T00:00:00"/>
    <d v="2026-02-09T00:00:00"/>
    <e v="#NAME?"/>
    <s v="ANTIOQUIA - EL BAGRE"/>
    <n v="0"/>
    <n v="0"/>
    <n v="0"/>
    <n v="400000"/>
    <n v="400000"/>
    <x v="2"/>
    <s v="CE-0193150"/>
    <s v="Visita viveros etapa 2 y vereda jagua arriba."/>
    <s v="NINGUNA"/>
    <s v="Presentación a organizaciones desde el área SST"/>
    <s v="EN CONTABILIDAD"/>
  </r>
  <r>
    <n v="2015"/>
    <s v="AURA CRISTINA MENCO ACOSTA"/>
    <x v="0"/>
    <d v="2026-01-28T14:13:27"/>
    <e v="#NAME?"/>
    <d v="2026-01-28T00:00:00"/>
    <d v="2026-01-30T00:00:00"/>
    <e v="#NAME?"/>
    <s v="ANTIOQUIA - EL BAGRE"/>
    <n v="0"/>
    <n v="204000"/>
    <n v="270000"/>
    <n v="200000"/>
    <n v="674000"/>
    <x v="2"/>
    <s v="CE-0193158"/>
    <s v="TALLER FINANCIERO con las organizaciones de JAC EL CINCUENTA"/>
    <s v="N/A"/>
    <s v="Jueves: reunión de equipo para socializar el contrato del proyecto plan forestal._x000a_viernes: Reunion con Luis Alfredo Gomez representante de predio la porcelana y doble cero._x000a_Taller financiero con directivos de JAC EL CINCUENTA."/>
    <s v="CONTABILIZADO"/>
  </r>
  <r>
    <n v="2016"/>
    <s v="AURA CRISTINA MENCO ACOSTA"/>
    <x v="0"/>
    <d v="2026-01-28T14:27:18"/>
    <e v="#NAME?"/>
    <d v="2026-02-02T00:00:00"/>
    <d v="2026-02-06T00:00:00"/>
    <e v="#NAME?"/>
    <s v="ANTIOQUIA - EL BAGRE"/>
    <n v="0"/>
    <n v="340000"/>
    <n v="400000"/>
    <n v="400000"/>
    <n v="1140000"/>
    <x v="2"/>
    <m/>
    <s v="Socializacion de contratos de proyecto Plan Forestal con las organizaciones de JAC EL CINCUENTA, JAC LA GARRAPATA, CON COM PTO TRIANA y FORESERVICIOS. Visita  a la organizacion JAC JAGUA ARRIBA."/>
    <s v="N/A"/>
    <s v="Socializacion de contratos de proyecto Plan Forestal con las organizaciones de JAC EL CINCUENTA, JAC LA GARRAPATA, CON COM PTO TRIANA y FORESERVICIOS. Visita  a la organizacion JAC JAGUA ARRIBA."/>
    <s v="DESEMBOLSO REALIZADO"/>
  </r>
  <r>
    <n v="2024"/>
    <s v="AURA CRISTINA MENCO ACOSTA"/>
    <x v="1"/>
    <d v="2026-02-05T15:52:46"/>
    <e v="#NAME?"/>
    <d v="2026-02-09T00:00:00"/>
    <d v="2026-02-20T00:00:00"/>
    <e v="#NAME?"/>
    <s v="ANTIOQUIA - NECHI"/>
    <n v="0"/>
    <n v="93000"/>
    <n v="90000"/>
    <n v="1060000"/>
    <n v="1243000"/>
    <x v="2"/>
    <m/>
    <s v="Realizar acompañamiento a las organizaciones pertenecientes al Plan forestal con el objetivo de dejar capacidad de ejecucion opertiva y administrativa."/>
    <s v="N.A"/>
    <s v="Lunes: Area de Recuperacion-Nechi_x000a_Martes: Area de Puerto Colombia- Bagre_x000a_Miercoles a viernes: Area de corrales-Nechi_x000a__x000a_lunes a Viernes: corrales.-Nechi"/>
    <s v="DESEMBOLSO REALIZADO"/>
  </r>
  <r>
    <n v="1998"/>
    <s v="AURA CRISTINA MENCO ACOSTA"/>
    <x v="0"/>
    <d v="2026-01-09T17:53:20"/>
    <e v="#NAME?"/>
    <d v="2026-01-12T00:00:00"/>
    <d v="2026-01-15T00:00:00"/>
    <e v="#NAME?"/>
    <s v="ANTIOQUIA - EL BAGRE"/>
    <n v="0"/>
    <n v="229000"/>
    <n v="360000"/>
    <n v="210000"/>
    <n v="799000"/>
    <x v="2"/>
    <s v="CE-0192984"/>
    <s v="NA"/>
    <m/>
    <s v="NA"/>
    <s v="CONTABILIZADO"/>
  </r>
  <r>
    <n v="1995"/>
    <s v="AURA CRISTINA MENCO ACOSTA"/>
    <x v="0"/>
    <d v="2026-01-08T13:55:43"/>
    <e v="#NAME?"/>
    <d v="2026-01-08T00:00:00"/>
    <d v="2026-01-09T00:00:00"/>
    <e v="#NAME?"/>
    <s v="ANTIOQUIA - NECHI"/>
    <n v="0"/>
    <n v="68000"/>
    <n v="90000"/>
    <n v="320000"/>
    <n v="478000"/>
    <x v="2"/>
    <s v="CE-0192924"/>
    <s v="realizar acompañamiento financiero "/>
    <m/>
    <s v="A las organizaciones de Fragua en Nechí y las organizaciones de Etapa 2 en El Bagre"/>
    <s v="CONTABILIZADO"/>
  </r>
  <r>
    <n v="1987"/>
    <s v="AURA CRISTINA MENCO ACOSTA"/>
    <x v="2"/>
    <d v="2025-12-29T18:13:30"/>
    <e v="#NAME?"/>
    <d v="2025-12-30T00:00:00"/>
    <d v="2025-12-30T00:00:00"/>
    <e v="#NAME?"/>
    <s v="ANTIOQUIA - CAUCASIA"/>
    <n v="0"/>
    <n v="68000"/>
    <n v="0"/>
    <n v="90000"/>
    <n v="158000"/>
    <x v="2"/>
    <s v="CE-0192917"/>
    <s v="Acompañamiento financiero"/>
    <s v="N/A"/>
    <s v="N/A"/>
    <s v="CONTABILIZADO"/>
  </r>
  <r>
    <n v="2011"/>
    <s v="AURA CRISTINA MENCO ACOSTA"/>
    <x v="0"/>
    <d v="2026-01-22T13:42:52"/>
    <e v="#NAME?"/>
    <d v="2026-01-21T00:00:00"/>
    <d v="2026-01-24T00:00:00"/>
    <e v="#NAME?"/>
    <s v="ANTIOQUIA - EL BAGRE"/>
    <n v="0"/>
    <n v="204000"/>
    <n v="270000"/>
    <n v="310000"/>
    <n v="784000"/>
    <x v="2"/>
    <s v="CE-0193078"/>
    <s v="VISITA A ORGANIZACIONES PUERTO COLOMBIA."/>
    <s v="N/A"/>
    <s v="Oficina Bagre, vereda Aqui si y vereda Boca de Maestro Esteban"/>
    <s v="CONTABILIZADO"/>
  </r>
  <r>
    <n v="1984"/>
    <s v="AURA CRISTINA MENCO ACOSTA"/>
    <x v="2"/>
    <d v="2025-12-20T09:22:12"/>
    <e v="#NAME?"/>
    <d v="2025-12-22T00:00:00"/>
    <d v="2025-12-31T00:00:00"/>
    <e v="#NAME?"/>
    <s v="ANTIOQUIA - EL BAGRE"/>
    <n v="0"/>
    <n v="475000"/>
    <n v="360000"/>
    <n v="420000"/>
    <n v="1255000"/>
    <x v="2"/>
    <s v="CE-0192383"/>
    <s v="Seguimiento a facturación organizaciones Plan Forestal"/>
    <s v="N/A"/>
    <s v="N/A"/>
    <s v="CONTABILIZADO"/>
  </r>
  <r>
    <n v="1967"/>
    <s v="ALEJANDRA MARIN PARRA"/>
    <x v="2"/>
    <d v="2025-12-10T11:33:26"/>
    <e v="#NAME?"/>
    <d v="2025-12-11T00:00:00"/>
    <d v="2025-12-11T00:00:00"/>
    <e v="#NAME?"/>
    <s v="ANTIOQUIA - CIUDAD BOLIVAR"/>
    <n v="0"/>
    <n v="50000"/>
    <n v="0"/>
    <n v="100000"/>
    <n v="150000"/>
    <x v="1"/>
    <s v="CE-0192202"/>
    <s v="Evento de cierre programa de Producción circular subregiones"/>
    <m/>
    <s v="Conferencia especial_x000a_certificación"/>
    <s v="EN AJUSTE DE REGISTRO"/>
  </r>
  <r>
    <n v="2034"/>
    <s v="ALEJANDRA MARIN PARRA"/>
    <x v="1"/>
    <d v="2026-02-10T17:13:07"/>
    <e v="#NAME?"/>
    <d v="2026-02-26T00:00:00"/>
    <d v="2026-02-26T00:00:00"/>
    <e v="#NAME?"/>
    <s v="ANTIOQUIA - CAUCASIA"/>
    <n v="552350"/>
    <n v="75000"/>
    <n v="0"/>
    <n v="50000"/>
    <n v="677350"/>
    <x v="20"/>
    <m/>
    <s v="Evento de bienvenida PROCIR 2026 Subregiones"/>
    <m/>
    <s v="conferencia de E.C, Presentación del proyecto, inscripción al curso de E.C y propuesta de circularidad "/>
    <s v="APROBADO LIDER"/>
  </r>
  <r>
    <n v="2035"/>
    <s v="ALEJANDRA MARIN PARRA"/>
    <x v="1"/>
    <d v="2026-02-10T17:21:06"/>
    <e v="#NAME?"/>
    <d v="2026-02-17T00:00:00"/>
    <d v="2026-02-17T00:00:00"/>
    <e v="#NAME?"/>
    <s v="ANTIOQUIA - JARDIN"/>
    <n v="0"/>
    <n v="75000"/>
    <n v="0"/>
    <n v="92000"/>
    <n v="167000"/>
    <x v="20"/>
    <s v="CE-0193325"/>
    <s v="Evento de bienvenida Suroeste (Municipio de Jardín)"/>
    <m/>
    <s v="conferencia E.C, Presentación del programa, propuesta de circularidad."/>
    <s v="EN CONTABILIDAD"/>
  </r>
  <r>
    <n v="2055"/>
    <s v="ALEJANDRA MARIN PARRA"/>
    <x v="1"/>
    <d v="2026-02-19T09:10:18"/>
    <e v="#NAME?"/>
    <d v="2026-02-19T00:00:00"/>
    <d v="2026-02-19T00:00:00"/>
    <e v="#NAME?"/>
    <s v="SANTA FE DE ANTIOQUIA"/>
    <n v="0"/>
    <n v="75000"/>
    <n v="0"/>
    <n v="80000"/>
    <n v="155000"/>
    <x v="20"/>
    <m/>
    <s v="Evento de bienvenida subregión Occidente "/>
    <m/>
    <s v="conferencia E.C, Presentación del programa, propuesta de circularidad."/>
    <s v="DESEMBOLSO REALIZADO"/>
  </r>
  <r>
    <n v="1968"/>
    <s v="ERIKA MARIA VELASQUEZ JARAMILLO"/>
    <x v="2"/>
    <d v="2025-12-11T13:37:27"/>
    <e v="#NAME?"/>
    <d v="2025-12-17T00:00:00"/>
    <d v="2025-12-19T00:00:00"/>
    <e v="#NAME?"/>
    <s v="SANTANDER - BETULIA"/>
    <n v="0"/>
    <n v="210000"/>
    <n v="130000"/>
    <n v="290000"/>
    <n v="630000"/>
    <x v="21"/>
    <s v="CE-0192249"/>
    <s v="Acompañar al equipo operador Sogamoso al comité de seguimiento con los Profesionales Ambientales de ISAGEN"/>
    <m/>
    <s v="Comité de Seguimiento General "/>
    <s v="CONTABILIZADO"/>
  </r>
  <r>
    <n v="2036"/>
    <s v="MARIA PAULA SANDOVAL RIOS"/>
    <x v="1"/>
    <d v="2026-02-12T08:56:28"/>
    <e v="#NAME?"/>
    <d v="2026-02-16T00:00:00"/>
    <d v="2026-02-19T00:00:00"/>
    <e v="#NAME?"/>
    <s v="ANTIOQUIA - EL BAGRE"/>
    <n v="0"/>
    <n v="320"/>
    <n v="300"/>
    <n v="100"/>
    <n v="720"/>
    <x v="22"/>
    <m/>
    <s v="visita proyecto con el fin de llevar a cabo actividades enfocadas en la prevención de accidentes , incidentes y enfermedades laborales "/>
    <m/>
    <s v="de lunes a jueves se realizara visita presencial a actividades con el fin de llevar a cabo inspecciones y coordinación de actividades con SST proyecto plan forestal "/>
    <s v="SOLICITADO"/>
  </r>
  <r>
    <n v="2037"/>
    <s v="MARIA PAULA SANDOVAL RIOS"/>
    <x v="1"/>
    <d v="2026-02-12T10:37:10"/>
    <e v="#NAME?"/>
    <d v="2026-02-16T00:00:00"/>
    <d v="2026-02-19T00:00:00"/>
    <e v="#NAME?"/>
    <s v="ANTIOQUIA - EL BAGRE"/>
    <n v="0"/>
    <n v="300000"/>
    <n v="300000"/>
    <n v="100000"/>
    <n v="700000"/>
    <x v="22"/>
    <m/>
    <s v="visita proyecto socio ambiental "/>
    <m/>
    <s v="seguimiento a comportamientos y condiciones de seguridad  en actividades que se ejecutan en la operación "/>
    <s v="DESEMBOLSO REALIZADO"/>
  </r>
  <r>
    <n v="2040"/>
    <s v="NEDER ANDRES MORENO HERNANDEZ"/>
    <x v="1"/>
    <d v="2026-02-16T16:29:26"/>
    <e v="#NAME?"/>
    <d v="2026-02-16T00:00:00"/>
    <d v="2026-03-04T00:00:00"/>
    <e v="#NAME?"/>
    <s v="ANTIOQUIA - EL BAGRE"/>
    <n v="0"/>
    <n v="0"/>
    <n v="0"/>
    <n v="1100000"/>
    <n v="1100000"/>
    <x v="4"/>
    <m/>
    <s v="Visita Etapa 2 y Puerto Colombia"/>
    <s v="NINGUNA"/>
    <s v="Verificación de predios Nuevos e implementación de mantenimiento y siembra"/>
    <s v="RECHAZADO"/>
  </r>
  <r>
    <n v="2052"/>
    <s v="NEDER ANDRES MORENO HERNANDEZ"/>
    <x v="1"/>
    <d v="2026-02-18T16:49:58"/>
    <e v="#NAME?"/>
    <d v="2026-02-18T00:00:00"/>
    <d v="2026-03-05T00:00:00"/>
    <e v="#NAME?"/>
    <s v="ANTIOQUIA - EL BAGRE"/>
    <n v="0"/>
    <n v="0"/>
    <n v="0"/>
    <n v="1100000"/>
    <n v="1100000"/>
    <x v="4"/>
    <m/>
    <s v="Visitas Etapa 2 y Puerto Colombia "/>
    <s v="NINGUNA"/>
    <s v="Acompañamiento en siembra y cerramiento y reconocimiento de predio para implementación de cerramiento. "/>
    <s v="DESEMBOLSO REALIZADO"/>
  </r>
  <r>
    <n v="1989"/>
    <s v="NEDER ANDRES MORENO HERNANDEZ"/>
    <x v="2"/>
    <d v="2025-12-31T12:53:08"/>
    <e v="#NAME?"/>
    <d v="2026-01-02T00:00:00"/>
    <d v="2026-01-19T00:00:00"/>
    <e v="#NAME?"/>
    <s v="ANTIOQUIA - EL BAGRE"/>
    <n v="0"/>
    <n v="0"/>
    <n v="0"/>
    <n v="1000000"/>
    <n v="1000000"/>
    <x v="2"/>
    <s v="CE-0192918"/>
    <s v="Visitas actividades- organizaciones etapa 2"/>
    <s v="NINGUNA"/>
    <s v="Acompañamiento y seguimiento siembra mantenimiento y cerramiento"/>
    <s v="CONTABILIZADO"/>
  </r>
  <r>
    <n v="1963"/>
    <s v="NEDER ANDRES MORENO HERNANDEZ"/>
    <x v="2"/>
    <d v="2025-12-02T17:58:14"/>
    <e v="#NAME?"/>
    <d v="2025-12-02T00:00:00"/>
    <d v="2025-12-15T00:00:00"/>
    <e v="#NAME?"/>
    <s v="ANTIOQUIA - EL BAGRE"/>
    <n v="0"/>
    <n v="0"/>
    <n v="0"/>
    <n v="800000"/>
    <n v="800000"/>
    <x v="3"/>
    <s v="CE-0192203"/>
    <s v="Visitas Asociaciones Etapa 2"/>
    <s v="NINGUNA"/>
    <s v="Verificación de areas para Mantenimiento, siembra y cerramiento"/>
    <s v="ESPERA DE REINTEGRO"/>
  </r>
  <r>
    <n v="1972"/>
    <s v="NEDER ANDRES MORENO HERNANDEZ"/>
    <x v="2"/>
    <d v="2025-12-17T13:15:14"/>
    <e v="#NAME?"/>
    <d v="2025-12-17T00:00:00"/>
    <d v="2025-12-29T00:00:00"/>
    <e v="#NAME?"/>
    <s v="ANTIOQUIA - EL BAGRE"/>
    <n v="0"/>
    <n v="0"/>
    <n v="0"/>
    <n v="1000000"/>
    <n v="1000000"/>
    <x v="2"/>
    <s v="CE-0192384"/>
    <s v="Visita a organizaciones etapa 2 "/>
    <s v="ninguna_x000a_"/>
    <s v="Acompañamiento en la actividades de siembra, cerramiento y mantenimiento."/>
    <s v="CONTABILIZADO"/>
  </r>
  <r>
    <n v="2006"/>
    <s v="NEDER ANDRES MORENO HERNANDEZ"/>
    <x v="0"/>
    <d v="2026-01-19T10:34:27"/>
    <e v="#NAME?"/>
    <d v="2026-01-19T00:00:00"/>
    <d v="2026-02-03T00:00:00"/>
    <e v="#NAME?"/>
    <s v="ANTIOQUIA - EL BAGRE"/>
    <n v="0"/>
    <n v="0"/>
    <n v="0"/>
    <n v="1100000"/>
    <n v="1100000"/>
    <x v="2"/>
    <s v="CE-0193049"/>
    <s v="Visitas organizaciones etapa 2 y predios  nuevos (Puerto Colombia, La escuela entre otros )"/>
    <s v="NINGUNA"/>
    <s v="Acompañamiento en cerramiento y producción de material vegetal, verificación polígonos nuevos"/>
    <s v="CONTABILIZADO"/>
  </r>
  <r>
    <n v="2021"/>
    <s v="NEDER ANDRES MORENO HERNANDEZ"/>
    <x v="1"/>
    <d v="2026-02-02T16:45:36"/>
    <e v="#NAME?"/>
    <d v="2026-02-02T00:00:00"/>
    <d v="2026-02-17T00:00:00"/>
    <e v="#NAME?"/>
    <s v="ANTIOQUIA - EL BAGRE"/>
    <n v="0"/>
    <n v="0"/>
    <n v="0"/>
    <n v="1100000"/>
    <n v="1100000"/>
    <x v="2"/>
    <s v="CE-0193238"/>
    <s v="Visitas Predios nuevos y viveros etapa 2"/>
    <s v="NINGUNA"/>
    <s v="Verificación de polígonos implantación de producción"/>
    <s v="LEGALIZADO"/>
  </r>
  <r>
    <n v="2054"/>
    <s v="CRISTIAN JOSE VERGARA GARCIA"/>
    <x v="1"/>
    <d v="2026-02-18T21:51:37"/>
    <e v="#NAME?"/>
    <d v="2026-02-22T00:00:00"/>
    <d v="2026-02-28T00:00:00"/>
    <e v="#NAME?"/>
    <s v="ANTIOQUIA - EL BAGRE"/>
    <n v="0"/>
    <n v="450000"/>
    <n v="497420"/>
    <n v="530000"/>
    <n v="1477420"/>
    <x v="4"/>
    <m/>
    <s v="Seguimiento administrativo del proyecto "/>
    <m/>
    <s v="22 de febrero La Jagua Ibirico - Medellin _x000a_23 de febrero Medellin - El Bagre _x000a_24 - 25 y 26 Trabajo El Bagre _x000a_27 Trabajo oficina Socya Medellin _x000a_28 Medellin - La Jagua "/>
    <s v="DESEMBOLSO REALIZADO"/>
  </r>
  <r>
    <n v="2051"/>
    <s v="CRISTIAN JOSE VERGARA GARCIA"/>
    <x v="1"/>
    <d v="2026-02-18T14:26:08"/>
    <e v="#NAME?"/>
    <d v="2026-02-22T00:00:00"/>
    <d v="2026-02-28T00:00:00"/>
    <e v="#NAME?"/>
    <s v="ANTIOQUIA - EL BAGRE"/>
    <n v="0"/>
    <n v="450000"/>
    <n v="497420"/>
    <n v="530000"/>
    <n v="1477420"/>
    <x v="2"/>
    <m/>
    <s v="Seguimiento administravo del proyecto "/>
    <m/>
    <s v="Domingo: 22 - 02-2026  _x000a_Ruta. La Jagua de Ibirico a Medellin _x000a_Lunes 23 - 02-2026  _x000a_Ruta. Medellin - Bagre _x000a_Martes - Miercoles y Jueves trabajo desde El Bagre _x000a_Viernes:  27-02-2026_x000a_Trabajo sostenible desde Socya Medellin _x000a_Sabado 28-02-2026_x000a_Medellin - La Ja"/>
    <s v="RECHAZADO"/>
  </r>
  <r>
    <n v="2044"/>
    <s v="CARLOS MAURICIO YARURO PINEDA"/>
    <x v="1"/>
    <d v="2026-02-17T18:10:06"/>
    <e v="#NAME?"/>
    <d v="2026-02-19T00:00:00"/>
    <d v="2026-03-02T00:00:00"/>
    <e v="#NAME?"/>
    <s v="CESAR - LA JAGUA DE IBIRICO"/>
    <n v="0"/>
    <n v="775000"/>
    <n v="825000"/>
    <n v="630000"/>
    <n v="2230000"/>
    <x v="23"/>
    <m/>
    <s v="Realizar acompañamiento y planeación de actividades según cronograma establecido a los Grupos Ciudadanos -  PROCEDA:  perteneciente al centro de costos: Carbones de la Jagua A25.  "/>
    <s v="Se llevarán a cabo tres (3) comisiones, las cuales se detallan en el campo donde se relaciona la AGENDA PREVIA. "/>
    <s v="- Miércoles 11 de febrero de 2026 – Hora: 5:30 p.m. / Desplazamiento para el municipio de la Jagua de Ibirico.   _x000a_- Jueves 12 de febrero de 2026 – Hora: 7:00 am a 11:30 a.m. / Implementación de Campaña manejo de Residuos sólidos (énfasis cuidado del agua)"/>
    <s v="DESEMBOLSO REALIZADO"/>
  </r>
  <r>
    <n v="2039"/>
    <s v="JAIME SNEIDER CAICEDO MEJIA"/>
    <x v="1"/>
    <d v="2026-02-13T17:54:03"/>
    <e v="#NAME?"/>
    <d v="2026-02-13T00:00:00"/>
    <d v="2026-02-28T00:00:00"/>
    <e v="#NAME?"/>
    <s v="BOGOTA - UBALA - EL COLEGIO ANAPOIMA - SUESCA"/>
    <n v="0"/>
    <n v="850000"/>
    <n v="850000"/>
    <n v="100000"/>
    <n v="1800000"/>
    <x v="0"/>
    <m/>
    <s v="Organizar la presentación de los proyectos ganadores en Guayepo y Atlántico para su exposición a organizaciones internacionales._x000a_Analizar el consolidado de materiales para su cotización, compra y entrega a las instituciones de zona norte._x000a_Orientar él envi"/>
    <m/>
    <s v="Organizar la presentación de los proyectos ganadores en Guayepo y Atlántico para su exposición a organizaciones internacionales._x000a_Analizar el consolidado de materiales para su cotización, compra y entrega a las instituciones de zona norte._x000a_Orientar él envi"/>
    <s v="DESEMBOLSO REALIZADO"/>
  </r>
  <r>
    <n v="2019"/>
    <s v="JAIME SNEIDER CAICEDO MEJIA"/>
    <x v="0"/>
    <d v="2026-01-30T16:36:59"/>
    <e v="#NAME?"/>
    <d v="2026-01-30T00:00:00"/>
    <d v="2026-02-11T00:00:00"/>
    <e v="#NAME?"/>
    <s v="SABANALARGA - PONEDERA - BOGOTA - UBALA - GAMA - S"/>
    <n v="294130"/>
    <n v="700000"/>
    <n v="680000"/>
    <n v="200000"/>
    <n v="1874130"/>
    <x v="0"/>
    <s v="CE-0193223"/>
    <s v="Revisar el consolidado de los materiales solicitados por las instituciones educativas ganadoras de la costa para su posterior entrega._x000a_Socializar el programa Innova Play y sus proyectos ganadores con la comunidad educativa._x000a_Hacer reunión de seguimiento a "/>
    <m/>
    <s v="Revisar el consolidado de los materiales solicitados por las instituciones educativas ganadoras de la costa para su posterior entrega._x000a_Socializar el programa Innova Play y sus proyectos ganadores con la comunidad educativa._x000a_Hacer reunión de seguimiento a "/>
    <s v="CONTABILIZADO"/>
  </r>
  <r>
    <n v="1961"/>
    <s v="JAIME SNEIDER CAICEDO MEJIA"/>
    <x v="2"/>
    <d v="2025-12-02T13:44:15"/>
    <e v="#NAME?"/>
    <d v="2025-12-02T00:00:00"/>
    <d v="2025-12-12T00:00:00"/>
    <e v="#NAME?"/>
    <s v="BOGOTA - UBALA - GACHALA - LA VEGA - VALLEDUPAR - "/>
    <n v="0"/>
    <n v="600000"/>
    <n v="900000"/>
    <n v="300000"/>
    <n v="1800000"/>
    <x v="0"/>
    <s v="CE-0191938"/>
    <s v="Realizar la entrega de los materiales para las instituciones participantes y ganadores del Guavio._x000a_Apoyar las capacitaciones en el uso de las buenas energías._x000a_Realizar proceso de evaluación de los talleres en zona norte. _x000a_Instalación de los filtros para e"/>
    <s v="En esta comisión se resalta el acompañamiento, instalación e implementación del proyecto de filtración y captación de agua para su consumo en la institución educativa de Caraballo.  "/>
    <s v="Realizar la entrega de los materiales para las instituciones participantes y ganadores del Guavio._x000a_Apoyar las capacitaciones en el uso de las buenas energías._x000a_Realizar proceso de evaluación de los talleres en zona norte. _x000a_Instalación de los filtros para e"/>
    <s v="CONTABILIZADO"/>
  </r>
  <r>
    <n v="1986"/>
    <s v="RAUL ESTEBAN GOMEZ POSADA"/>
    <x v="2"/>
    <d v="2025-12-22T16:19:26"/>
    <e v="#NAME?"/>
    <d v="2025-12-22T00:00:00"/>
    <d v="2025-12-31T00:00:00"/>
    <e v="#NAME?"/>
    <s v="ZARAGOSA - CAUCASIA"/>
    <n v="0"/>
    <n v="0"/>
    <n v="0"/>
    <n v="500000"/>
    <n v="500000"/>
    <x v="2"/>
    <s v="CE-0192704"/>
    <s v="Revisión de predios y ejecución"/>
    <m/>
    <s v="N/A"/>
    <s v="CONTABILIZADO"/>
  </r>
  <r>
    <n v="1994"/>
    <s v="DANIELA GALINDO PEREZ"/>
    <x v="0"/>
    <d v="2026-01-08T13:49:02"/>
    <e v="#NAME?"/>
    <d v="2026-01-13T00:00:00"/>
    <d v="2026-01-15T00:00:00"/>
    <e v="#NAME?"/>
    <s v="ANTIOQUIA - EL BAGRE"/>
    <n v="0"/>
    <n v="225000"/>
    <n v="200000"/>
    <n v="50000"/>
    <n v="475000"/>
    <x v="2"/>
    <s v="CE-0192925"/>
    <s v="Reunión presencial con equipo de trabajo "/>
    <m/>
    <s v="Reunión con equipo Mineros para revisión de Plan Operativo_x000a_Reunión presencial con el equipo de trabajo _x000a_Integración del equipo de trabajo"/>
    <s v="CONTABILIZADO"/>
  </r>
  <r>
    <n v="1978"/>
    <s v="JUAN ESTEBAN GARRO GARCIA"/>
    <x v="2"/>
    <d v="2025-12-18T07:26:27"/>
    <e v="#NAME?"/>
    <d v="2025-12-23T00:00:00"/>
    <d v="2025-12-23T00:00:00"/>
    <e v="#NAME?"/>
    <s v="ANTIOQUIA - MEDELLIN"/>
    <n v="0"/>
    <n v="0"/>
    <n v="0"/>
    <n v="84000"/>
    <n v="84000"/>
    <x v="22"/>
    <s v="CE-0192386"/>
    <s v="VIAJE DE EL BAGRE A MEDELLIN"/>
    <m/>
    <s v="VIAJE DE EL BAGRE A MEDELLIN"/>
    <s v="LEGALIZADO"/>
  </r>
  <r>
    <m/>
    <m/>
    <x v="3"/>
    <m/>
    <m/>
    <m/>
    <m/>
    <m/>
    <m/>
    <n v="7743779"/>
    <n v="16454428"/>
    <n v="13767391"/>
    <n v="35945600"/>
    <n v="73911198"/>
    <x v="24"/>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D" cacheId="4" applyNumberFormats="0" applyBorderFormats="0" applyFontFormats="0" applyPatternFormats="0" applyAlignmentFormats="0" applyWidthHeightFormats="0" dataCaption="" updatedVersion="6" compact="0" compactData="0">
  <location ref="A3:A7" firstHeaderRow="1" firstDataRow="1" firstDataCol="1"/>
  <pivotFields count="20">
    <pivotField name="Id Comisión" compact="0" outline="0" multipleItemSelectionAllowed="1" showAll="0"/>
    <pivotField name="Solicitante" compact="0" outline="0" multipleItemSelectionAllowed="1" showAll="0"/>
    <pivotField name="Mes " axis="axisRow" compact="0" outline="0" multipleItemSelectionAllowed="1" showAll="0" sortType="ascending">
      <items count="5">
        <item x="0"/>
        <item x="1"/>
        <item x="2"/>
        <item h="1" x="3"/>
        <item t="default"/>
      </items>
    </pivotField>
    <pivotField name="Fecha Creación" compact="0" numFmtId="166" outline="0" multipleItemSelectionAllowed="1" showAll="0"/>
    <pivotField name="Dias Diferencia " compact="0" outline="0" multipleItemSelectionAllowed="1" showAll="0"/>
    <pivotField name="Fecha Inicio" compact="0" numFmtId="166" outline="0" multipleItemSelectionAllowed="1" showAll="0"/>
    <pivotField name="Fecha Fin" compact="0" numFmtId="166" outline="0" multipleItemSelectionAllowed="1" showAll="0"/>
    <pivotField name="dias diferencia 2" compact="0" outline="0" multipleItemSelectionAllowed="1" showAll="0"/>
    <pivotField name="Ciudad Destino" compact="0" outline="0" multipleItemSelectionAllowed="1" showAll="0"/>
    <pivotField compact="0" numFmtId="167" outline="0" subtotalTop="0" showAll="0" includeNewItemsInFilter="1" defaultSubtotal="0"/>
    <pivotField compact="0" numFmtId="167" outline="0" subtotalTop="0" showAll="0" includeNewItemsInFilter="1" defaultSubtotal="0"/>
    <pivotField compact="0" numFmtId="167" outline="0" subtotalTop="0" showAll="0" includeNewItemsInFilter="1" defaultSubtotal="0"/>
    <pivotField compact="0" numFmtId="167" outline="0" subtotalTop="0" showAll="0" includeNewItemsInFilter="1" defaultSubtotal="0"/>
    <pivotField compact="0" numFmtId="167" outline="0" subtotalTop="0" showAll="0" includeNewItemsInFilter="1" defaultSubtotal="0"/>
    <pivotField name="Centro de Costos" compact="0" outline="0" multipleItemSelectionAllowed="1" showAll="0"/>
    <pivotField name="Comprobante Egreso" compact="0" outline="0" multipleItemSelectionAllowed="1" showAll="0"/>
    <pivotField name="Objeto" compact="0" outline="0" multipleItemSelectionAllowed="1" showAll="0"/>
    <pivotField name="Observaciones Registro" compact="0" outline="0" multipleItemSelectionAllowed="1" showAll="0"/>
    <pivotField name="Agenda" compact="0" outline="0" multipleItemSelectionAllowed="1" showAll="0"/>
    <pivotField name="Estado" compact="0" outline="0" multipleItemSelectionAllowed="1" showAll="0"/>
  </pivotFields>
  <rowFields count="1">
    <field x="2"/>
  </rowFields>
  <rowItems count="4">
    <i>
      <x/>
    </i>
    <i>
      <x v="1"/>
    </i>
    <i>
      <x v="2"/>
    </i>
    <i t="grand">
      <x/>
    </i>
  </rowItems>
  <colItems count="1">
    <i/>
  </colItems>
  <pivotTableStyleInfo showRowHeaders="1" showColHeaders="1" showRowStripes="0" showColStripes="0" showLastColumn="1"/>
</pivotTableDefinition>
</file>

<file path=xl/pivotTables/pivotTable2.xml><?xml version="1.0" encoding="utf-8"?>
<pivotTableDefinition xmlns="http://schemas.openxmlformats.org/spreadsheetml/2006/main" name="TD 2" cacheId="4" applyNumberFormats="0" applyBorderFormats="0" applyFontFormats="0" applyPatternFormats="0" applyAlignmentFormats="0" applyWidthHeightFormats="0" dataCaption="" updatedVersion="6" compact="0" compactData="0">
  <location ref="A33:A58" firstHeaderRow="1" firstDataRow="1" firstDataCol="1" rowPageCount="1" colPageCount="1"/>
  <pivotFields count="20">
    <pivotField name="Id Comisión" compact="0" outline="0" multipleItemSelectionAllowed="1" showAll="0"/>
    <pivotField name="Solicitante" compact="0" outline="0" multipleItemSelectionAllowed="1" showAll="0"/>
    <pivotField name="Mes " axis="axisPage" compact="0" outline="0" multipleItemSelectionAllowed="1" showAll="0">
      <items count="5">
        <item x="0"/>
        <item x="1"/>
        <item x="2"/>
        <item h="1" x="3"/>
        <item t="default"/>
      </items>
    </pivotField>
    <pivotField name="Fecha Creación" compact="0" numFmtId="166" outline="0" multipleItemSelectionAllowed="1" showAll="0"/>
    <pivotField name="Dias Diferencia " compact="0" outline="0" multipleItemSelectionAllowed="1" showAll="0"/>
    <pivotField name="Fecha Inicio" compact="0" numFmtId="166" outline="0" multipleItemSelectionAllowed="1" showAll="0"/>
    <pivotField name="Fecha Fin" compact="0" numFmtId="166" outline="0" multipleItemSelectionAllowed="1" showAll="0"/>
    <pivotField name="dias diferencia 2" compact="0" outline="0" multipleItemSelectionAllowed="1" showAll="0"/>
    <pivotField name="Ciudad Destino" compact="0" outline="0" multipleItemSelectionAllowed="1" showAll="0"/>
    <pivotField compact="0" numFmtId="167" outline="0" subtotalTop="0" showAll="0" includeNewItemsInFilter="1" defaultSubtotal="0"/>
    <pivotField compact="0" numFmtId="167" outline="0" subtotalTop="0" showAll="0" includeNewItemsInFilter="1" defaultSubtotal="0"/>
    <pivotField compact="0" numFmtId="167" outline="0" subtotalTop="0" showAll="0" includeNewItemsInFilter="1" defaultSubtotal="0"/>
    <pivotField compact="0" numFmtId="167" outline="0" subtotalTop="0" showAll="0" includeNewItemsInFilter="1" defaultSubtotal="0"/>
    <pivotField compact="0" numFmtId="167" outline="0" subtotalTop="0" showAll="0" includeNewItemsInFilter="1" defaultSubtotal="0"/>
    <pivotField name="Centro de Costos" axis="axisRow" compact="0" outline="0" multipleItemSelectionAllowe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name="Comprobante Egreso" compact="0" outline="0" multipleItemSelectionAllowed="1" showAll="0"/>
    <pivotField name="Objeto" compact="0" outline="0" multipleItemSelectionAllowed="1" showAll="0"/>
    <pivotField name="Observaciones Registro" compact="0" outline="0" multipleItemSelectionAllowed="1" showAll="0"/>
    <pivotField name="Agenda" compact="0" outline="0" multipleItemSelectionAllowed="1" showAll="0"/>
    <pivotField name="Estado" compact="0" outline="0" multipleItemSelectionAllowed="1" showAll="0"/>
  </pivotFields>
  <rowFields count="1">
    <field x="1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2" hier="0"/>
  </pageFields>
  <pivotTableStyleInfo showRowHeaders="1" showColHeaders="1" showRowStripes="0" showColStripes="0" showLastColumn="1"/>
</pivotTableDefinition>
</file>

<file path=xl/tables/table1.xml><?xml version="1.0" encoding="utf-8"?>
<table xmlns="http://schemas.openxmlformats.org/spreadsheetml/2006/main" id="1" name="Table_1" displayName="Table_1" ref="A1:T32">
  <tableColumns count="20">
    <tableColumn id="1" name="Id Comisión"/>
    <tableColumn id="2" name="Solicitante"/>
    <tableColumn id="3" name="Mes "/>
    <tableColumn id="4" name="Fecha Creación"/>
    <tableColumn id="5" name="Dias Diferencia "/>
    <tableColumn id="6" name="Fecha Inicio"/>
    <tableColumn id="7" name="Fecha Fin"/>
    <tableColumn id="8" name="Dias Diferencia 2"/>
    <tableColumn id="9" name="Ciudad Destino"/>
    <tableColumn id="10" name="Valor Tiquete Solicitado"/>
    <tableColumn id="11" name="Valor Alimentación Solicitado"/>
    <tableColumn id="12" name="Valor Hospedaje Solicitado"/>
    <tableColumn id="13" name="Valor Transporte Solicitado"/>
    <tableColumn id="14" name="Valor Total Solicitado"/>
    <tableColumn id="15" name="Centro de Costos"/>
    <tableColumn id="16" name="Comprobante Egreso"/>
    <tableColumn id="17" name="Objeto"/>
    <tableColumn id="18" name="Observaciones Registro"/>
    <tableColumn id="19" name="Agenda"/>
    <tableColumn id="20" name="Estado"/>
  </tableColumns>
  <tableStyleInfo name="Hoja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4F6128"/>
  </sheetPr>
  <dimension ref="A1:R1855"/>
  <sheetViews>
    <sheetView showGridLines="0" workbookViewId="0">
      <selection sqref="A1:B1"/>
    </sheetView>
  </sheetViews>
  <sheetFormatPr baseColWidth="10" defaultColWidth="14.42578125" defaultRowHeight="15" customHeight="1"/>
  <cols>
    <col min="1" max="1" width="13.42578125" customWidth="1"/>
    <col min="2" max="2" width="25.140625" customWidth="1"/>
    <col min="3" max="3" width="0.140625" customWidth="1"/>
    <col min="4" max="4" width="15.85546875" customWidth="1"/>
    <col min="5" max="6" width="13.42578125" customWidth="1"/>
    <col min="7" max="7" width="23.140625" customWidth="1"/>
    <col min="8" max="8" width="14.28515625" customWidth="1"/>
    <col min="9" max="9" width="18.42578125" customWidth="1"/>
    <col min="10" max="10" width="17.7109375" customWidth="1"/>
    <col min="11" max="11" width="17.5703125" customWidth="1"/>
    <col min="12" max="12" width="18.7109375" customWidth="1"/>
    <col min="13" max="13" width="13.5703125" customWidth="1"/>
    <col min="14" max="14" width="21.42578125" customWidth="1"/>
    <col min="15" max="15" width="32.42578125" customWidth="1"/>
    <col min="16" max="16" width="29.7109375" customWidth="1"/>
    <col min="17" max="17" width="29.5703125" customWidth="1"/>
    <col min="18" max="18" width="23.140625" customWidth="1"/>
  </cols>
  <sheetData>
    <row r="1" spans="1:18" ht="65.25" customHeight="1">
      <c r="A1" s="91"/>
      <c r="B1" s="92"/>
      <c r="D1" s="93" t="s">
        <v>0</v>
      </c>
      <c r="E1" s="92"/>
      <c r="F1" s="92"/>
      <c r="G1" s="92"/>
      <c r="H1" s="92"/>
      <c r="I1" s="92"/>
      <c r="J1" s="92"/>
      <c r="K1" s="92"/>
      <c r="L1" s="92"/>
      <c r="M1" s="92"/>
      <c r="N1" s="92"/>
      <c r="O1" s="92"/>
      <c r="P1" s="92"/>
      <c r="Q1" s="92"/>
      <c r="R1" s="92"/>
    </row>
    <row r="2" spans="1:18" ht="14.25" customHeight="1">
      <c r="A2" s="2" t="s">
        <v>1</v>
      </c>
      <c r="B2" s="2" t="s">
        <v>2</v>
      </c>
      <c r="C2" s="94" t="s">
        <v>3</v>
      </c>
      <c r="D2" s="95"/>
      <c r="E2" s="2" t="s">
        <v>4</v>
      </c>
      <c r="F2" s="2" t="s">
        <v>5</v>
      </c>
      <c r="G2" s="2" t="s">
        <v>6</v>
      </c>
      <c r="H2" s="2" t="s">
        <v>7</v>
      </c>
      <c r="I2" s="2" t="s">
        <v>8</v>
      </c>
      <c r="J2" s="2" t="s">
        <v>9</v>
      </c>
      <c r="K2" s="2" t="s">
        <v>10</v>
      </c>
      <c r="L2" s="2" t="s">
        <v>11</v>
      </c>
      <c r="M2" s="2" t="s">
        <v>12</v>
      </c>
      <c r="N2" s="2" t="s">
        <v>13</v>
      </c>
      <c r="O2" s="2" t="s">
        <v>14</v>
      </c>
      <c r="P2" s="2" t="s">
        <v>15</v>
      </c>
      <c r="Q2" s="2" t="s">
        <v>16</v>
      </c>
      <c r="R2" s="2" t="s">
        <v>17</v>
      </c>
    </row>
    <row r="3" spans="1:18" ht="14.25" hidden="1" customHeight="1">
      <c r="A3" s="3">
        <v>942</v>
      </c>
      <c r="B3" s="3" t="s">
        <v>18</v>
      </c>
      <c r="C3" s="96">
        <v>45455.389884108801</v>
      </c>
      <c r="D3" s="95"/>
      <c r="E3" s="4">
        <v>45467</v>
      </c>
      <c r="F3" s="4">
        <v>45471</v>
      </c>
      <c r="G3" s="3" t="s">
        <v>19</v>
      </c>
      <c r="H3" s="5">
        <v>0</v>
      </c>
      <c r="I3" s="5">
        <v>0</v>
      </c>
      <c r="J3" s="5">
        <v>0</v>
      </c>
      <c r="K3" s="5">
        <v>470000</v>
      </c>
      <c r="L3" s="5">
        <v>470000</v>
      </c>
      <c r="M3" s="3" t="s">
        <v>20</v>
      </c>
      <c r="N3" s="3" t="s">
        <v>21</v>
      </c>
      <c r="O3" s="3" t="s">
        <v>22</v>
      </c>
      <c r="P3" s="3"/>
      <c r="Q3" s="3" t="s">
        <v>22</v>
      </c>
      <c r="R3" s="3" t="s">
        <v>23</v>
      </c>
    </row>
    <row r="4" spans="1:18" ht="14.25" hidden="1" customHeight="1">
      <c r="A4" s="3">
        <v>989</v>
      </c>
      <c r="B4" s="3" t="s">
        <v>24</v>
      </c>
      <c r="C4" s="96">
        <v>45468.684908368101</v>
      </c>
      <c r="D4" s="95"/>
      <c r="E4" s="4">
        <v>45468</v>
      </c>
      <c r="F4" s="4">
        <v>45468</v>
      </c>
      <c r="G4" s="3" t="s">
        <v>25</v>
      </c>
      <c r="H4" s="5">
        <v>0</v>
      </c>
      <c r="I4" s="5">
        <v>78100</v>
      </c>
      <c r="J4" s="5">
        <v>0</v>
      </c>
      <c r="K4" s="5">
        <v>0</v>
      </c>
      <c r="L4" s="5">
        <v>78100</v>
      </c>
      <c r="M4" s="3" t="s">
        <v>26</v>
      </c>
      <c r="N4" s="3"/>
      <c r="O4" s="3" t="s">
        <v>27</v>
      </c>
      <c r="P4" s="3" t="s">
        <v>28</v>
      </c>
      <c r="Q4" s="3" t="s">
        <v>27</v>
      </c>
      <c r="R4" s="3" t="s">
        <v>29</v>
      </c>
    </row>
    <row r="5" spans="1:18" ht="14.25" hidden="1" customHeight="1">
      <c r="A5" s="3">
        <v>990</v>
      </c>
      <c r="B5" s="3" t="s">
        <v>24</v>
      </c>
      <c r="C5" s="96">
        <v>45468.689293252297</v>
      </c>
      <c r="D5" s="95"/>
      <c r="E5" s="4">
        <v>45468</v>
      </c>
      <c r="F5" s="4">
        <v>45468</v>
      </c>
      <c r="G5" s="3" t="s">
        <v>30</v>
      </c>
      <c r="H5" s="5">
        <v>0</v>
      </c>
      <c r="I5" s="5">
        <v>47800</v>
      </c>
      <c r="J5" s="5">
        <v>0</v>
      </c>
      <c r="K5" s="5">
        <v>0</v>
      </c>
      <c r="L5" s="5">
        <v>47800</v>
      </c>
      <c r="M5" s="3" t="s">
        <v>26</v>
      </c>
      <c r="N5" s="3" t="s">
        <v>31</v>
      </c>
      <c r="O5" s="3" t="s">
        <v>27</v>
      </c>
      <c r="P5" s="3" t="s">
        <v>32</v>
      </c>
      <c r="Q5" s="3" t="s">
        <v>27</v>
      </c>
      <c r="R5" s="3" t="s">
        <v>23</v>
      </c>
    </row>
    <row r="6" spans="1:18" ht="14.25" hidden="1" customHeight="1">
      <c r="A6" s="3">
        <v>906</v>
      </c>
      <c r="B6" s="3" t="s">
        <v>24</v>
      </c>
      <c r="C6" s="96">
        <v>45439.638239270796</v>
      </c>
      <c r="D6" s="95"/>
      <c r="E6" s="4">
        <v>45439</v>
      </c>
      <c r="F6" s="4">
        <v>45439</v>
      </c>
      <c r="G6" s="3" t="s">
        <v>33</v>
      </c>
      <c r="H6" s="5">
        <v>0</v>
      </c>
      <c r="I6" s="5">
        <v>47800</v>
      </c>
      <c r="J6" s="5">
        <v>0</v>
      </c>
      <c r="K6" s="5">
        <v>0</v>
      </c>
      <c r="L6" s="5">
        <v>47800</v>
      </c>
      <c r="M6" s="3" t="s">
        <v>26</v>
      </c>
      <c r="N6" s="3" t="s">
        <v>34</v>
      </c>
      <c r="O6" s="3" t="s">
        <v>35</v>
      </c>
      <c r="P6" s="3" t="s">
        <v>36</v>
      </c>
      <c r="Q6" s="3" t="s">
        <v>35</v>
      </c>
      <c r="R6" s="3" t="s">
        <v>23</v>
      </c>
    </row>
    <row r="7" spans="1:18" ht="14.25" hidden="1" customHeight="1">
      <c r="A7" s="3">
        <v>1320</v>
      </c>
      <c r="B7" s="3" t="s">
        <v>24</v>
      </c>
      <c r="C7" s="96">
        <v>45603.693712615699</v>
      </c>
      <c r="D7" s="95"/>
      <c r="E7" s="4">
        <v>45608</v>
      </c>
      <c r="F7" s="4">
        <v>45617</v>
      </c>
      <c r="G7" s="3" t="s">
        <v>37</v>
      </c>
      <c r="H7" s="5">
        <v>280000</v>
      </c>
      <c r="I7" s="5">
        <v>600000</v>
      </c>
      <c r="J7" s="5">
        <v>800000</v>
      </c>
      <c r="K7" s="5">
        <v>420000</v>
      </c>
      <c r="L7" s="5">
        <v>2100000</v>
      </c>
      <c r="M7" s="3" t="s">
        <v>38</v>
      </c>
      <c r="N7" s="3" t="s">
        <v>39</v>
      </c>
      <c r="O7" s="3" t="s">
        <v>40</v>
      </c>
      <c r="P7" s="3"/>
      <c r="Q7" s="3" t="s">
        <v>41</v>
      </c>
      <c r="R7" s="3" t="s">
        <v>23</v>
      </c>
    </row>
    <row r="8" spans="1:18" ht="14.25" customHeight="1">
      <c r="A8" s="3">
        <v>207</v>
      </c>
      <c r="B8" s="3" t="s">
        <v>24</v>
      </c>
      <c r="C8" s="96">
        <v>45155.621874618097</v>
      </c>
      <c r="D8" s="95"/>
      <c r="E8" s="4">
        <v>45156</v>
      </c>
      <c r="F8" s="4">
        <v>45161</v>
      </c>
      <c r="G8" s="3" t="s">
        <v>42</v>
      </c>
      <c r="H8" s="5">
        <v>600000</v>
      </c>
      <c r="I8" s="5">
        <v>0</v>
      </c>
      <c r="J8" s="5">
        <v>0</v>
      </c>
      <c r="K8" s="5">
        <v>212000</v>
      </c>
      <c r="L8" s="5">
        <v>812000</v>
      </c>
      <c r="M8" s="3" t="s">
        <v>43</v>
      </c>
      <c r="N8" s="3"/>
      <c r="O8" s="3" t="s">
        <v>44</v>
      </c>
      <c r="P8" s="3" t="s">
        <v>45</v>
      </c>
      <c r="Q8" s="3" t="s">
        <v>44</v>
      </c>
      <c r="R8" s="3" t="s">
        <v>29</v>
      </c>
    </row>
    <row r="9" spans="1:18" ht="14.25" hidden="1" customHeight="1">
      <c r="A9" s="3">
        <v>210</v>
      </c>
      <c r="B9" s="3" t="s">
        <v>24</v>
      </c>
      <c r="C9" s="96">
        <v>45156.482516585602</v>
      </c>
      <c r="D9" s="95"/>
      <c r="E9" s="4">
        <v>45156</v>
      </c>
      <c r="F9" s="4">
        <v>45161</v>
      </c>
      <c r="G9" s="3" t="s">
        <v>46</v>
      </c>
      <c r="H9" s="5">
        <v>900000</v>
      </c>
      <c r="I9" s="5">
        <v>0</v>
      </c>
      <c r="J9" s="5">
        <v>0</v>
      </c>
      <c r="K9" s="5">
        <v>200000</v>
      </c>
      <c r="L9" s="5">
        <v>1100000</v>
      </c>
      <c r="M9" s="3" t="s">
        <v>43</v>
      </c>
      <c r="N9" s="3"/>
      <c r="O9" s="3" t="s">
        <v>47</v>
      </c>
      <c r="P9" s="3" t="s">
        <v>48</v>
      </c>
      <c r="Q9" s="3" t="s">
        <v>47</v>
      </c>
      <c r="R9" s="3" t="s">
        <v>49</v>
      </c>
    </row>
    <row r="10" spans="1:18" ht="14.25" hidden="1" customHeight="1">
      <c r="A10" s="3">
        <v>453</v>
      </c>
      <c r="B10" s="3" t="s">
        <v>24</v>
      </c>
      <c r="C10" s="96">
        <v>45254.459012187501</v>
      </c>
      <c r="D10" s="95"/>
      <c r="E10" s="4">
        <v>45254</v>
      </c>
      <c r="F10" s="4">
        <v>45254</v>
      </c>
      <c r="G10" s="3" t="s">
        <v>42</v>
      </c>
      <c r="H10" s="5">
        <v>457050</v>
      </c>
      <c r="I10" s="5">
        <v>0</v>
      </c>
      <c r="J10" s="5">
        <v>0</v>
      </c>
      <c r="K10" s="5">
        <v>150000</v>
      </c>
      <c r="L10" s="5">
        <v>607050</v>
      </c>
      <c r="M10" s="3" t="s">
        <v>43</v>
      </c>
      <c r="N10" s="3" t="s">
        <v>50</v>
      </c>
      <c r="O10" s="3" t="s">
        <v>51</v>
      </c>
      <c r="P10" s="3" t="s">
        <v>51</v>
      </c>
      <c r="Q10" s="3" t="s">
        <v>51</v>
      </c>
      <c r="R10" s="3" t="s">
        <v>23</v>
      </c>
    </row>
    <row r="11" spans="1:18" ht="14.25" hidden="1" customHeight="1">
      <c r="A11" s="3">
        <v>462</v>
      </c>
      <c r="B11" s="3" t="s">
        <v>24</v>
      </c>
      <c r="C11" s="96">
        <v>45258.459001354197</v>
      </c>
      <c r="D11" s="95"/>
      <c r="E11" s="4">
        <v>45258</v>
      </c>
      <c r="F11" s="4">
        <v>45259</v>
      </c>
      <c r="G11" s="3" t="s">
        <v>52</v>
      </c>
      <c r="H11" s="5">
        <v>0</v>
      </c>
      <c r="I11" s="5">
        <v>156200</v>
      </c>
      <c r="J11" s="5">
        <v>122400</v>
      </c>
      <c r="K11" s="5">
        <v>0</v>
      </c>
      <c r="L11" s="5">
        <v>278600</v>
      </c>
      <c r="M11" s="3" t="s">
        <v>53</v>
      </c>
      <c r="N11" s="3" t="s">
        <v>54</v>
      </c>
      <c r="O11" s="3" t="s">
        <v>55</v>
      </c>
      <c r="P11" s="3" t="s">
        <v>56</v>
      </c>
      <c r="Q11" s="3" t="s">
        <v>55</v>
      </c>
      <c r="R11" s="3" t="s">
        <v>23</v>
      </c>
    </row>
    <row r="12" spans="1:18" ht="14.25" hidden="1" customHeight="1">
      <c r="A12" s="3">
        <v>541</v>
      </c>
      <c r="B12" s="3" t="s">
        <v>24</v>
      </c>
      <c r="C12" s="96">
        <v>45287.700364039403</v>
      </c>
      <c r="D12" s="95"/>
      <c r="E12" s="4">
        <v>45287</v>
      </c>
      <c r="F12" s="4">
        <v>45287</v>
      </c>
      <c r="G12" s="3" t="s">
        <v>57</v>
      </c>
      <c r="H12" s="5">
        <v>0</v>
      </c>
      <c r="I12" s="5">
        <v>63600</v>
      </c>
      <c r="J12" s="5">
        <v>0</v>
      </c>
      <c r="K12" s="5">
        <v>0</v>
      </c>
      <c r="L12" s="5">
        <v>63600</v>
      </c>
      <c r="M12" s="3" t="s">
        <v>53</v>
      </c>
      <c r="N12" s="3" t="s">
        <v>58</v>
      </c>
      <c r="O12" s="3" t="s">
        <v>59</v>
      </c>
      <c r="P12" s="3" t="s">
        <v>60</v>
      </c>
      <c r="Q12" s="3" t="s">
        <v>59</v>
      </c>
      <c r="R12" s="3" t="s">
        <v>23</v>
      </c>
    </row>
    <row r="13" spans="1:18" ht="14.25" hidden="1" customHeight="1">
      <c r="A13" s="3">
        <v>542</v>
      </c>
      <c r="B13" s="3" t="s">
        <v>24</v>
      </c>
      <c r="C13" s="96">
        <v>45287.701790590298</v>
      </c>
      <c r="D13" s="95"/>
      <c r="E13" s="4">
        <v>45288</v>
      </c>
      <c r="F13" s="4">
        <v>45288</v>
      </c>
      <c r="G13" s="3" t="s">
        <v>61</v>
      </c>
      <c r="H13" s="5">
        <v>0</v>
      </c>
      <c r="I13" s="5">
        <v>63600</v>
      </c>
      <c r="J13" s="5">
        <v>0</v>
      </c>
      <c r="K13" s="5">
        <v>0</v>
      </c>
      <c r="L13" s="5">
        <v>63600</v>
      </c>
      <c r="M13" s="3" t="s">
        <v>53</v>
      </c>
      <c r="N13" s="3" t="s">
        <v>62</v>
      </c>
      <c r="O13" s="3" t="s">
        <v>63</v>
      </c>
      <c r="P13" s="3" t="s">
        <v>64</v>
      </c>
      <c r="Q13" s="3" t="s">
        <v>63</v>
      </c>
      <c r="R13" s="3" t="s">
        <v>23</v>
      </c>
    </row>
    <row r="14" spans="1:18" ht="14.25" hidden="1" customHeight="1">
      <c r="A14" s="3">
        <v>649</v>
      </c>
      <c r="B14" s="3" t="s">
        <v>24</v>
      </c>
      <c r="C14" s="96">
        <v>45344.286964733801</v>
      </c>
      <c r="D14" s="95"/>
      <c r="E14" s="4">
        <v>45348</v>
      </c>
      <c r="F14" s="4">
        <v>45362</v>
      </c>
      <c r="G14" s="3" t="s">
        <v>65</v>
      </c>
      <c r="H14" s="5">
        <v>0</v>
      </c>
      <c r="I14" s="5">
        <v>954000</v>
      </c>
      <c r="J14" s="5">
        <v>1713600</v>
      </c>
      <c r="K14" s="5">
        <v>0</v>
      </c>
      <c r="L14" s="5">
        <v>2667600</v>
      </c>
      <c r="M14" s="3" t="s">
        <v>26</v>
      </c>
      <c r="N14" s="3" t="s">
        <v>66</v>
      </c>
      <c r="O14" s="3" t="s">
        <v>67</v>
      </c>
      <c r="P14" s="3" t="s">
        <v>68</v>
      </c>
      <c r="Q14" s="3" t="s">
        <v>67</v>
      </c>
      <c r="R14" s="3" t="s">
        <v>23</v>
      </c>
    </row>
    <row r="15" spans="1:18" ht="14.25" hidden="1" customHeight="1">
      <c r="A15" s="3">
        <v>386</v>
      </c>
      <c r="B15" s="3" t="s">
        <v>69</v>
      </c>
      <c r="C15" s="96">
        <v>45239.474646446797</v>
      </c>
      <c r="D15" s="95"/>
      <c r="E15" s="4">
        <v>45246</v>
      </c>
      <c r="F15" s="4">
        <v>45247</v>
      </c>
      <c r="G15" s="3" t="s">
        <v>52</v>
      </c>
      <c r="H15" s="5">
        <v>0</v>
      </c>
      <c r="I15" s="5">
        <v>156200</v>
      </c>
      <c r="J15" s="5">
        <v>122400</v>
      </c>
      <c r="K15" s="5">
        <v>0</v>
      </c>
      <c r="L15" s="5">
        <v>278600</v>
      </c>
      <c r="M15" s="3" t="s">
        <v>53</v>
      </c>
      <c r="N15" s="3"/>
      <c r="O15" s="3" t="s">
        <v>70</v>
      </c>
      <c r="P15" s="3" t="s">
        <v>71</v>
      </c>
      <c r="Q15" s="3" t="s">
        <v>70</v>
      </c>
      <c r="R15" s="3" t="s">
        <v>72</v>
      </c>
    </row>
    <row r="16" spans="1:18" ht="14.25" hidden="1" customHeight="1">
      <c r="A16" s="3">
        <v>288</v>
      </c>
      <c r="B16" s="3" t="s">
        <v>69</v>
      </c>
      <c r="C16" s="96">
        <v>45211.522757557897</v>
      </c>
      <c r="D16" s="95"/>
      <c r="E16" s="4">
        <v>45211</v>
      </c>
      <c r="F16" s="4">
        <v>45216</v>
      </c>
      <c r="G16" s="3" t="s">
        <v>52</v>
      </c>
      <c r="H16" s="5">
        <v>0</v>
      </c>
      <c r="I16" s="5">
        <v>1434755</v>
      </c>
      <c r="J16" s="5">
        <v>1434755</v>
      </c>
      <c r="K16" s="5">
        <v>0</v>
      </c>
      <c r="L16" s="5">
        <v>2869510</v>
      </c>
      <c r="M16" s="3" t="s">
        <v>53</v>
      </c>
      <c r="N16" s="3"/>
      <c r="O16" s="3" t="s">
        <v>73</v>
      </c>
      <c r="P16" s="3" t="s">
        <v>73</v>
      </c>
      <c r="Q16" s="3" t="s">
        <v>73</v>
      </c>
      <c r="R16" s="3" t="s">
        <v>72</v>
      </c>
    </row>
    <row r="17" spans="1:18" ht="14.25" hidden="1" customHeight="1">
      <c r="A17" s="3">
        <v>300</v>
      </c>
      <c r="B17" s="3" t="s">
        <v>69</v>
      </c>
      <c r="C17" s="96">
        <v>45217.469497997699</v>
      </c>
      <c r="D17" s="95"/>
      <c r="E17" s="4">
        <v>45217</v>
      </c>
      <c r="F17" s="4">
        <v>45222</v>
      </c>
      <c r="G17" s="3" t="s">
        <v>52</v>
      </c>
      <c r="H17" s="5">
        <v>0</v>
      </c>
      <c r="I17" s="5">
        <v>1427075</v>
      </c>
      <c r="J17" s="5">
        <v>1427076</v>
      </c>
      <c r="K17" s="5">
        <v>0</v>
      </c>
      <c r="L17" s="5">
        <v>2854151</v>
      </c>
      <c r="M17" s="3" t="s">
        <v>26</v>
      </c>
      <c r="N17" s="3"/>
      <c r="O17" s="3" t="s">
        <v>73</v>
      </c>
      <c r="P17" s="3"/>
      <c r="Q17" s="3" t="s">
        <v>73</v>
      </c>
      <c r="R17" s="3" t="s">
        <v>72</v>
      </c>
    </row>
    <row r="18" spans="1:18" ht="14.25" hidden="1" customHeight="1">
      <c r="A18" s="3">
        <v>667</v>
      </c>
      <c r="B18" s="3" t="s">
        <v>74</v>
      </c>
      <c r="C18" s="96">
        <v>45352.309198807903</v>
      </c>
      <c r="D18" s="95"/>
      <c r="E18" s="4">
        <v>45358</v>
      </c>
      <c r="F18" s="4">
        <v>45360</v>
      </c>
      <c r="G18" s="3" t="s">
        <v>75</v>
      </c>
      <c r="H18" s="5">
        <v>0</v>
      </c>
      <c r="I18" s="5">
        <v>190800</v>
      </c>
      <c r="J18" s="5">
        <v>244800</v>
      </c>
      <c r="K18" s="5">
        <v>0</v>
      </c>
      <c r="L18" s="5">
        <v>435600</v>
      </c>
      <c r="M18" s="3" t="s">
        <v>26</v>
      </c>
      <c r="N18" s="3" t="s">
        <v>76</v>
      </c>
      <c r="O18" s="3" t="s">
        <v>77</v>
      </c>
      <c r="P18" s="3" t="s">
        <v>78</v>
      </c>
      <c r="Q18" s="3" t="s">
        <v>79</v>
      </c>
      <c r="R18" s="3" t="s">
        <v>23</v>
      </c>
    </row>
    <row r="19" spans="1:18" ht="14.25" hidden="1" customHeight="1">
      <c r="A19" s="3">
        <v>722</v>
      </c>
      <c r="B19" s="3" t="s">
        <v>74</v>
      </c>
      <c r="C19" s="96">
        <v>45369.644983680599</v>
      </c>
      <c r="D19" s="95"/>
      <c r="E19" s="4">
        <v>45372</v>
      </c>
      <c r="F19" s="4">
        <v>45373</v>
      </c>
      <c r="G19" s="3" t="s">
        <v>80</v>
      </c>
      <c r="H19" s="5">
        <v>0</v>
      </c>
      <c r="I19" s="5">
        <v>156200</v>
      </c>
      <c r="J19" s="5">
        <v>122400</v>
      </c>
      <c r="K19" s="5">
        <v>0</v>
      </c>
      <c r="L19" s="5">
        <v>278600</v>
      </c>
      <c r="M19" s="3" t="s">
        <v>26</v>
      </c>
      <c r="N19" s="3" t="s">
        <v>81</v>
      </c>
      <c r="O19" s="3" t="s">
        <v>82</v>
      </c>
      <c r="P19" s="3" t="s">
        <v>83</v>
      </c>
      <c r="Q19" s="3" t="s">
        <v>82</v>
      </c>
      <c r="R19" s="3" t="s">
        <v>23</v>
      </c>
    </row>
    <row r="20" spans="1:18" ht="14.25" hidden="1" customHeight="1">
      <c r="A20" s="3">
        <v>901</v>
      </c>
      <c r="B20" s="3" t="s">
        <v>74</v>
      </c>
      <c r="C20" s="96">
        <v>45435.654976273101</v>
      </c>
      <c r="D20" s="95"/>
      <c r="E20" s="4">
        <v>45435</v>
      </c>
      <c r="F20" s="4">
        <v>45440</v>
      </c>
      <c r="G20" s="3" t="s">
        <v>84</v>
      </c>
      <c r="H20" s="5">
        <v>0</v>
      </c>
      <c r="I20" s="5">
        <v>445200</v>
      </c>
      <c r="J20" s="5">
        <v>734400</v>
      </c>
      <c r="K20" s="5">
        <v>0</v>
      </c>
      <c r="L20" s="5">
        <v>1179600</v>
      </c>
      <c r="M20" s="3" t="s">
        <v>26</v>
      </c>
      <c r="N20" s="3" t="s">
        <v>85</v>
      </c>
      <c r="O20" s="3" t="s">
        <v>86</v>
      </c>
      <c r="P20" s="3" t="s">
        <v>87</v>
      </c>
      <c r="Q20" s="3" t="s">
        <v>86</v>
      </c>
      <c r="R20" s="3" t="s">
        <v>88</v>
      </c>
    </row>
    <row r="21" spans="1:18" ht="14.25" hidden="1" customHeight="1">
      <c r="A21" s="3">
        <v>910</v>
      </c>
      <c r="B21" s="3" t="s">
        <v>74</v>
      </c>
      <c r="C21" s="96">
        <v>45440.369336076401</v>
      </c>
      <c r="D21" s="95"/>
      <c r="E21" s="4">
        <v>45441</v>
      </c>
      <c r="F21" s="4">
        <v>45443</v>
      </c>
      <c r="G21" s="3" t="s">
        <v>84</v>
      </c>
      <c r="H21" s="5">
        <v>0</v>
      </c>
      <c r="I21" s="5">
        <v>190800</v>
      </c>
      <c r="J21" s="5">
        <v>244800</v>
      </c>
      <c r="K21" s="5">
        <v>0</v>
      </c>
      <c r="L21" s="5">
        <v>435600</v>
      </c>
      <c r="M21" s="3" t="s">
        <v>26</v>
      </c>
      <c r="N21" s="3" t="s">
        <v>89</v>
      </c>
      <c r="O21" s="3" t="s">
        <v>90</v>
      </c>
      <c r="P21" s="3" t="s">
        <v>91</v>
      </c>
      <c r="Q21" s="3" t="s">
        <v>90</v>
      </c>
      <c r="R21" s="3" t="s">
        <v>88</v>
      </c>
    </row>
    <row r="22" spans="1:18" ht="14.25" hidden="1" customHeight="1">
      <c r="A22" s="3">
        <v>851</v>
      </c>
      <c r="B22" s="3" t="s">
        <v>74</v>
      </c>
      <c r="C22" s="96">
        <v>45419.698325613397</v>
      </c>
      <c r="D22" s="95"/>
      <c r="E22" s="4">
        <v>45427</v>
      </c>
      <c r="F22" s="4">
        <v>45428</v>
      </c>
      <c r="G22" s="3" t="s">
        <v>84</v>
      </c>
      <c r="H22" s="5">
        <v>0</v>
      </c>
      <c r="I22" s="5">
        <v>190800</v>
      </c>
      <c r="J22" s="5">
        <v>244800</v>
      </c>
      <c r="K22" s="5">
        <v>0</v>
      </c>
      <c r="L22" s="5">
        <v>435600</v>
      </c>
      <c r="M22" s="3" t="s">
        <v>26</v>
      </c>
      <c r="N22" s="3" t="s">
        <v>92</v>
      </c>
      <c r="O22" s="3" t="s">
        <v>93</v>
      </c>
      <c r="P22" s="3" t="s">
        <v>94</v>
      </c>
      <c r="Q22" s="3" t="s">
        <v>93</v>
      </c>
      <c r="R22" s="3" t="s">
        <v>88</v>
      </c>
    </row>
    <row r="23" spans="1:18" ht="14.25" hidden="1" customHeight="1">
      <c r="A23" s="3">
        <v>854</v>
      </c>
      <c r="B23" s="3" t="s">
        <v>95</v>
      </c>
      <c r="C23" s="96">
        <v>45420.516736458303</v>
      </c>
      <c r="D23" s="95"/>
      <c r="E23" s="4">
        <v>45421</v>
      </c>
      <c r="F23" s="4">
        <v>45451</v>
      </c>
      <c r="G23" s="3" t="s">
        <v>96</v>
      </c>
      <c r="H23" s="5">
        <v>0</v>
      </c>
      <c r="I23" s="5">
        <v>1000000</v>
      </c>
      <c r="J23" s="5">
        <v>1900000</v>
      </c>
      <c r="K23" s="5">
        <v>0</v>
      </c>
      <c r="L23" s="5">
        <v>2900000</v>
      </c>
      <c r="M23" s="3" t="s">
        <v>97</v>
      </c>
      <c r="N23" s="3" t="s">
        <v>98</v>
      </c>
      <c r="O23" s="3" t="s">
        <v>99</v>
      </c>
      <c r="P23" s="3" t="s">
        <v>100</v>
      </c>
      <c r="Q23" s="3" t="s">
        <v>101</v>
      </c>
      <c r="R23" s="3" t="s">
        <v>23</v>
      </c>
    </row>
    <row r="24" spans="1:18" ht="14.25" hidden="1" customHeight="1">
      <c r="A24" s="3">
        <v>927</v>
      </c>
      <c r="B24" s="3" t="s">
        <v>95</v>
      </c>
      <c r="C24" s="96">
        <v>45449.7971491551</v>
      </c>
      <c r="D24" s="95"/>
      <c r="E24" s="4">
        <v>45449</v>
      </c>
      <c r="F24" s="4">
        <v>45479</v>
      </c>
      <c r="G24" s="3" t="s">
        <v>102</v>
      </c>
      <c r="H24" s="5">
        <v>0</v>
      </c>
      <c r="I24" s="5">
        <v>1000000</v>
      </c>
      <c r="J24" s="5">
        <v>1900000</v>
      </c>
      <c r="K24" s="5">
        <v>0</v>
      </c>
      <c r="L24" s="5">
        <v>2900000</v>
      </c>
      <c r="M24" s="3" t="s">
        <v>103</v>
      </c>
      <c r="N24" s="3"/>
      <c r="O24" s="3" t="s">
        <v>104</v>
      </c>
      <c r="P24" s="3" t="s">
        <v>105</v>
      </c>
      <c r="Q24" s="3" t="s">
        <v>106</v>
      </c>
      <c r="R24" s="3" t="s">
        <v>29</v>
      </c>
    </row>
    <row r="25" spans="1:18" ht="14.25" hidden="1" customHeight="1">
      <c r="A25" s="3">
        <v>928</v>
      </c>
      <c r="B25" s="3" t="s">
        <v>95</v>
      </c>
      <c r="C25" s="96">
        <v>45449.809187731502</v>
      </c>
      <c r="D25" s="95"/>
      <c r="E25" s="4">
        <v>45449</v>
      </c>
      <c r="F25" s="4">
        <v>45479</v>
      </c>
      <c r="G25" s="3" t="s">
        <v>107</v>
      </c>
      <c r="H25" s="5">
        <v>0</v>
      </c>
      <c r="I25" s="5">
        <v>1000000</v>
      </c>
      <c r="J25" s="5">
        <v>1900000</v>
      </c>
      <c r="K25" s="5">
        <v>0</v>
      </c>
      <c r="L25" s="5">
        <v>2900000</v>
      </c>
      <c r="M25" s="3" t="s">
        <v>97</v>
      </c>
      <c r="N25" s="3" t="s">
        <v>108</v>
      </c>
      <c r="O25" s="3" t="s">
        <v>109</v>
      </c>
      <c r="P25" s="3" t="s">
        <v>110</v>
      </c>
      <c r="Q25" s="3" t="s">
        <v>111</v>
      </c>
      <c r="R25" s="3" t="s">
        <v>23</v>
      </c>
    </row>
    <row r="26" spans="1:18" ht="14.25" hidden="1" customHeight="1">
      <c r="A26" s="3">
        <v>1009</v>
      </c>
      <c r="B26" s="3" t="s">
        <v>95</v>
      </c>
      <c r="C26" s="96">
        <v>45478.506723842598</v>
      </c>
      <c r="D26" s="95"/>
      <c r="E26" s="4">
        <v>45478</v>
      </c>
      <c r="F26" s="4">
        <v>45509</v>
      </c>
      <c r="G26" s="3" t="s">
        <v>107</v>
      </c>
      <c r="H26" s="5">
        <v>188000</v>
      </c>
      <c r="I26" s="5">
        <v>1000000</v>
      </c>
      <c r="J26" s="5">
        <v>1900000</v>
      </c>
      <c r="K26" s="5">
        <v>0</v>
      </c>
      <c r="L26" s="5">
        <v>3088000</v>
      </c>
      <c r="M26" s="3" t="s">
        <v>97</v>
      </c>
      <c r="N26" s="3" t="s">
        <v>112</v>
      </c>
      <c r="O26" s="3" t="s">
        <v>113</v>
      </c>
      <c r="P26" s="3" t="s">
        <v>114</v>
      </c>
      <c r="Q26" s="3" t="s">
        <v>115</v>
      </c>
      <c r="R26" s="3" t="s">
        <v>23</v>
      </c>
    </row>
    <row r="27" spans="1:18" ht="14.25" hidden="1" customHeight="1">
      <c r="A27" s="3">
        <v>1326</v>
      </c>
      <c r="B27" s="3" t="s">
        <v>95</v>
      </c>
      <c r="C27" s="96">
        <v>45604.722117048601</v>
      </c>
      <c r="D27" s="95"/>
      <c r="E27" s="4">
        <v>45604</v>
      </c>
      <c r="F27" s="4">
        <v>45632</v>
      </c>
      <c r="G27" s="3" t="s">
        <v>116</v>
      </c>
      <c r="H27" s="5">
        <v>0</v>
      </c>
      <c r="I27" s="5">
        <v>1100000</v>
      </c>
      <c r="J27" s="5">
        <v>1100000</v>
      </c>
      <c r="K27" s="5">
        <v>0</v>
      </c>
      <c r="L27" s="5">
        <v>2200000</v>
      </c>
      <c r="M27" s="3" t="s">
        <v>97</v>
      </c>
      <c r="N27" s="3" t="s">
        <v>117</v>
      </c>
      <c r="O27" s="3" t="s">
        <v>118</v>
      </c>
      <c r="P27" s="3"/>
      <c r="Q27" s="3" t="s">
        <v>119</v>
      </c>
      <c r="R27" s="3" t="s">
        <v>23</v>
      </c>
    </row>
    <row r="28" spans="1:18" ht="14.25" hidden="1" customHeight="1">
      <c r="A28" s="3">
        <v>1311</v>
      </c>
      <c r="B28" s="3" t="s">
        <v>95</v>
      </c>
      <c r="C28" s="96">
        <v>45601.614261574097</v>
      </c>
      <c r="D28" s="95"/>
      <c r="E28" s="4">
        <v>45601</v>
      </c>
      <c r="F28" s="4">
        <v>45631</v>
      </c>
      <c r="G28" s="3" t="s">
        <v>116</v>
      </c>
      <c r="H28" s="5">
        <v>0</v>
      </c>
      <c r="I28" s="5">
        <v>1000000</v>
      </c>
      <c r="J28" s="5">
        <v>1000000</v>
      </c>
      <c r="K28" s="5">
        <v>0</v>
      </c>
      <c r="L28" s="5">
        <v>2000000</v>
      </c>
      <c r="M28" s="3" t="s">
        <v>97</v>
      </c>
      <c r="N28" s="3"/>
      <c r="O28" s="3" t="s">
        <v>120</v>
      </c>
      <c r="P28" s="3"/>
      <c r="Q28" s="3" t="s">
        <v>121</v>
      </c>
      <c r="R28" s="3" t="s">
        <v>49</v>
      </c>
    </row>
    <row r="29" spans="1:18" ht="14.25" hidden="1" customHeight="1">
      <c r="A29" s="3">
        <v>1251</v>
      </c>
      <c r="B29" s="3" t="s">
        <v>95</v>
      </c>
      <c r="C29" s="96">
        <v>45582.527510879598</v>
      </c>
      <c r="D29" s="95"/>
      <c r="E29" s="4">
        <v>45582</v>
      </c>
      <c r="F29" s="4">
        <v>45613</v>
      </c>
      <c r="G29" s="3" t="s">
        <v>116</v>
      </c>
      <c r="H29" s="5">
        <v>0</v>
      </c>
      <c r="I29" s="5">
        <v>1000000</v>
      </c>
      <c r="J29" s="5">
        <v>1200000</v>
      </c>
      <c r="K29" s="5">
        <v>0</v>
      </c>
      <c r="L29" s="5">
        <v>2200000</v>
      </c>
      <c r="M29" s="3" t="s">
        <v>97</v>
      </c>
      <c r="N29" s="3"/>
      <c r="O29" s="3" t="s">
        <v>122</v>
      </c>
      <c r="P29" s="3"/>
      <c r="Q29" s="3" t="s">
        <v>123</v>
      </c>
      <c r="R29" s="3" t="s">
        <v>49</v>
      </c>
    </row>
    <row r="30" spans="1:18" ht="14.25" hidden="1" customHeight="1">
      <c r="A30" s="3">
        <v>1260</v>
      </c>
      <c r="B30" s="3" t="s">
        <v>95</v>
      </c>
      <c r="C30" s="96">
        <v>45583.637517164403</v>
      </c>
      <c r="D30" s="95"/>
      <c r="E30" s="4">
        <v>45583</v>
      </c>
      <c r="F30" s="4">
        <v>45614</v>
      </c>
      <c r="G30" s="3" t="s">
        <v>124</v>
      </c>
      <c r="H30" s="5">
        <v>0</v>
      </c>
      <c r="I30" s="5">
        <v>840000</v>
      </c>
      <c r="J30" s="5">
        <v>1000000</v>
      </c>
      <c r="K30" s="5">
        <v>0</v>
      </c>
      <c r="L30" s="5">
        <v>1840000</v>
      </c>
      <c r="M30" s="3" t="s">
        <v>97</v>
      </c>
      <c r="N30" s="3"/>
      <c r="O30" s="3" t="s">
        <v>125</v>
      </c>
      <c r="P30" s="3"/>
      <c r="Q30" s="3" t="s">
        <v>126</v>
      </c>
      <c r="R30" s="3" t="s">
        <v>29</v>
      </c>
    </row>
    <row r="31" spans="1:18" ht="14.25" hidden="1" customHeight="1">
      <c r="A31" s="3">
        <v>1261</v>
      </c>
      <c r="B31" s="3" t="s">
        <v>95</v>
      </c>
      <c r="C31" s="96">
        <v>45583.644234988402</v>
      </c>
      <c r="D31" s="95"/>
      <c r="E31" s="4">
        <v>45583</v>
      </c>
      <c r="F31" s="4">
        <v>45597</v>
      </c>
      <c r="G31" s="3" t="s">
        <v>127</v>
      </c>
      <c r="H31" s="5">
        <v>0</v>
      </c>
      <c r="I31" s="5">
        <v>500000</v>
      </c>
      <c r="J31" s="5">
        <v>600000</v>
      </c>
      <c r="K31" s="5">
        <v>0</v>
      </c>
      <c r="L31" s="5">
        <v>1100000</v>
      </c>
      <c r="M31" s="3" t="s">
        <v>97</v>
      </c>
      <c r="N31" s="3" t="s">
        <v>128</v>
      </c>
      <c r="O31" s="3" t="s">
        <v>125</v>
      </c>
      <c r="P31" s="3"/>
      <c r="Q31" s="3" t="s">
        <v>129</v>
      </c>
      <c r="R31" s="3" t="s">
        <v>23</v>
      </c>
    </row>
    <row r="32" spans="1:18" ht="14.25" hidden="1" customHeight="1">
      <c r="A32" s="3">
        <v>1077</v>
      </c>
      <c r="B32" s="3" t="s">
        <v>95</v>
      </c>
      <c r="C32" s="96">
        <v>45513.396240706003</v>
      </c>
      <c r="D32" s="95"/>
      <c r="E32" s="4">
        <v>45513</v>
      </c>
      <c r="F32" s="4">
        <v>45544</v>
      </c>
      <c r="G32" s="3" t="s">
        <v>127</v>
      </c>
      <c r="H32" s="5">
        <v>619000</v>
      </c>
      <c r="I32" s="5">
        <v>1000000</v>
      </c>
      <c r="J32" s="5">
        <v>1200000</v>
      </c>
      <c r="K32" s="5">
        <v>0</v>
      </c>
      <c r="L32" s="5">
        <v>2819000</v>
      </c>
      <c r="M32" s="3" t="s">
        <v>97</v>
      </c>
      <c r="N32" s="3" t="s">
        <v>130</v>
      </c>
      <c r="O32" s="3" t="s">
        <v>131</v>
      </c>
      <c r="P32" s="3" t="s">
        <v>132</v>
      </c>
      <c r="Q32" s="3" t="s">
        <v>133</v>
      </c>
      <c r="R32" s="3" t="s">
        <v>23</v>
      </c>
    </row>
    <row r="33" spans="1:18" ht="14.25" hidden="1" customHeight="1">
      <c r="A33" s="3">
        <v>1152</v>
      </c>
      <c r="B33" s="3" t="s">
        <v>95</v>
      </c>
      <c r="C33" s="96">
        <v>45551.41108125</v>
      </c>
      <c r="D33" s="95"/>
      <c r="E33" s="4">
        <v>45551</v>
      </c>
      <c r="F33" s="4">
        <v>45581</v>
      </c>
      <c r="G33" s="3" t="s">
        <v>134</v>
      </c>
      <c r="H33" s="5">
        <v>0</v>
      </c>
      <c r="I33" s="5">
        <v>1000000</v>
      </c>
      <c r="J33" s="5">
        <v>1200000</v>
      </c>
      <c r="K33" s="5">
        <v>0</v>
      </c>
      <c r="L33" s="5">
        <v>2200000</v>
      </c>
      <c r="M33" s="3" t="s">
        <v>97</v>
      </c>
      <c r="N33" s="3" t="s">
        <v>135</v>
      </c>
      <c r="O33" s="3" t="s">
        <v>136</v>
      </c>
      <c r="P33" s="3"/>
      <c r="Q33" s="3" t="s">
        <v>137</v>
      </c>
      <c r="R33" s="3" t="s">
        <v>23</v>
      </c>
    </row>
    <row r="34" spans="1:18" ht="14.25" hidden="1" customHeight="1">
      <c r="A34" s="3">
        <v>757</v>
      </c>
      <c r="B34" s="3" t="s">
        <v>95</v>
      </c>
      <c r="C34" s="96">
        <v>45385.770282557904</v>
      </c>
      <c r="D34" s="95"/>
      <c r="E34" s="4">
        <v>45390</v>
      </c>
      <c r="F34" s="4">
        <v>45420</v>
      </c>
      <c r="G34" s="3" t="s">
        <v>107</v>
      </c>
      <c r="H34" s="5">
        <v>274851</v>
      </c>
      <c r="I34" s="5">
        <v>1200000</v>
      </c>
      <c r="J34" s="5">
        <v>1900000</v>
      </c>
      <c r="K34" s="5">
        <v>0</v>
      </c>
      <c r="L34" s="5">
        <v>3374851</v>
      </c>
      <c r="M34" s="3" t="s">
        <v>97</v>
      </c>
      <c r="N34" s="3"/>
      <c r="O34" s="3" t="s">
        <v>138</v>
      </c>
      <c r="P34" s="3" t="s">
        <v>139</v>
      </c>
      <c r="Q34" s="3" t="s">
        <v>140</v>
      </c>
      <c r="R34" s="3" t="s">
        <v>29</v>
      </c>
    </row>
    <row r="35" spans="1:18" ht="14.25" hidden="1" customHeight="1">
      <c r="A35" s="3">
        <v>758</v>
      </c>
      <c r="B35" s="3" t="s">
        <v>95</v>
      </c>
      <c r="C35" s="96">
        <v>45385.863488044</v>
      </c>
      <c r="D35" s="95"/>
      <c r="E35" s="4">
        <v>45390</v>
      </c>
      <c r="F35" s="4">
        <v>45420</v>
      </c>
      <c r="G35" s="3" t="s">
        <v>107</v>
      </c>
      <c r="H35" s="5">
        <v>274851</v>
      </c>
      <c r="I35" s="5">
        <v>1000000</v>
      </c>
      <c r="J35" s="5">
        <v>1900000</v>
      </c>
      <c r="K35" s="5">
        <v>25000</v>
      </c>
      <c r="L35" s="5">
        <v>3199851</v>
      </c>
      <c r="M35" s="3" t="s">
        <v>97</v>
      </c>
      <c r="N35" s="3" t="s">
        <v>141</v>
      </c>
      <c r="O35" s="3" t="s">
        <v>142</v>
      </c>
      <c r="P35" s="3" t="s">
        <v>143</v>
      </c>
      <c r="Q35" s="3" t="s">
        <v>144</v>
      </c>
      <c r="R35" s="3" t="s">
        <v>23</v>
      </c>
    </row>
    <row r="36" spans="1:18" ht="14.25" hidden="1" customHeight="1">
      <c r="A36" s="3">
        <v>1527</v>
      </c>
      <c r="B36" s="3" t="s">
        <v>95</v>
      </c>
      <c r="C36" s="96">
        <v>45733.397688425903</v>
      </c>
      <c r="D36" s="95"/>
      <c r="E36" s="4">
        <v>45733</v>
      </c>
      <c r="F36" s="4">
        <v>45764</v>
      </c>
      <c r="G36" s="3" t="s">
        <v>124</v>
      </c>
      <c r="H36" s="5">
        <v>0</v>
      </c>
      <c r="I36" s="5">
        <v>1100000</v>
      </c>
      <c r="J36" s="5">
        <v>1100000</v>
      </c>
      <c r="K36" s="5">
        <v>0</v>
      </c>
      <c r="L36" s="5">
        <v>2200000</v>
      </c>
      <c r="M36" s="3" t="s">
        <v>145</v>
      </c>
      <c r="N36" s="3"/>
      <c r="O36" s="3" t="s">
        <v>146</v>
      </c>
      <c r="P36" s="3"/>
      <c r="Q36" s="3" t="s">
        <v>147</v>
      </c>
      <c r="R36" s="3" t="s">
        <v>23</v>
      </c>
    </row>
    <row r="37" spans="1:18" ht="14.25" hidden="1" customHeight="1">
      <c r="A37" s="3">
        <v>1581</v>
      </c>
      <c r="B37" s="3" t="s">
        <v>95</v>
      </c>
      <c r="C37" s="96">
        <v>45763.520634838002</v>
      </c>
      <c r="D37" s="95"/>
      <c r="E37" s="4">
        <v>45763</v>
      </c>
      <c r="F37" s="4">
        <v>45793</v>
      </c>
      <c r="G37" s="3" t="s">
        <v>148</v>
      </c>
      <c r="H37" s="5">
        <v>0</v>
      </c>
      <c r="I37" s="5">
        <v>1100000</v>
      </c>
      <c r="J37" s="5">
        <v>1100000</v>
      </c>
      <c r="K37" s="5">
        <v>0</v>
      </c>
      <c r="L37" s="5">
        <v>2200000</v>
      </c>
      <c r="M37" s="3" t="s">
        <v>145</v>
      </c>
      <c r="N37" s="3" t="s">
        <v>149</v>
      </c>
      <c r="O37" s="3" t="s">
        <v>150</v>
      </c>
      <c r="P37" s="3"/>
      <c r="Q37" s="3" t="s">
        <v>151</v>
      </c>
      <c r="R37" s="3" t="s">
        <v>23</v>
      </c>
    </row>
    <row r="38" spans="1:18" ht="14.25" hidden="1" customHeight="1">
      <c r="A38" s="3">
        <v>1628</v>
      </c>
      <c r="B38" s="3" t="s">
        <v>95</v>
      </c>
      <c r="C38" s="96">
        <v>45797.802243749997</v>
      </c>
      <c r="D38" s="95"/>
      <c r="E38" s="4">
        <v>45800</v>
      </c>
      <c r="F38" s="4">
        <v>45831</v>
      </c>
      <c r="G38" s="3" t="s">
        <v>152</v>
      </c>
      <c r="H38" s="5">
        <v>0</v>
      </c>
      <c r="I38" s="5">
        <v>1100000</v>
      </c>
      <c r="J38" s="5">
        <v>1100000</v>
      </c>
      <c r="K38" s="5">
        <v>0</v>
      </c>
      <c r="L38" s="5">
        <v>2200000</v>
      </c>
      <c r="M38" s="3" t="s">
        <v>145</v>
      </c>
      <c r="N38" s="3"/>
      <c r="O38" s="3" t="s">
        <v>153</v>
      </c>
      <c r="P38" s="3"/>
      <c r="Q38" s="3" t="s">
        <v>154</v>
      </c>
      <c r="R38" s="3" t="s">
        <v>29</v>
      </c>
    </row>
    <row r="39" spans="1:18" ht="14.25" hidden="1" customHeight="1">
      <c r="A39" s="3">
        <v>1632</v>
      </c>
      <c r="B39" s="3" t="s">
        <v>95</v>
      </c>
      <c r="C39" s="96">
        <v>45798.780001620398</v>
      </c>
      <c r="D39" s="95"/>
      <c r="E39" s="4">
        <v>45798</v>
      </c>
      <c r="F39" s="4">
        <v>45812</v>
      </c>
      <c r="G39" s="3" t="s">
        <v>152</v>
      </c>
      <c r="H39" s="5">
        <v>0</v>
      </c>
      <c r="I39" s="5">
        <v>600000</v>
      </c>
      <c r="J39" s="5">
        <v>500000</v>
      </c>
      <c r="K39" s="5">
        <v>0</v>
      </c>
      <c r="L39" s="5">
        <v>1100000</v>
      </c>
      <c r="M39" s="3" t="s">
        <v>145</v>
      </c>
      <c r="N39" s="3" t="s">
        <v>155</v>
      </c>
      <c r="O39" s="3" t="s">
        <v>156</v>
      </c>
      <c r="P39" s="3"/>
      <c r="Q39" s="3" t="s">
        <v>157</v>
      </c>
      <c r="R39" s="3" t="s">
        <v>23</v>
      </c>
    </row>
    <row r="40" spans="1:18" ht="14.25" hidden="1" customHeight="1">
      <c r="A40" s="3">
        <v>1648</v>
      </c>
      <c r="B40" s="3" t="s">
        <v>95</v>
      </c>
      <c r="C40" s="96">
        <v>45814.397826273103</v>
      </c>
      <c r="D40" s="95"/>
      <c r="E40" s="4">
        <v>45817</v>
      </c>
      <c r="F40" s="4">
        <v>45824</v>
      </c>
      <c r="G40" s="3" t="s">
        <v>116</v>
      </c>
      <c r="H40" s="5">
        <v>0</v>
      </c>
      <c r="I40" s="5">
        <v>600000</v>
      </c>
      <c r="J40" s="5">
        <v>500000</v>
      </c>
      <c r="K40" s="5">
        <v>0</v>
      </c>
      <c r="L40" s="5">
        <v>1100000</v>
      </c>
      <c r="M40" s="3" t="s">
        <v>145</v>
      </c>
      <c r="N40" s="3" t="s">
        <v>158</v>
      </c>
      <c r="O40" s="3" t="s">
        <v>159</v>
      </c>
      <c r="P40" s="3"/>
      <c r="Q40" s="3" t="s">
        <v>160</v>
      </c>
      <c r="R40" s="3" t="s">
        <v>23</v>
      </c>
    </row>
    <row r="41" spans="1:18" ht="14.25" hidden="1" customHeight="1">
      <c r="A41" s="3">
        <v>1750</v>
      </c>
      <c r="B41" s="3" t="s">
        <v>95</v>
      </c>
      <c r="C41" s="96">
        <v>45862.442858680603</v>
      </c>
      <c r="D41" s="95"/>
      <c r="E41" s="4">
        <v>45866</v>
      </c>
      <c r="F41" s="4">
        <v>45897</v>
      </c>
      <c r="G41" s="3" t="s">
        <v>161</v>
      </c>
      <c r="H41" s="5">
        <v>0</v>
      </c>
      <c r="I41" s="5">
        <v>1100000</v>
      </c>
      <c r="J41" s="5">
        <v>1100000</v>
      </c>
      <c r="K41" s="5">
        <v>0</v>
      </c>
      <c r="L41" s="5">
        <v>2200000</v>
      </c>
      <c r="M41" s="3" t="s">
        <v>145</v>
      </c>
      <c r="N41" s="3" t="s">
        <v>162</v>
      </c>
      <c r="O41" s="3" t="s">
        <v>163</v>
      </c>
      <c r="P41" s="3"/>
      <c r="Q41" s="3" t="s">
        <v>164</v>
      </c>
      <c r="R41" s="3" t="s">
        <v>23</v>
      </c>
    </row>
    <row r="42" spans="1:18" ht="14.25" hidden="1" customHeight="1">
      <c r="A42" s="3">
        <v>1784</v>
      </c>
      <c r="B42" s="3" t="s">
        <v>95</v>
      </c>
      <c r="C42" s="96">
        <v>45884.646604745401</v>
      </c>
      <c r="D42" s="95"/>
      <c r="E42" s="4">
        <v>45889</v>
      </c>
      <c r="F42" s="4">
        <v>45900</v>
      </c>
      <c r="G42" s="3" t="s">
        <v>165</v>
      </c>
      <c r="H42" s="5">
        <v>402590</v>
      </c>
      <c r="I42" s="5">
        <v>750000</v>
      </c>
      <c r="J42" s="5">
        <v>600000</v>
      </c>
      <c r="K42" s="5">
        <v>0</v>
      </c>
      <c r="L42" s="5">
        <v>1752590</v>
      </c>
      <c r="M42" s="3" t="s">
        <v>145</v>
      </c>
      <c r="N42" s="3" t="s">
        <v>166</v>
      </c>
      <c r="O42" s="3" t="s">
        <v>167</v>
      </c>
      <c r="P42" s="3" t="s">
        <v>168</v>
      </c>
      <c r="Q42" s="3" t="s">
        <v>169</v>
      </c>
      <c r="R42" s="3" t="s">
        <v>23</v>
      </c>
    </row>
    <row r="43" spans="1:18" ht="14.25" hidden="1" customHeight="1">
      <c r="A43" s="3">
        <v>1804</v>
      </c>
      <c r="B43" s="3" t="s">
        <v>95</v>
      </c>
      <c r="C43" s="96">
        <v>45898.636359409698</v>
      </c>
      <c r="D43" s="95"/>
      <c r="E43" s="4">
        <v>45900</v>
      </c>
      <c r="F43" s="4">
        <v>45930</v>
      </c>
      <c r="G43" s="3" t="s">
        <v>170</v>
      </c>
      <c r="H43" s="5">
        <v>0</v>
      </c>
      <c r="I43" s="5">
        <v>1100000</v>
      </c>
      <c r="J43" s="5">
        <v>1100000</v>
      </c>
      <c r="K43" s="5">
        <v>0</v>
      </c>
      <c r="L43" s="5">
        <v>2200000</v>
      </c>
      <c r="M43" s="3" t="s">
        <v>145</v>
      </c>
      <c r="N43" s="3" t="s">
        <v>171</v>
      </c>
      <c r="O43" s="3" t="s">
        <v>172</v>
      </c>
      <c r="P43" s="3"/>
      <c r="Q43" s="3" t="s">
        <v>173</v>
      </c>
      <c r="R43" s="3" t="s">
        <v>23</v>
      </c>
    </row>
    <row r="44" spans="1:18" ht="14.25" hidden="1" customHeight="1">
      <c r="A44" s="3">
        <v>1864</v>
      </c>
      <c r="B44" s="3" t="s">
        <v>95</v>
      </c>
      <c r="C44" s="96">
        <v>45924.725495173603</v>
      </c>
      <c r="D44" s="95"/>
      <c r="E44" s="4">
        <v>45924</v>
      </c>
      <c r="F44" s="4">
        <v>45924</v>
      </c>
      <c r="G44" s="3" t="s">
        <v>174</v>
      </c>
      <c r="H44" s="5">
        <v>407000</v>
      </c>
      <c r="I44" s="5">
        <v>0</v>
      </c>
      <c r="J44" s="5">
        <v>0</v>
      </c>
      <c r="K44" s="5">
        <v>50000</v>
      </c>
      <c r="L44" s="5">
        <v>457000</v>
      </c>
      <c r="M44" s="3" t="s">
        <v>145</v>
      </c>
      <c r="N44" s="3" t="s">
        <v>175</v>
      </c>
      <c r="O44" s="3" t="s">
        <v>176</v>
      </c>
      <c r="P44" s="3" t="s">
        <v>177</v>
      </c>
      <c r="Q44" s="3" t="s">
        <v>176</v>
      </c>
      <c r="R44" s="3" t="s">
        <v>23</v>
      </c>
    </row>
    <row r="45" spans="1:18" ht="14.25" hidden="1" customHeight="1">
      <c r="A45" s="3">
        <v>1873</v>
      </c>
      <c r="B45" s="3" t="s">
        <v>95</v>
      </c>
      <c r="C45" s="96">
        <v>45929.410902430602</v>
      </c>
      <c r="D45" s="95"/>
      <c r="E45" s="4">
        <v>45930</v>
      </c>
      <c r="F45" s="4">
        <v>45961</v>
      </c>
      <c r="G45" s="3" t="s">
        <v>165</v>
      </c>
      <c r="H45" s="5">
        <v>0</v>
      </c>
      <c r="I45" s="5">
        <v>1100000</v>
      </c>
      <c r="J45" s="5">
        <v>1100000</v>
      </c>
      <c r="K45" s="5">
        <v>0</v>
      </c>
      <c r="L45" s="5">
        <v>2200000</v>
      </c>
      <c r="M45" s="3" t="s">
        <v>145</v>
      </c>
      <c r="N45" s="3" t="s">
        <v>178</v>
      </c>
      <c r="O45" s="3" t="s">
        <v>179</v>
      </c>
      <c r="P45" s="3"/>
      <c r="Q45" s="3" t="s">
        <v>180</v>
      </c>
      <c r="R45" s="3" t="s">
        <v>23</v>
      </c>
    </row>
    <row r="46" spans="1:18" ht="14.25" hidden="1" customHeight="1">
      <c r="A46" s="3">
        <v>1888</v>
      </c>
      <c r="B46" s="3" t="s">
        <v>95</v>
      </c>
      <c r="C46" s="96">
        <v>45938.734778240701</v>
      </c>
      <c r="D46" s="95"/>
      <c r="E46" s="4">
        <v>45946</v>
      </c>
      <c r="F46" s="4">
        <v>45946</v>
      </c>
      <c r="G46" s="3" t="s">
        <v>165</v>
      </c>
      <c r="H46" s="5">
        <v>254000</v>
      </c>
      <c r="I46" s="5">
        <v>0</v>
      </c>
      <c r="J46" s="5">
        <v>0</v>
      </c>
      <c r="K46" s="5">
        <v>50000</v>
      </c>
      <c r="L46" s="5">
        <v>304000</v>
      </c>
      <c r="M46" s="3" t="s">
        <v>145</v>
      </c>
      <c r="N46" s="3" t="s">
        <v>181</v>
      </c>
      <c r="O46" s="3" t="s">
        <v>182</v>
      </c>
      <c r="P46" s="3" t="s">
        <v>183</v>
      </c>
      <c r="Q46" s="3" t="s">
        <v>184</v>
      </c>
      <c r="R46" s="3" t="s">
        <v>23</v>
      </c>
    </row>
    <row r="47" spans="1:18" ht="14.25" hidden="1" customHeight="1">
      <c r="A47" s="3">
        <v>1916</v>
      </c>
      <c r="B47" s="3" t="s">
        <v>95</v>
      </c>
      <c r="C47" s="96">
        <v>45960.420009409703</v>
      </c>
      <c r="D47" s="95"/>
      <c r="E47" s="4">
        <v>45962</v>
      </c>
      <c r="F47" s="4">
        <v>45992</v>
      </c>
      <c r="G47" s="3" t="s">
        <v>165</v>
      </c>
      <c r="H47" s="5">
        <v>0</v>
      </c>
      <c r="I47" s="5">
        <v>1100000</v>
      </c>
      <c r="J47" s="5">
        <v>1100000</v>
      </c>
      <c r="K47" s="5">
        <v>0</v>
      </c>
      <c r="L47" s="5">
        <v>2200000</v>
      </c>
      <c r="M47" s="3" t="s">
        <v>145</v>
      </c>
      <c r="N47" s="3" t="s">
        <v>185</v>
      </c>
      <c r="O47" s="3" t="s">
        <v>186</v>
      </c>
      <c r="P47" s="3"/>
      <c r="Q47" s="3" t="s">
        <v>180</v>
      </c>
      <c r="R47" s="3" t="s">
        <v>23</v>
      </c>
    </row>
    <row r="48" spans="1:18" ht="14.25" hidden="1" customHeight="1">
      <c r="A48" s="3">
        <v>1946</v>
      </c>
      <c r="B48" s="3" t="s">
        <v>95</v>
      </c>
      <c r="C48" s="96">
        <v>45981.511148842597</v>
      </c>
      <c r="D48" s="95"/>
      <c r="E48" s="4">
        <v>45982</v>
      </c>
      <c r="F48" s="4">
        <v>45982</v>
      </c>
      <c r="G48" s="3" t="s">
        <v>187</v>
      </c>
      <c r="H48" s="5">
        <v>454212</v>
      </c>
      <c r="I48" s="5">
        <v>0</v>
      </c>
      <c r="J48" s="5">
        <v>0</v>
      </c>
      <c r="K48" s="5">
        <v>50000</v>
      </c>
      <c r="L48" s="5">
        <v>504212</v>
      </c>
      <c r="M48" s="3" t="s">
        <v>145</v>
      </c>
      <c r="N48" s="3" t="s">
        <v>188</v>
      </c>
      <c r="O48" s="3" t="s">
        <v>189</v>
      </c>
      <c r="P48" s="3"/>
      <c r="Q48" s="3" t="s">
        <v>190</v>
      </c>
      <c r="R48" s="3" t="s">
        <v>23</v>
      </c>
    </row>
    <row r="49" spans="1:18" ht="14.25" hidden="1" customHeight="1">
      <c r="A49" s="3">
        <v>1947</v>
      </c>
      <c r="B49" s="3" t="s">
        <v>95</v>
      </c>
      <c r="C49" s="96">
        <v>45981.525795023103</v>
      </c>
      <c r="D49" s="95"/>
      <c r="E49" s="4">
        <v>45987</v>
      </c>
      <c r="F49" s="4">
        <v>45988</v>
      </c>
      <c r="G49" s="3" t="s">
        <v>191</v>
      </c>
      <c r="H49" s="5">
        <v>0</v>
      </c>
      <c r="I49" s="5">
        <v>100000</v>
      </c>
      <c r="J49" s="5">
        <v>50000</v>
      </c>
      <c r="K49" s="5">
        <v>0</v>
      </c>
      <c r="L49" s="5">
        <v>150000</v>
      </c>
      <c r="M49" s="3" t="s">
        <v>145</v>
      </c>
      <c r="N49" s="3" t="s">
        <v>192</v>
      </c>
      <c r="O49" s="3" t="s">
        <v>193</v>
      </c>
      <c r="P49" s="3"/>
      <c r="Q49" s="3" t="s">
        <v>194</v>
      </c>
      <c r="R49" s="3" t="s">
        <v>23</v>
      </c>
    </row>
    <row r="50" spans="1:18" ht="14.25" customHeight="1">
      <c r="A50" s="3">
        <v>2018</v>
      </c>
      <c r="B50" s="3" t="s">
        <v>95</v>
      </c>
      <c r="C50" s="96">
        <v>46051.376875347203</v>
      </c>
      <c r="D50" s="95"/>
      <c r="E50" s="4">
        <v>46056</v>
      </c>
      <c r="F50" s="4">
        <v>46059</v>
      </c>
      <c r="G50" s="3" t="s">
        <v>134</v>
      </c>
      <c r="H50" s="5">
        <v>0</v>
      </c>
      <c r="I50" s="5">
        <v>300000</v>
      </c>
      <c r="J50" s="5">
        <v>50000</v>
      </c>
      <c r="K50" s="5">
        <v>0</v>
      </c>
      <c r="L50" s="5">
        <v>350000</v>
      </c>
      <c r="M50" s="3" t="s">
        <v>145</v>
      </c>
      <c r="N50" s="3" t="s">
        <v>195</v>
      </c>
      <c r="O50" s="3" t="s">
        <v>196</v>
      </c>
      <c r="P50" s="3" t="s">
        <v>196</v>
      </c>
      <c r="Q50" s="3" t="s">
        <v>197</v>
      </c>
      <c r="R50" s="3" t="s">
        <v>23</v>
      </c>
    </row>
    <row r="51" spans="1:18" ht="14.25" customHeight="1">
      <c r="A51" s="3">
        <v>2027</v>
      </c>
      <c r="B51" s="3" t="s">
        <v>95</v>
      </c>
      <c r="C51" s="96">
        <v>46059.385784641199</v>
      </c>
      <c r="D51" s="95"/>
      <c r="E51" s="4">
        <v>46063</v>
      </c>
      <c r="F51" s="4">
        <v>46063</v>
      </c>
      <c r="G51" s="3" t="s">
        <v>198</v>
      </c>
      <c r="H51" s="5">
        <v>0</v>
      </c>
      <c r="I51" s="5">
        <v>75000</v>
      </c>
      <c r="J51" s="5">
        <v>0</v>
      </c>
      <c r="K51" s="5">
        <v>0</v>
      </c>
      <c r="L51" s="5">
        <v>75000</v>
      </c>
      <c r="M51" s="3" t="s">
        <v>145</v>
      </c>
      <c r="N51" s="3"/>
      <c r="O51" s="3" t="s">
        <v>199</v>
      </c>
      <c r="P51" s="3"/>
      <c r="Q51" s="3" t="s">
        <v>199</v>
      </c>
      <c r="R51" s="3" t="s">
        <v>29</v>
      </c>
    </row>
    <row r="52" spans="1:18" ht="14.25" hidden="1" customHeight="1">
      <c r="A52" s="3">
        <v>1394</v>
      </c>
      <c r="B52" s="3" t="s">
        <v>200</v>
      </c>
      <c r="C52" s="96">
        <v>45630.756401388899</v>
      </c>
      <c r="D52" s="95"/>
      <c r="E52" s="4">
        <v>45638</v>
      </c>
      <c r="F52" s="4">
        <v>45642</v>
      </c>
      <c r="G52" s="3" t="s">
        <v>201</v>
      </c>
      <c r="H52" s="5">
        <v>700000</v>
      </c>
      <c r="I52" s="5">
        <v>280000</v>
      </c>
      <c r="J52" s="5">
        <v>360000</v>
      </c>
      <c r="K52" s="5">
        <v>140000</v>
      </c>
      <c r="L52" s="5">
        <v>1480000</v>
      </c>
      <c r="M52" s="3" t="s">
        <v>202</v>
      </c>
      <c r="N52" s="3" t="s">
        <v>203</v>
      </c>
      <c r="O52" s="3" t="s">
        <v>204</v>
      </c>
      <c r="P52" s="3"/>
      <c r="Q52" s="3" t="s">
        <v>205</v>
      </c>
      <c r="R52" s="3" t="s">
        <v>23</v>
      </c>
    </row>
    <row r="53" spans="1:18" ht="14.25" hidden="1" customHeight="1">
      <c r="A53" s="3">
        <v>756</v>
      </c>
      <c r="B53" s="3" t="s">
        <v>200</v>
      </c>
      <c r="C53" s="96">
        <v>45385.682399108802</v>
      </c>
      <c r="D53" s="95"/>
      <c r="E53" s="4">
        <v>45390</v>
      </c>
      <c r="F53" s="4">
        <v>45394</v>
      </c>
      <c r="G53" s="3" t="s">
        <v>206</v>
      </c>
      <c r="H53" s="5">
        <v>800000</v>
      </c>
      <c r="I53" s="5">
        <v>300000</v>
      </c>
      <c r="J53" s="5">
        <v>400000</v>
      </c>
      <c r="K53" s="5">
        <v>225000</v>
      </c>
      <c r="L53" s="5">
        <v>1725000</v>
      </c>
      <c r="M53" s="3" t="s">
        <v>202</v>
      </c>
      <c r="N53" s="3" t="s">
        <v>207</v>
      </c>
      <c r="O53" s="3" t="s">
        <v>208</v>
      </c>
      <c r="P53" s="3"/>
      <c r="Q53" s="3" t="s">
        <v>209</v>
      </c>
      <c r="R53" s="3" t="s">
        <v>23</v>
      </c>
    </row>
    <row r="54" spans="1:18" ht="14.25" hidden="1" customHeight="1">
      <c r="A54" s="3">
        <v>1148</v>
      </c>
      <c r="B54" s="3" t="s">
        <v>200</v>
      </c>
      <c r="C54" s="96">
        <v>45547.9449963773</v>
      </c>
      <c r="D54" s="95"/>
      <c r="E54" s="4">
        <v>45553</v>
      </c>
      <c r="F54" s="4">
        <v>45564</v>
      </c>
      <c r="G54" s="3" t="s">
        <v>165</v>
      </c>
      <c r="H54" s="5">
        <v>800000</v>
      </c>
      <c r="I54" s="5">
        <v>720000</v>
      </c>
      <c r="J54" s="5">
        <v>933000</v>
      </c>
      <c r="K54" s="5">
        <v>271000</v>
      </c>
      <c r="L54" s="5">
        <v>2724000</v>
      </c>
      <c r="M54" s="3" t="s">
        <v>210</v>
      </c>
      <c r="N54" s="3" t="s">
        <v>211</v>
      </c>
      <c r="O54" s="3" t="s">
        <v>212</v>
      </c>
      <c r="P54" s="3"/>
      <c r="Q54" s="3" t="s">
        <v>213</v>
      </c>
      <c r="R54" s="3" t="s">
        <v>23</v>
      </c>
    </row>
    <row r="55" spans="1:18" ht="14.25" hidden="1" customHeight="1">
      <c r="A55" s="3">
        <v>1203</v>
      </c>
      <c r="B55" s="3" t="s">
        <v>200</v>
      </c>
      <c r="C55" s="96">
        <v>45567.659510960599</v>
      </c>
      <c r="D55" s="95"/>
      <c r="E55" s="4">
        <v>45569</v>
      </c>
      <c r="F55" s="4">
        <v>45577</v>
      </c>
      <c r="G55" s="3" t="s">
        <v>214</v>
      </c>
      <c r="H55" s="5">
        <v>700000</v>
      </c>
      <c r="I55" s="5">
        <v>500000</v>
      </c>
      <c r="J55" s="5">
        <v>800000</v>
      </c>
      <c r="K55" s="5">
        <v>140000</v>
      </c>
      <c r="L55" s="5">
        <v>2140000</v>
      </c>
      <c r="M55" s="3" t="s">
        <v>210</v>
      </c>
      <c r="N55" s="3" t="s">
        <v>215</v>
      </c>
      <c r="O55" s="3" t="s">
        <v>216</v>
      </c>
      <c r="P55" s="3"/>
      <c r="Q55" s="3" t="s">
        <v>217</v>
      </c>
      <c r="R55" s="3" t="s">
        <v>23</v>
      </c>
    </row>
    <row r="56" spans="1:18" ht="14.25" hidden="1" customHeight="1">
      <c r="A56" s="3">
        <v>1072</v>
      </c>
      <c r="B56" s="3" t="s">
        <v>200</v>
      </c>
      <c r="C56" s="96">
        <v>45510.7107364236</v>
      </c>
      <c r="D56" s="95"/>
      <c r="E56" s="4">
        <v>45516</v>
      </c>
      <c r="F56" s="4">
        <v>45528</v>
      </c>
      <c r="G56" s="3" t="s">
        <v>165</v>
      </c>
      <c r="H56" s="5">
        <v>800000</v>
      </c>
      <c r="I56" s="5">
        <v>780000</v>
      </c>
      <c r="J56" s="5">
        <v>1001100</v>
      </c>
      <c r="K56" s="5">
        <v>290000</v>
      </c>
      <c r="L56" s="5">
        <v>2871100</v>
      </c>
      <c r="M56" s="3" t="s">
        <v>210</v>
      </c>
      <c r="N56" s="3" t="s">
        <v>218</v>
      </c>
      <c r="O56" s="3" t="s">
        <v>219</v>
      </c>
      <c r="P56" s="3"/>
      <c r="Q56" s="3" t="s">
        <v>220</v>
      </c>
      <c r="R56" s="3" t="s">
        <v>23</v>
      </c>
    </row>
    <row r="57" spans="1:18" ht="14.25" hidden="1" customHeight="1">
      <c r="A57" s="3">
        <v>1250</v>
      </c>
      <c r="B57" s="3" t="s">
        <v>200</v>
      </c>
      <c r="C57" s="96">
        <v>45582.471567476903</v>
      </c>
      <c r="D57" s="95"/>
      <c r="E57" s="4">
        <v>45590</v>
      </c>
      <c r="F57" s="4">
        <v>45593</v>
      </c>
      <c r="G57" s="3" t="s">
        <v>201</v>
      </c>
      <c r="H57" s="5">
        <v>700000</v>
      </c>
      <c r="I57" s="5">
        <v>200000</v>
      </c>
      <c r="J57" s="5">
        <v>270000</v>
      </c>
      <c r="K57" s="5">
        <v>145000</v>
      </c>
      <c r="L57" s="5">
        <v>1315000</v>
      </c>
      <c r="M57" s="3" t="s">
        <v>210</v>
      </c>
      <c r="N57" s="3"/>
      <c r="O57" s="3" t="s">
        <v>221</v>
      </c>
      <c r="P57" s="3"/>
      <c r="Q57" s="3" t="s">
        <v>222</v>
      </c>
      <c r="R57" s="3" t="s">
        <v>29</v>
      </c>
    </row>
    <row r="58" spans="1:18" ht="14.25" hidden="1" customHeight="1">
      <c r="A58" s="3">
        <v>1255</v>
      </c>
      <c r="B58" s="3" t="s">
        <v>200</v>
      </c>
      <c r="C58" s="96">
        <v>45582.677778935198</v>
      </c>
      <c r="D58" s="95"/>
      <c r="E58" s="4">
        <v>45590</v>
      </c>
      <c r="F58" s="4">
        <v>45593</v>
      </c>
      <c r="G58" s="3" t="s">
        <v>201</v>
      </c>
      <c r="H58" s="5">
        <v>700000</v>
      </c>
      <c r="I58" s="5">
        <v>200000</v>
      </c>
      <c r="J58" s="5">
        <v>270000</v>
      </c>
      <c r="K58" s="5">
        <v>145000</v>
      </c>
      <c r="L58" s="5">
        <v>1315000</v>
      </c>
      <c r="M58" s="3" t="s">
        <v>202</v>
      </c>
      <c r="N58" s="3"/>
      <c r="O58" s="3" t="s">
        <v>223</v>
      </c>
      <c r="P58" s="3"/>
      <c r="Q58" s="3" t="s">
        <v>222</v>
      </c>
      <c r="R58" s="3" t="s">
        <v>29</v>
      </c>
    </row>
    <row r="59" spans="1:18" ht="14.25" hidden="1" customHeight="1">
      <c r="A59" s="3">
        <v>1257</v>
      </c>
      <c r="B59" s="3" t="s">
        <v>200</v>
      </c>
      <c r="C59" s="96">
        <v>45582.685923530102</v>
      </c>
      <c r="D59" s="95"/>
      <c r="E59" s="4">
        <v>45590</v>
      </c>
      <c r="F59" s="4">
        <v>45593</v>
      </c>
      <c r="G59" s="3" t="s">
        <v>201</v>
      </c>
      <c r="H59" s="5">
        <v>700000</v>
      </c>
      <c r="I59" s="5">
        <v>200000</v>
      </c>
      <c r="J59" s="5">
        <v>270000</v>
      </c>
      <c r="K59" s="5">
        <v>145000</v>
      </c>
      <c r="L59" s="5">
        <v>1315000</v>
      </c>
      <c r="M59" s="3" t="s">
        <v>202</v>
      </c>
      <c r="N59" s="3" t="s">
        <v>224</v>
      </c>
      <c r="O59" s="3" t="s">
        <v>223</v>
      </c>
      <c r="P59" s="3" t="s">
        <v>225</v>
      </c>
      <c r="Q59" s="3" t="s">
        <v>222</v>
      </c>
      <c r="R59" s="3" t="s">
        <v>23</v>
      </c>
    </row>
    <row r="60" spans="1:18" ht="14.25" hidden="1" customHeight="1">
      <c r="A60" s="3">
        <v>1303</v>
      </c>
      <c r="B60" s="3" t="s">
        <v>200</v>
      </c>
      <c r="C60" s="96">
        <v>45597.868099455998</v>
      </c>
      <c r="D60" s="95"/>
      <c r="E60" s="4">
        <v>45603</v>
      </c>
      <c r="F60" s="4">
        <v>45607</v>
      </c>
      <c r="G60" s="3" t="s">
        <v>201</v>
      </c>
      <c r="H60" s="5">
        <v>700000</v>
      </c>
      <c r="I60" s="5">
        <v>260000</v>
      </c>
      <c r="J60" s="5">
        <v>360000</v>
      </c>
      <c r="K60" s="5">
        <v>145000</v>
      </c>
      <c r="L60" s="5">
        <v>1465000</v>
      </c>
      <c r="M60" s="3" t="s">
        <v>202</v>
      </c>
      <c r="N60" s="3" t="s">
        <v>226</v>
      </c>
      <c r="O60" s="3" t="s">
        <v>227</v>
      </c>
      <c r="P60" s="3"/>
      <c r="Q60" s="3" t="s">
        <v>228</v>
      </c>
      <c r="R60" s="3" t="s">
        <v>23</v>
      </c>
    </row>
    <row r="61" spans="1:18" ht="14.25" hidden="1" customHeight="1">
      <c r="A61" s="3">
        <v>1331</v>
      </c>
      <c r="B61" s="3" t="s">
        <v>200</v>
      </c>
      <c r="C61" s="96">
        <v>45608.578592627302</v>
      </c>
      <c r="D61" s="95"/>
      <c r="E61" s="4">
        <v>45610</v>
      </c>
      <c r="F61" s="4">
        <v>45614</v>
      </c>
      <c r="G61" s="3" t="s">
        <v>201</v>
      </c>
      <c r="H61" s="5">
        <v>0</v>
      </c>
      <c r="I61" s="5">
        <v>300000</v>
      </c>
      <c r="J61" s="5">
        <v>360000</v>
      </c>
      <c r="K61" s="5">
        <v>226000</v>
      </c>
      <c r="L61" s="5">
        <v>886000</v>
      </c>
      <c r="M61" s="3" t="s">
        <v>202</v>
      </c>
      <c r="N61" s="3" t="s">
        <v>229</v>
      </c>
      <c r="O61" s="3" t="s">
        <v>230</v>
      </c>
      <c r="P61" s="3" t="s">
        <v>231</v>
      </c>
      <c r="Q61" s="3" t="s">
        <v>232</v>
      </c>
      <c r="R61" s="3" t="s">
        <v>23</v>
      </c>
    </row>
    <row r="62" spans="1:18" ht="14.25" hidden="1" customHeight="1">
      <c r="A62" s="3">
        <v>1345</v>
      </c>
      <c r="B62" s="3" t="s">
        <v>200</v>
      </c>
      <c r="C62" s="96">
        <v>45615.7191185185</v>
      </c>
      <c r="D62" s="95"/>
      <c r="E62" s="4">
        <v>45618</v>
      </c>
      <c r="F62" s="4">
        <v>45621</v>
      </c>
      <c r="G62" s="3" t="s">
        <v>201</v>
      </c>
      <c r="H62" s="5">
        <v>0</v>
      </c>
      <c r="I62" s="5">
        <v>240000</v>
      </c>
      <c r="J62" s="5">
        <v>270000</v>
      </c>
      <c r="K62" s="5">
        <v>189000</v>
      </c>
      <c r="L62" s="5">
        <v>699000</v>
      </c>
      <c r="M62" s="3" t="s">
        <v>202</v>
      </c>
      <c r="N62" s="3" t="s">
        <v>233</v>
      </c>
      <c r="O62" s="3" t="s">
        <v>234</v>
      </c>
      <c r="P62" s="3" t="s">
        <v>235</v>
      </c>
      <c r="Q62" s="3" t="s">
        <v>236</v>
      </c>
      <c r="R62" s="3" t="s">
        <v>23</v>
      </c>
    </row>
    <row r="63" spans="1:18" ht="14.25" hidden="1" customHeight="1">
      <c r="A63" s="3">
        <v>1358</v>
      </c>
      <c r="B63" s="3" t="s">
        <v>200</v>
      </c>
      <c r="C63" s="96">
        <v>45618.407291666699</v>
      </c>
      <c r="D63" s="95"/>
      <c r="E63" s="4">
        <v>45624</v>
      </c>
      <c r="F63" s="4">
        <v>45628</v>
      </c>
      <c r="G63" s="3" t="s">
        <v>201</v>
      </c>
      <c r="H63" s="5">
        <v>640000</v>
      </c>
      <c r="I63" s="5">
        <v>280000</v>
      </c>
      <c r="J63" s="5">
        <v>360000</v>
      </c>
      <c r="K63" s="5">
        <v>145000</v>
      </c>
      <c r="L63" s="5">
        <v>1425000</v>
      </c>
      <c r="M63" s="3" t="s">
        <v>202</v>
      </c>
      <c r="N63" s="3" t="s">
        <v>237</v>
      </c>
      <c r="O63" s="3" t="s">
        <v>238</v>
      </c>
      <c r="P63" s="3"/>
      <c r="Q63" s="3" t="s">
        <v>239</v>
      </c>
      <c r="R63" s="3" t="s">
        <v>23</v>
      </c>
    </row>
    <row r="64" spans="1:18" ht="14.25" hidden="1" customHeight="1">
      <c r="A64" s="3">
        <v>1025</v>
      </c>
      <c r="B64" s="3" t="s">
        <v>200</v>
      </c>
      <c r="C64" s="96">
        <v>45483.558716817097</v>
      </c>
      <c r="D64" s="95"/>
      <c r="E64" s="4">
        <v>45488</v>
      </c>
      <c r="F64" s="4">
        <v>45501</v>
      </c>
      <c r="G64" s="3" t="s">
        <v>206</v>
      </c>
      <c r="H64" s="5">
        <v>800000</v>
      </c>
      <c r="I64" s="5">
        <v>840000</v>
      </c>
      <c r="J64" s="5">
        <v>1095300</v>
      </c>
      <c r="K64" s="5">
        <v>349000</v>
      </c>
      <c r="L64" s="5">
        <v>3084300</v>
      </c>
      <c r="M64" s="3" t="s">
        <v>210</v>
      </c>
      <c r="N64" s="3" t="s">
        <v>240</v>
      </c>
      <c r="O64" s="3" t="s">
        <v>241</v>
      </c>
      <c r="P64" s="3"/>
      <c r="Q64" s="3" t="s">
        <v>242</v>
      </c>
      <c r="R64" s="3" t="s">
        <v>23</v>
      </c>
    </row>
    <row r="65" spans="1:18" ht="14.25" hidden="1" customHeight="1">
      <c r="A65" s="3">
        <v>944</v>
      </c>
      <c r="B65" s="3" t="s">
        <v>200</v>
      </c>
      <c r="C65" s="96">
        <v>45455.743005520802</v>
      </c>
      <c r="D65" s="95"/>
      <c r="E65" s="4">
        <v>45460</v>
      </c>
      <c r="F65" s="4">
        <v>45473</v>
      </c>
      <c r="G65" s="3" t="s">
        <v>206</v>
      </c>
      <c r="H65" s="5">
        <v>800000</v>
      </c>
      <c r="I65" s="5">
        <v>780000</v>
      </c>
      <c r="J65" s="5">
        <v>1095300</v>
      </c>
      <c r="K65" s="5">
        <v>368000</v>
      </c>
      <c r="L65" s="5">
        <v>3043300</v>
      </c>
      <c r="M65" s="3" t="s">
        <v>210</v>
      </c>
      <c r="N65" s="3" t="s">
        <v>243</v>
      </c>
      <c r="O65" s="3" t="s">
        <v>244</v>
      </c>
      <c r="P65" s="3" t="s">
        <v>245</v>
      </c>
      <c r="Q65" s="3" t="s">
        <v>246</v>
      </c>
      <c r="R65" s="3" t="s">
        <v>23</v>
      </c>
    </row>
    <row r="66" spans="1:18" ht="14.25" hidden="1" customHeight="1">
      <c r="A66" s="3">
        <v>945</v>
      </c>
      <c r="B66" s="3" t="s">
        <v>200</v>
      </c>
      <c r="C66" s="96">
        <v>45455.743529780098</v>
      </c>
      <c r="D66" s="95"/>
      <c r="E66" s="4">
        <v>45460</v>
      </c>
      <c r="F66" s="4">
        <v>45473</v>
      </c>
      <c r="G66" s="3" t="s">
        <v>206</v>
      </c>
      <c r="H66" s="5">
        <v>800000</v>
      </c>
      <c r="I66" s="5">
        <v>780000</v>
      </c>
      <c r="J66" s="5">
        <v>1095300</v>
      </c>
      <c r="K66" s="5">
        <v>368000</v>
      </c>
      <c r="L66" s="5">
        <v>3043300</v>
      </c>
      <c r="M66" s="3" t="s">
        <v>210</v>
      </c>
      <c r="N66" s="3"/>
      <c r="O66" s="3" t="s">
        <v>244</v>
      </c>
      <c r="P66" s="3" t="s">
        <v>245</v>
      </c>
      <c r="Q66" s="3" t="s">
        <v>246</v>
      </c>
      <c r="R66" s="3" t="s">
        <v>29</v>
      </c>
    </row>
    <row r="67" spans="1:18" ht="14.25" hidden="1" customHeight="1">
      <c r="A67" s="3">
        <v>946</v>
      </c>
      <c r="B67" s="3" t="s">
        <v>200</v>
      </c>
      <c r="C67" s="96">
        <v>45455.747498460601</v>
      </c>
      <c r="D67" s="95"/>
      <c r="E67" s="4">
        <v>45460</v>
      </c>
      <c r="F67" s="4">
        <v>45466</v>
      </c>
      <c r="G67" s="3" t="s">
        <v>206</v>
      </c>
      <c r="H67" s="5">
        <v>800000</v>
      </c>
      <c r="I67" s="5">
        <v>420000</v>
      </c>
      <c r="J67" s="5">
        <v>663300</v>
      </c>
      <c r="K67" s="5">
        <v>200000</v>
      </c>
      <c r="L67" s="5">
        <v>2083300</v>
      </c>
      <c r="M67" s="3" t="s">
        <v>210</v>
      </c>
      <c r="N67" s="3"/>
      <c r="O67" s="3" t="s">
        <v>244</v>
      </c>
      <c r="P67" s="3" t="s">
        <v>247</v>
      </c>
      <c r="Q67" s="3" t="s">
        <v>246</v>
      </c>
      <c r="R67" s="3" t="s">
        <v>29</v>
      </c>
    </row>
    <row r="68" spans="1:18" ht="14.25" hidden="1" customHeight="1">
      <c r="A68" s="3">
        <v>872</v>
      </c>
      <c r="B68" s="3" t="s">
        <v>200</v>
      </c>
      <c r="C68" s="96">
        <v>45427.7510090625</v>
      </c>
      <c r="D68" s="95"/>
      <c r="E68" s="4">
        <v>45432</v>
      </c>
      <c r="F68" s="4">
        <v>45444</v>
      </c>
      <c r="G68" s="3" t="s">
        <v>206</v>
      </c>
      <c r="H68" s="5">
        <v>800000</v>
      </c>
      <c r="I68" s="5">
        <v>780000</v>
      </c>
      <c r="J68" s="5">
        <v>1122600</v>
      </c>
      <c r="K68" s="5">
        <v>234000</v>
      </c>
      <c r="L68" s="5">
        <v>2936600</v>
      </c>
      <c r="M68" s="3" t="s">
        <v>210</v>
      </c>
      <c r="N68" s="3" t="s">
        <v>248</v>
      </c>
      <c r="O68" s="3" t="s">
        <v>249</v>
      </c>
      <c r="P68" s="3"/>
      <c r="Q68" s="3" t="s">
        <v>250</v>
      </c>
      <c r="R68" s="3" t="s">
        <v>23</v>
      </c>
    </row>
    <row r="69" spans="1:18" ht="14.25" hidden="1" customHeight="1">
      <c r="A69" s="3">
        <v>916</v>
      </c>
      <c r="B69" s="3" t="s">
        <v>200</v>
      </c>
      <c r="C69" s="96">
        <v>45442.847654317098</v>
      </c>
      <c r="D69" s="95"/>
      <c r="E69" s="4">
        <v>45445</v>
      </c>
      <c r="F69" s="4">
        <v>45452</v>
      </c>
      <c r="G69" s="3" t="s">
        <v>251</v>
      </c>
      <c r="H69" s="5">
        <v>0</v>
      </c>
      <c r="I69" s="5">
        <v>480000</v>
      </c>
      <c r="J69" s="5">
        <v>630000</v>
      </c>
      <c r="K69" s="5">
        <v>204000</v>
      </c>
      <c r="L69" s="5">
        <v>1314000</v>
      </c>
      <c r="M69" s="3" t="s">
        <v>210</v>
      </c>
      <c r="N69" s="3" t="s">
        <v>252</v>
      </c>
      <c r="O69" s="3" t="s">
        <v>253</v>
      </c>
      <c r="P69" s="3"/>
      <c r="Q69" s="3" t="s">
        <v>254</v>
      </c>
      <c r="R69" s="3" t="s">
        <v>23</v>
      </c>
    </row>
    <row r="70" spans="1:18" ht="14.25" hidden="1" customHeight="1">
      <c r="A70" s="3">
        <v>779</v>
      </c>
      <c r="B70" s="3" t="s">
        <v>200</v>
      </c>
      <c r="C70" s="96">
        <v>45392.506625844901</v>
      </c>
      <c r="D70" s="95"/>
      <c r="E70" s="4">
        <v>45397</v>
      </c>
      <c r="F70" s="4">
        <v>45403</v>
      </c>
      <c r="G70" s="3" t="s">
        <v>206</v>
      </c>
      <c r="H70" s="5">
        <v>800000</v>
      </c>
      <c r="I70" s="5">
        <v>400000</v>
      </c>
      <c r="J70" s="5">
        <v>607000</v>
      </c>
      <c r="K70" s="5">
        <v>412000</v>
      </c>
      <c r="L70" s="5">
        <v>2219000</v>
      </c>
      <c r="M70" s="3" t="s">
        <v>210</v>
      </c>
      <c r="N70" s="3" t="s">
        <v>255</v>
      </c>
      <c r="O70" s="3" t="s">
        <v>256</v>
      </c>
      <c r="P70" s="3"/>
      <c r="Q70" s="3" t="s">
        <v>257</v>
      </c>
      <c r="R70" s="3" t="s">
        <v>23</v>
      </c>
    </row>
    <row r="71" spans="1:18" ht="14.25" hidden="1" customHeight="1">
      <c r="A71" s="3">
        <v>809</v>
      </c>
      <c r="B71" s="3" t="s">
        <v>200</v>
      </c>
      <c r="C71" s="96">
        <v>45399.916735104198</v>
      </c>
      <c r="D71" s="95"/>
      <c r="E71" s="4">
        <v>45404</v>
      </c>
      <c r="F71" s="4">
        <v>45409</v>
      </c>
      <c r="G71" s="3" t="s">
        <v>165</v>
      </c>
      <c r="H71" s="5">
        <v>0</v>
      </c>
      <c r="I71" s="5">
        <v>420000</v>
      </c>
      <c r="J71" s="5">
        <v>780000</v>
      </c>
      <c r="K71" s="5">
        <v>120000</v>
      </c>
      <c r="L71" s="5">
        <v>1320000</v>
      </c>
      <c r="M71" s="3" t="s">
        <v>210</v>
      </c>
      <c r="N71" s="3" t="s">
        <v>258</v>
      </c>
      <c r="O71" s="3" t="s">
        <v>259</v>
      </c>
      <c r="P71" s="3"/>
      <c r="Q71" s="3" t="s">
        <v>260</v>
      </c>
      <c r="R71" s="3" t="s">
        <v>23</v>
      </c>
    </row>
    <row r="72" spans="1:18" ht="14.25" customHeight="1">
      <c r="A72" s="3">
        <v>826</v>
      </c>
      <c r="B72" s="3" t="s">
        <v>200</v>
      </c>
      <c r="C72" s="96">
        <v>45406.821542824102</v>
      </c>
      <c r="D72" s="95"/>
      <c r="E72" s="4">
        <v>45413</v>
      </c>
      <c r="F72" s="4">
        <v>45423</v>
      </c>
      <c r="G72" s="3" t="s">
        <v>206</v>
      </c>
      <c r="H72" s="5">
        <v>800000</v>
      </c>
      <c r="I72" s="5">
        <v>660000</v>
      </c>
      <c r="J72" s="5">
        <v>1264200</v>
      </c>
      <c r="K72" s="5">
        <v>273900</v>
      </c>
      <c r="L72" s="5">
        <v>2998100</v>
      </c>
      <c r="M72" s="3" t="s">
        <v>210</v>
      </c>
      <c r="N72" s="3" t="s">
        <v>261</v>
      </c>
      <c r="O72" s="3" t="s">
        <v>262</v>
      </c>
      <c r="P72" s="3"/>
      <c r="Q72" s="3" t="s">
        <v>263</v>
      </c>
      <c r="R72" s="3" t="s">
        <v>23</v>
      </c>
    </row>
    <row r="73" spans="1:18" ht="14.25" hidden="1" customHeight="1">
      <c r="A73" s="3">
        <v>996</v>
      </c>
      <c r="B73" s="3" t="s">
        <v>264</v>
      </c>
      <c r="C73" s="96">
        <v>45470.639811030102</v>
      </c>
      <c r="D73" s="95"/>
      <c r="E73" s="4">
        <v>45470</v>
      </c>
      <c r="F73" s="4">
        <v>45474</v>
      </c>
      <c r="G73" s="3" t="s">
        <v>265</v>
      </c>
      <c r="H73" s="5">
        <v>0</v>
      </c>
      <c r="I73" s="5">
        <v>363090</v>
      </c>
      <c r="J73" s="5">
        <v>0</v>
      </c>
      <c r="K73" s="5">
        <v>220000</v>
      </c>
      <c r="L73" s="5">
        <v>583090</v>
      </c>
      <c r="M73" s="3" t="s">
        <v>266</v>
      </c>
      <c r="N73" s="3" t="s">
        <v>267</v>
      </c>
      <c r="O73" s="3" t="s">
        <v>268</v>
      </c>
      <c r="P73" s="3" t="s">
        <v>269</v>
      </c>
      <c r="Q73" s="3" t="s">
        <v>270</v>
      </c>
      <c r="R73" s="3" t="s">
        <v>23</v>
      </c>
    </row>
    <row r="74" spans="1:18" ht="14.25" hidden="1" customHeight="1">
      <c r="A74" s="3">
        <v>1252</v>
      </c>
      <c r="B74" s="3" t="s">
        <v>264</v>
      </c>
      <c r="C74" s="96">
        <v>45582.565087534698</v>
      </c>
      <c r="D74" s="95"/>
      <c r="E74" s="4">
        <v>45586</v>
      </c>
      <c r="F74" s="4">
        <v>45590</v>
      </c>
      <c r="G74" s="3" t="s">
        <v>61</v>
      </c>
      <c r="H74" s="5">
        <v>645971</v>
      </c>
      <c r="I74" s="5">
        <v>702000</v>
      </c>
      <c r="J74" s="5">
        <v>775000</v>
      </c>
      <c r="K74" s="5">
        <v>470000</v>
      </c>
      <c r="L74" s="5">
        <v>2592971</v>
      </c>
      <c r="M74" s="3" t="s">
        <v>266</v>
      </c>
      <c r="N74" s="3"/>
      <c r="O74" s="3" t="s">
        <v>271</v>
      </c>
      <c r="P74" s="3" t="s">
        <v>272</v>
      </c>
      <c r="Q74" s="3" t="s">
        <v>273</v>
      </c>
      <c r="R74" s="3" t="s">
        <v>29</v>
      </c>
    </row>
    <row r="75" spans="1:18" ht="14.25" hidden="1" customHeight="1">
      <c r="A75" s="3">
        <v>1253</v>
      </c>
      <c r="B75" s="3" t="s">
        <v>264</v>
      </c>
      <c r="C75" s="96">
        <v>45582.565350613397</v>
      </c>
      <c r="D75" s="95"/>
      <c r="E75" s="4">
        <v>45586</v>
      </c>
      <c r="F75" s="4">
        <v>45590</v>
      </c>
      <c r="G75" s="3" t="s">
        <v>61</v>
      </c>
      <c r="H75" s="5">
        <v>645971</v>
      </c>
      <c r="I75" s="5">
        <v>702000</v>
      </c>
      <c r="J75" s="5">
        <v>775000</v>
      </c>
      <c r="K75" s="5">
        <v>470000</v>
      </c>
      <c r="L75" s="5">
        <v>2592971</v>
      </c>
      <c r="M75" s="3" t="s">
        <v>266</v>
      </c>
      <c r="N75" s="3"/>
      <c r="O75" s="3" t="s">
        <v>271</v>
      </c>
      <c r="P75" s="3" t="s">
        <v>272</v>
      </c>
      <c r="Q75" s="3" t="s">
        <v>273</v>
      </c>
      <c r="R75" s="3" t="s">
        <v>29</v>
      </c>
    </row>
    <row r="76" spans="1:18" ht="14.25" hidden="1" customHeight="1">
      <c r="A76" s="3">
        <v>1254</v>
      </c>
      <c r="B76" s="3" t="s">
        <v>264</v>
      </c>
      <c r="C76" s="96">
        <v>45582.567822303201</v>
      </c>
      <c r="D76" s="95"/>
      <c r="E76" s="4">
        <v>45586</v>
      </c>
      <c r="F76" s="4">
        <v>45590</v>
      </c>
      <c r="G76" s="3" t="s">
        <v>61</v>
      </c>
      <c r="H76" s="5">
        <v>645971</v>
      </c>
      <c r="I76" s="5">
        <v>702000</v>
      </c>
      <c r="J76" s="5">
        <v>775000</v>
      </c>
      <c r="K76" s="5">
        <v>470000</v>
      </c>
      <c r="L76" s="5">
        <v>2592971</v>
      </c>
      <c r="M76" s="3" t="s">
        <v>266</v>
      </c>
      <c r="N76" s="3" t="s">
        <v>274</v>
      </c>
      <c r="O76" s="3" t="s">
        <v>271</v>
      </c>
      <c r="P76" s="3" t="s">
        <v>272</v>
      </c>
      <c r="Q76" s="3" t="s">
        <v>273</v>
      </c>
      <c r="R76" s="3" t="s">
        <v>23</v>
      </c>
    </row>
    <row r="77" spans="1:18" ht="14.25" hidden="1" customHeight="1">
      <c r="A77" s="3">
        <v>592</v>
      </c>
      <c r="B77" s="3" t="s">
        <v>264</v>
      </c>
      <c r="C77" s="96">
        <v>45317.619738229201</v>
      </c>
      <c r="D77" s="95"/>
      <c r="E77" s="4">
        <v>45323</v>
      </c>
      <c r="F77" s="4">
        <v>45323</v>
      </c>
      <c r="G77" s="3" t="s">
        <v>187</v>
      </c>
      <c r="H77" s="5">
        <v>413850</v>
      </c>
      <c r="I77" s="5">
        <v>120000</v>
      </c>
      <c r="J77" s="5">
        <v>0</v>
      </c>
      <c r="K77" s="5">
        <v>270000</v>
      </c>
      <c r="L77" s="5">
        <v>803850</v>
      </c>
      <c r="M77" s="3" t="s">
        <v>266</v>
      </c>
      <c r="N77" s="3" t="s">
        <v>275</v>
      </c>
      <c r="O77" s="3" t="s">
        <v>276</v>
      </c>
      <c r="P77" s="3" t="s">
        <v>277</v>
      </c>
      <c r="Q77" s="3" t="s">
        <v>278</v>
      </c>
      <c r="R77" s="3" t="s">
        <v>23</v>
      </c>
    </row>
    <row r="78" spans="1:18" ht="14.25" customHeight="1">
      <c r="A78" s="3">
        <v>611</v>
      </c>
      <c r="B78" s="3" t="s">
        <v>264</v>
      </c>
      <c r="C78" s="96">
        <v>45328.729076006901</v>
      </c>
      <c r="D78" s="95"/>
      <c r="E78" s="4">
        <v>45331</v>
      </c>
      <c r="F78" s="4">
        <v>45331</v>
      </c>
      <c r="G78" s="3" t="s">
        <v>279</v>
      </c>
      <c r="H78" s="5">
        <v>435870</v>
      </c>
      <c r="I78" s="5">
        <v>110000</v>
      </c>
      <c r="J78" s="5">
        <v>0</v>
      </c>
      <c r="K78" s="5">
        <v>270000</v>
      </c>
      <c r="L78" s="5">
        <v>815870</v>
      </c>
      <c r="M78" s="3" t="s">
        <v>280</v>
      </c>
      <c r="N78" s="3"/>
      <c r="O78" s="3" t="s">
        <v>281</v>
      </c>
      <c r="P78" s="3" t="s">
        <v>282</v>
      </c>
      <c r="Q78" s="3" t="s">
        <v>281</v>
      </c>
      <c r="R78" s="3" t="s">
        <v>29</v>
      </c>
    </row>
    <row r="79" spans="1:18" ht="14.25" hidden="1" customHeight="1">
      <c r="A79" s="3">
        <v>612</v>
      </c>
      <c r="B79" s="3" t="s">
        <v>264</v>
      </c>
      <c r="C79" s="96">
        <v>45329.377437650503</v>
      </c>
      <c r="D79" s="95"/>
      <c r="E79" s="4">
        <v>45331</v>
      </c>
      <c r="F79" s="4">
        <v>45331</v>
      </c>
      <c r="G79" s="3" t="s">
        <v>279</v>
      </c>
      <c r="H79" s="5">
        <v>435870</v>
      </c>
      <c r="I79" s="5">
        <v>110000</v>
      </c>
      <c r="J79" s="5">
        <v>0</v>
      </c>
      <c r="K79" s="5">
        <v>300000</v>
      </c>
      <c r="L79" s="5">
        <v>845870</v>
      </c>
      <c r="M79" s="3" t="s">
        <v>283</v>
      </c>
      <c r="N79" s="3" t="s">
        <v>284</v>
      </c>
      <c r="O79" s="3" t="s">
        <v>285</v>
      </c>
      <c r="P79" s="3" t="s">
        <v>277</v>
      </c>
      <c r="Q79" s="3" t="s">
        <v>286</v>
      </c>
      <c r="R79" s="3" t="s">
        <v>23</v>
      </c>
    </row>
    <row r="80" spans="1:18" ht="14.25" customHeight="1">
      <c r="A80" s="3">
        <v>1612</v>
      </c>
      <c r="B80" s="3" t="s">
        <v>264</v>
      </c>
      <c r="C80" s="96">
        <v>45790.458265277797</v>
      </c>
      <c r="D80" s="95"/>
      <c r="E80" s="4">
        <v>45792</v>
      </c>
      <c r="F80" s="4">
        <v>45792</v>
      </c>
      <c r="G80" s="3" t="s">
        <v>279</v>
      </c>
      <c r="H80" s="5">
        <v>554450</v>
      </c>
      <c r="I80" s="5">
        <v>110000</v>
      </c>
      <c r="J80" s="5">
        <v>0</v>
      </c>
      <c r="K80" s="5">
        <v>300000</v>
      </c>
      <c r="L80" s="5">
        <v>964450</v>
      </c>
      <c r="M80" s="3" t="s">
        <v>280</v>
      </c>
      <c r="N80" s="3"/>
      <c r="O80" s="3" t="s">
        <v>287</v>
      </c>
      <c r="P80" s="3" t="s">
        <v>288</v>
      </c>
      <c r="Q80" s="3" t="s">
        <v>289</v>
      </c>
      <c r="R80" s="3" t="s">
        <v>29</v>
      </c>
    </row>
    <row r="81" spans="1:18" ht="14.25" customHeight="1">
      <c r="A81" s="3">
        <v>1613</v>
      </c>
      <c r="B81" s="3" t="s">
        <v>264</v>
      </c>
      <c r="C81" s="96">
        <v>45790.510344641203</v>
      </c>
      <c r="D81" s="95"/>
      <c r="E81" s="4">
        <v>45792</v>
      </c>
      <c r="F81" s="4">
        <v>45792</v>
      </c>
      <c r="G81" s="3" t="s">
        <v>279</v>
      </c>
      <c r="H81" s="5">
        <v>554450</v>
      </c>
      <c r="I81" s="5">
        <v>110000</v>
      </c>
      <c r="J81" s="5">
        <v>0</v>
      </c>
      <c r="K81" s="5">
        <v>300000</v>
      </c>
      <c r="L81" s="5">
        <v>964450</v>
      </c>
      <c r="M81" s="3" t="s">
        <v>290</v>
      </c>
      <c r="N81" s="3" t="s">
        <v>291</v>
      </c>
      <c r="O81" s="3" t="s">
        <v>292</v>
      </c>
      <c r="P81" s="3" t="s">
        <v>293</v>
      </c>
      <c r="Q81" s="3" t="s">
        <v>294</v>
      </c>
      <c r="R81" s="3" t="s">
        <v>23</v>
      </c>
    </row>
    <row r="82" spans="1:18" ht="14.25" customHeight="1">
      <c r="A82" s="3">
        <v>1966</v>
      </c>
      <c r="B82" s="3" t="s">
        <v>264</v>
      </c>
      <c r="C82" s="96">
        <v>46000.701718981501</v>
      </c>
      <c r="D82" s="95"/>
      <c r="E82" s="4">
        <v>46000</v>
      </c>
      <c r="F82" s="4">
        <v>46002</v>
      </c>
      <c r="G82" s="3" t="s">
        <v>37</v>
      </c>
      <c r="H82" s="5">
        <v>0</v>
      </c>
      <c r="I82" s="5">
        <v>150000</v>
      </c>
      <c r="J82" s="5">
        <v>200000</v>
      </c>
      <c r="K82" s="5">
        <v>0</v>
      </c>
      <c r="L82" s="5">
        <v>350000</v>
      </c>
      <c r="M82" s="3" t="s">
        <v>295</v>
      </c>
      <c r="N82" s="3" t="s">
        <v>296</v>
      </c>
      <c r="O82" s="3" t="s">
        <v>297</v>
      </c>
      <c r="P82" s="3"/>
      <c r="Q82" s="3" t="s">
        <v>298</v>
      </c>
      <c r="R82" s="3" t="s">
        <v>23</v>
      </c>
    </row>
    <row r="83" spans="1:18" ht="14.25" customHeight="1">
      <c r="A83" s="3">
        <v>1983</v>
      </c>
      <c r="B83" s="3" t="s">
        <v>299</v>
      </c>
      <c r="C83" s="96">
        <v>46010.671380439802</v>
      </c>
      <c r="D83" s="95"/>
      <c r="E83" s="4">
        <v>46012</v>
      </c>
      <c r="F83" s="4">
        <v>46022</v>
      </c>
      <c r="G83" s="3" t="s">
        <v>37</v>
      </c>
      <c r="H83" s="5">
        <v>0</v>
      </c>
      <c r="I83" s="5">
        <v>0</v>
      </c>
      <c r="J83" s="5">
        <v>0</v>
      </c>
      <c r="K83" s="5">
        <v>1000000</v>
      </c>
      <c r="L83" s="5">
        <v>1000000</v>
      </c>
      <c r="M83" s="3" t="s">
        <v>300</v>
      </c>
      <c r="N83" s="3" t="s">
        <v>301</v>
      </c>
      <c r="O83" s="3" t="s">
        <v>302</v>
      </c>
      <c r="P83" s="3"/>
      <c r="Q83" s="3" t="s">
        <v>303</v>
      </c>
      <c r="R83" s="3" t="s">
        <v>23</v>
      </c>
    </row>
    <row r="84" spans="1:18" ht="14.25" customHeight="1">
      <c r="A84" s="3">
        <v>1988</v>
      </c>
      <c r="B84" s="3" t="s">
        <v>299</v>
      </c>
      <c r="C84" s="96">
        <v>46021.679707673597</v>
      </c>
      <c r="D84" s="95"/>
      <c r="E84" s="4">
        <v>46027</v>
      </c>
      <c r="F84" s="4">
        <v>46041</v>
      </c>
      <c r="G84" s="3" t="s">
        <v>37</v>
      </c>
      <c r="H84" s="5">
        <v>0</v>
      </c>
      <c r="I84" s="5">
        <v>0</v>
      </c>
      <c r="J84" s="5">
        <v>0</v>
      </c>
      <c r="K84" s="5">
        <v>1000000</v>
      </c>
      <c r="L84" s="5">
        <v>1000000</v>
      </c>
      <c r="M84" s="3" t="s">
        <v>300</v>
      </c>
      <c r="N84" s="3" t="s">
        <v>304</v>
      </c>
      <c r="O84" s="3" t="s">
        <v>305</v>
      </c>
      <c r="P84" s="3"/>
      <c r="Q84" s="3" t="s">
        <v>306</v>
      </c>
      <c r="R84" s="3" t="s">
        <v>23</v>
      </c>
    </row>
    <row r="85" spans="1:18" ht="14.25" customHeight="1">
      <c r="A85" s="3">
        <v>1962</v>
      </c>
      <c r="B85" s="3" t="s">
        <v>299</v>
      </c>
      <c r="C85" s="96">
        <v>45993.748624733802</v>
      </c>
      <c r="D85" s="95"/>
      <c r="E85" s="4">
        <v>45994</v>
      </c>
      <c r="F85" s="4">
        <v>46008</v>
      </c>
      <c r="G85" s="3" t="s">
        <v>37</v>
      </c>
      <c r="H85" s="5">
        <v>0</v>
      </c>
      <c r="I85" s="5">
        <v>0</v>
      </c>
      <c r="J85" s="5">
        <v>0</v>
      </c>
      <c r="K85" s="5">
        <v>800000</v>
      </c>
      <c r="L85" s="5">
        <v>800000</v>
      </c>
      <c r="M85" s="3" t="s">
        <v>38</v>
      </c>
      <c r="N85" s="3" t="s">
        <v>307</v>
      </c>
      <c r="O85" s="3" t="s">
        <v>308</v>
      </c>
      <c r="P85" s="3"/>
      <c r="Q85" s="3" t="s">
        <v>309</v>
      </c>
      <c r="R85" s="3" t="s">
        <v>23</v>
      </c>
    </row>
    <row r="86" spans="1:18" ht="14.25" customHeight="1">
      <c r="A86" s="3">
        <v>2022</v>
      </c>
      <c r="B86" s="3" t="s">
        <v>299</v>
      </c>
      <c r="C86" s="96">
        <v>46055.715508911999</v>
      </c>
      <c r="D86" s="95"/>
      <c r="E86" s="4">
        <v>46056</v>
      </c>
      <c r="F86" s="4">
        <v>46071</v>
      </c>
      <c r="G86" s="3" t="s">
        <v>37</v>
      </c>
      <c r="H86" s="5">
        <v>0</v>
      </c>
      <c r="I86" s="5">
        <v>0</v>
      </c>
      <c r="J86" s="5">
        <v>0</v>
      </c>
      <c r="K86" s="5">
        <v>1000000</v>
      </c>
      <c r="L86" s="5">
        <v>1000000</v>
      </c>
      <c r="M86" s="3" t="s">
        <v>300</v>
      </c>
      <c r="N86" s="3" t="s">
        <v>310</v>
      </c>
      <c r="O86" s="3" t="s">
        <v>311</v>
      </c>
      <c r="P86" s="3"/>
      <c r="Q86" s="3" t="s">
        <v>312</v>
      </c>
      <c r="R86" s="3" t="s">
        <v>313</v>
      </c>
    </row>
    <row r="87" spans="1:18" ht="14.25" customHeight="1">
      <c r="A87" s="3">
        <v>2004</v>
      </c>
      <c r="B87" s="3" t="s">
        <v>299</v>
      </c>
      <c r="C87" s="96">
        <v>46041.390836689803</v>
      </c>
      <c r="D87" s="95"/>
      <c r="E87" s="4">
        <v>46043</v>
      </c>
      <c r="F87" s="4">
        <v>46058</v>
      </c>
      <c r="G87" s="3" t="s">
        <v>37</v>
      </c>
      <c r="H87" s="5">
        <v>0</v>
      </c>
      <c r="I87" s="5">
        <v>0</v>
      </c>
      <c r="J87" s="5">
        <v>0</v>
      </c>
      <c r="K87" s="5">
        <v>1000000</v>
      </c>
      <c r="L87" s="5">
        <v>1000000</v>
      </c>
      <c r="M87" s="3" t="s">
        <v>300</v>
      </c>
      <c r="N87" s="3" t="s">
        <v>314</v>
      </c>
      <c r="O87" s="3" t="s">
        <v>315</v>
      </c>
      <c r="P87" s="3" t="s">
        <v>316</v>
      </c>
      <c r="Q87" s="3" t="s">
        <v>317</v>
      </c>
      <c r="R87" s="3" t="s">
        <v>23</v>
      </c>
    </row>
    <row r="88" spans="1:18" ht="14.25" customHeight="1">
      <c r="A88" s="3">
        <v>2043</v>
      </c>
      <c r="B88" s="3" t="s">
        <v>299</v>
      </c>
      <c r="C88" s="96">
        <v>46070.709233101901</v>
      </c>
      <c r="D88" s="95"/>
      <c r="E88" s="4">
        <v>46071</v>
      </c>
      <c r="F88" s="4">
        <v>46087</v>
      </c>
      <c r="G88" s="3" t="s">
        <v>37</v>
      </c>
      <c r="H88" s="5">
        <v>0</v>
      </c>
      <c r="I88" s="5">
        <v>0</v>
      </c>
      <c r="J88" s="5">
        <v>0</v>
      </c>
      <c r="K88" s="5">
        <v>1000000</v>
      </c>
      <c r="L88" s="5">
        <v>1000000</v>
      </c>
      <c r="M88" s="3" t="s">
        <v>318</v>
      </c>
      <c r="N88" s="3"/>
      <c r="O88" s="3" t="s">
        <v>319</v>
      </c>
      <c r="P88" s="3"/>
      <c r="Q88" s="3" t="s">
        <v>320</v>
      </c>
      <c r="R88" s="3" t="s">
        <v>29</v>
      </c>
    </row>
    <row r="89" spans="1:18" ht="14.25" customHeight="1">
      <c r="A89" s="3">
        <v>2053</v>
      </c>
      <c r="B89" s="3" t="s">
        <v>299</v>
      </c>
      <c r="C89" s="96">
        <v>46071.704850463</v>
      </c>
      <c r="D89" s="95"/>
      <c r="E89" s="4">
        <v>46071</v>
      </c>
      <c r="F89" s="4">
        <v>46087</v>
      </c>
      <c r="G89" s="3" t="s">
        <v>37</v>
      </c>
      <c r="H89" s="5">
        <v>0</v>
      </c>
      <c r="I89" s="5">
        <v>0</v>
      </c>
      <c r="J89" s="5">
        <v>0</v>
      </c>
      <c r="K89" s="5">
        <v>1000000</v>
      </c>
      <c r="L89" s="5">
        <v>1000000</v>
      </c>
      <c r="M89" s="3" t="s">
        <v>318</v>
      </c>
      <c r="N89" s="3"/>
      <c r="O89" s="3" t="s">
        <v>321</v>
      </c>
      <c r="P89" s="3" t="s">
        <v>322</v>
      </c>
      <c r="Q89" s="3" t="s">
        <v>323</v>
      </c>
      <c r="R89" s="3" t="s">
        <v>72</v>
      </c>
    </row>
    <row r="90" spans="1:18" ht="14.25" hidden="1" customHeight="1">
      <c r="A90" s="3">
        <v>1624</v>
      </c>
      <c r="B90" s="3" t="s">
        <v>299</v>
      </c>
      <c r="C90" s="96">
        <v>45796.889190046299</v>
      </c>
      <c r="D90" s="95"/>
      <c r="E90" s="4">
        <v>45796</v>
      </c>
      <c r="F90" s="4">
        <v>45807</v>
      </c>
      <c r="G90" s="3" t="s">
        <v>37</v>
      </c>
      <c r="H90" s="5">
        <v>0</v>
      </c>
      <c r="I90" s="5">
        <v>0</v>
      </c>
      <c r="J90" s="5">
        <v>0</v>
      </c>
      <c r="K90" s="5">
        <v>760000</v>
      </c>
      <c r="L90" s="5">
        <v>760000</v>
      </c>
      <c r="M90" s="3" t="s">
        <v>38</v>
      </c>
      <c r="N90" s="3" t="s">
        <v>324</v>
      </c>
      <c r="O90" s="3" t="s">
        <v>325</v>
      </c>
      <c r="P90" s="3"/>
      <c r="Q90" s="3" t="s">
        <v>326</v>
      </c>
      <c r="R90" s="3" t="s">
        <v>23</v>
      </c>
    </row>
    <row r="91" spans="1:18" ht="14.25" hidden="1" customHeight="1">
      <c r="A91" s="3">
        <v>1601</v>
      </c>
      <c r="B91" s="3" t="s">
        <v>299</v>
      </c>
      <c r="C91" s="96">
        <v>45782.722580358801</v>
      </c>
      <c r="D91" s="95"/>
      <c r="E91" s="4">
        <v>45782</v>
      </c>
      <c r="F91" s="4">
        <v>45793</v>
      </c>
      <c r="G91" s="3" t="s">
        <v>37</v>
      </c>
      <c r="H91" s="5">
        <v>0</v>
      </c>
      <c r="I91" s="5">
        <v>0</v>
      </c>
      <c r="J91" s="5">
        <v>0</v>
      </c>
      <c r="K91" s="5">
        <v>600000</v>
      </c>
      <c r="L91" s="5">
        <v>600000</v>
      </c>
      <c r="M91" s="3" t="s">
        <v>38</v>
      </c>
      <c r="N91" s="3"/>
      <c r="O91" s="3" t="s">
        <v>327</v>
      </c>
      <c r="P91" s="3"/>
      <c r="Q91" s="3" t="s">
        <v>328</v>
      </c>
      <c r="R91" s="3" t="s">
        <v>23</v>
      </c>
    </row>
    <row r="92" spans="1:18" ht="14.25" hidden="1" customHeight="1">
      <c r="A92" s="3">
        <v>1642</v>
      </c>
      <c r="B92" s="3" t="s">
        <v>299</v>
      </c>
      <c r="C92" s="96">
        <v>45811.5933427083</v>
      </c>
      <c r="D92" s="95"/>
      <c r="E92" s="4">
        <v>45811</v>
      </c>
      <c r="F92" s="4">
        <v>45823</v>
      </c>
      <c r="G92" s="3" t="s">
        <v>37</v>
      </c>
      <c r="H92" s="5">
        <v>0</v>
      </c>
      <c r="I92" s="5">
        <v>0</v>
      </c>
      <c r="J92" s="5">
        <v>0</v>
      </c>
      <c r="K92" s="5">
        <v>800000</v>
      </c>
      <c r="L92" s="5">
        <v>800000</v>
      </c>
      <c r="M92" s="3" t="s">
        <v>38</v>
      </c>
      <c r="N92" s="3" t="s">
        <v>329</v>
      </c>
      <c r="O92" s="3" t="s">
        <v>330</v>
      </c>
      <c r="P92" s="3"/>
      <c r="Q92" s="3" t="s">
        <v>331</v>
      </c>
      <c r="R92" s="3" t="s">
        <v>23</v>
      </c>
    </row>
    <row r="93" spans="1:18" ht="14.25" hidden="1" customHeight="1">
      <c r="A93" s="3">
        <v>1586</v>
      </c>
      <c r="B93" s="3" t="s">
        <v>299</v>
      </c>
      <c r="C93" s="96">
        <v>45769.998305520799</v>
      </c>
      <c r="D93" s="95"/>
      <c r="E93" s="4">
        <v>45769</v>
      </c>
      <c r="F93" s="4">
        <v>45777</v>
      </c>
      <c r="G93" s="3" t="s">
        <v>37</v>
      </c>
      <c r="H93" s="5">
        <v>0</v>
      </c>
      <c r="I93" s="5">
        <v>0</v>
      </c>
      <c r="J93" s="5">
        <v>0</v>
      </c>
      <c r="K93" s="5">
        <v>560000</v>
      </c>
      <c r="L93" s="5">
        <v>560000</v>
      </c>
      <c r="M93" s="3" t="s">
        <v>38</v>
      </c>
      <c r="N93" s="3" t="s">
        <v>332</v>
      </c>
      <c r="O93" s="3" t="s">
        <v>333</v>
      </c>
      <c r="P93" s="3"/>
      <c r="Q93" s="3" t="s">
        <v>334</v>
      </c>
      <c r="R93" s="3" t="s">
        <v>23</v>
      </c>
    </row>
    <row r="94" spans="1:18" ht="14.25" hidden="1" customHeight="1">
      <c r="A94" s="3">
        <v>1562</v>
      </c>
      <c r="B94" s="3" t="s">
        <v>299</v>
      </c>
      <c r="C94" s="96">
        <v>45748.980293205997</v>
      </c>
      <c r="D94" s="95"/>
      <c r="E94" s="4">
        <v>45748</v>
      </c>
      <c r="F94" s="4">
        <v>45760</v>
      </c>
      <c r="G94" s="3" t="s">
        <v>37</v>
      </c>
      <c r="H94" s="5">
        <v>0</v>
      </c>
      <c r="I94" s="5">
        <v>120000</v>
      </c>
      <c r="J94" s="5">
        <v>0</v>
      </c>
      <c r="K94" s="5">
        <v>805000</v>
      </c>
      <c r="L94" s="5">
        <v>925000</v>
      </c>
      <c r="M94" s="3" t="s">
        <v>38</v>
      </c>
      <c r="N94" s="3" t="s">
        <v>335</v>
      </c>
      <c r="O94" s="3" t="s">
        <v>336</v>
      </c>
      <c r="P94" s="3"/>
      <c r="Q94" s="3" t="s">
        <v>337</v>
      </c>
      <c r="R94" s="3" t="s">
        <v>23</v>
      </c>
    </row>
    <row r="95" spans="1:18" ht="14.25" hidden="1" customHeight="1">
      <c r="A95" s="3">
        <v>1408</v>
      </c>
      <c r="B95" s="3" t="s">
        <v>299</v>
      </c>
      <c r="C95" s="96">
        <v>45636.408313854197</v>
      </c>
      <c r="D95" s="95"/>
      <c r="E95" s="4">
        <v>45636</v>
      </c>
      <c r="F95" s="4">
        <v>45639</v>
      </c>
      <c r="G95" s="3" t="s">
        <v>37</v>
      </c>
      <c r="H95" s="5">
        <v>0</v>
      </c>
      <c r="I95" s="5">
        <v>0</v>
      </c>
      <c r="J95" s="5">
        <v>0</v>
      </c>
      <c r="K95" s="5">
        <v>540000</v>
      </c>
      <c r="L95" s="5">
        <v>540000</v>
      </c>
      <c r="M95" s="3" t="s">
        <v>338</v>
      </c>
      <c r="N95" s="3"/>
      <c r="O95" s="3" t="s">
        <v>339</v>
      </c>
      <c r="P95" s="3"/>
      <c r="Q95" s="3" t="s">
        <v>340</v>
      </c>
      <c r="R95" s="3" t="s">
        <v>49</v>
      </c>
    </row>
    <row r="96" spans="1:18" ht="14.25" hidden="1" customHeight="1">
      <c r="A96" s="3">
        <v>1388</v>
      </c>
      <c r="B96" s="3" t="s">
        <v>299</v>
      </c>
      <c r="C96" s="96">
        <v>45629.6604188657</v>
      </c>
      <c r="D96" s="95"/>
      <c r="E96" s="4">
        <v>45629</v>
      </c>
      <c r="F96" s="4">
        <v>45632</v>
      </c>
      <c r="G96" s="3" t="s">
        <v>341</v>
      </c>
      <c r="H96" s="5">
        <v>0</v>
      </c>
      <c r="I96" s="5">
        <v>260000</v>
      </c>
      <c r="J96" s="5">
        <v>0</v>
      </c>
      <c r="K96" s="5">
        <v>460000</v>
      </c>
      <c r="L96" s="5">
        <v>720000</v>
      </c>
      <c r="M96" s="3" t="s">
        <v>38</v>
      </c>
      <c r="N96" s="3" t="s">
        <v>342</v>
      </c>
      <c r="O96" s="3" t="s">
        <v>343</v>
      </c>
      <c r="P96" s="3"/>
      <c r="Q96" s="3" t="s">
        <v>344</v>
      </c>
      <c r="R96" s="3" t="s">
        <v>23</v>
      </c>
    </row>
    <row r="97" spans="1:18" ht="14.25" hidden="1" customHeight="1">
      <c r="A97" s="3">
        <v>1416</v>
      </c>
      <c r="B97" s="3" t="s">
        <v>299</v>
      </c>
      <c r="C97" s="96">
        <v>45636.851556250003</v>
      </c>
      <c r="D97" s="95"/>
      <c r="E97" s="4">
        <v>45636</v>
      </c>
      <c r="F97" s="4">
        <v>45639</v>
      </c>
      <c r="G97" s="3" t="s">
        <v>345</v>
      </c>
      <c r="H97" s="5">
        <v>0</v>
      </c>
      <c r="I97" s="5">
        <v>0</v>
      </c>
      <c r="J97" s="5">
        <v>0</v>
      </c>
      <c r="K97" s="5">
        <v>540000</v>
      </c>
      <c r="L97" s="5">
        <v>540000</v>
      </c>
      <c r="M97" s="3" t="s">
        <v>38</v>
      </c>
      <c r="N97" s="3" t="s">
        <v>346</v>
      </c>
      <c r="O97" s="3" t="s">
        <v>347</v>
      </c>
      <c r="P97" s="3"/>
      <c r="Q97" s="3" t="s">
        <v>348</v>
      </c>
      <c r="R97" s="3" t="s">
        <v>23</v>
      </c>
    </row>
    <row r="98" spans="1:18" ht="14.25" hidden="1" customHeight="1">
      <c r="A98" s="3">
        <v>1419</v>
      </c>
      <c r="B98" s="3" t="s">
        <v>299</v>
      </c>
      <c r="C98" s="96">
        <v>45639.689244016197</v>
      </c>
      <c r="D98" s="95"/>
      <c r="E98" s="4">
        <v>45642</v>
      </c>
      <c r="F98" s="4">
        <v>45645</v>
      </c>
      <c r="G98" s="3" t="s">
        <v>341</v>
      </c>
      <c r="H98" s="5">
        <v>0</v>
      </c>
      <c r="I98" s="5">
        <v>140000</v>
      </c>
      <c r="J98" s="5">
        <v>0</v>
      </c>
      <c r="K98" s="5">
        <v>450000</v>
      </c>
      <c r="L98" s="5">
        <v>590000</v>
      </c>
      <c r="M98" s="3" t="s">
        <v>38</v>
      </c>
      <c r="N98" s="3" t="s">
        <v>349</v>
      </c>
      <c r="O98" s="3" t="s">
        <v>350</v>
      </c>
      <c r="P98" s="3"/>
      <c r="Q98" s="3" t="s">
        <v>351</v>
      </c>
      <c r="R98" s="3" t="s">
        <v>23</v>
      </c>
    </row>
    <row r="99" spans="1:18" ht="14.25" hidden="1" customHeight="1">
      <c r="A99" s="3">
        <v>1423</v>
      </c>
      <c r="B99" s="3" t="s">
        <v>299</v>
      </c>
      <c r="C99" s="96">
        <v>45645.717453159697</v>
      </c>
      <c r="D99" s="95"/>
      <c r="E99" s="4">
        <v>45649</v>
      </c>
      <c r="F99" s="4">
        <v>45657</v>
      </c>
      <c r="G99" s="3" t="s">
        <v>37</v>
      </c>
      <c r="H99" s="5">
        <v>0</v>
      </c>
      <c r="I99" s="5">
        <v>0</v>
      </c>
      <c r="J99" s="5">
        <v>0</v>
      </c>
      <c r="K99" s="5">
        <v>610000</v>
      </c>
      <c r="L99" s="5">
        <v>610000</v>
      </c>
      <c r="M99" s="3" t="s">
        <v>38</v>
      </c>
      <c r="N99" s="3" t="s">
        <v>352</v>
      </c>
      <c r="O99" s="3" t="s">
        <v>353</v>
      </c>
      <c r="P99" s="3"/>
      <c r="Q99" s="3" t="s">
        <v>354</v>
      </c>
      <c r="R99" s="3" t="s">
        <v>23</v>
      </c>
    </row>
    <row r="100" spans="1:18" ht="14.25" hidden="1" customHeight="1">
      <c r="A100" s="3">
        <v>1448</v>
      </c>
      <c r="B100" s="3" t="s">
        <v>299</v>
      </c>
      <c r="C100" s="96">
        <v>45682.5993726042</v>
      </c>
      <c r="D100" s="95"/>
      <c r="E100" s="4">
        <v>45684</v>
      </c>
      <c r="F100" s="4">
        <v>45695</v>
      </c>
      <c r="G100" s="3" t="s">
        <v>355</v>
      </c>
      <c r="H100" s="5">
        <v>0</v>
      </c>
      <c r="I100" s="5">
        <v>0</v>
      </c>
      <c r="J100" s="5">
        <v>0</v>
      </c>
      <c r="K100" s="5">
        <v>1200000</v>
      </c>
      <c r="L100" s="5">
        <v>1200000</v>
      </c>
      <c r="M100" s="3" t="s">
        <v>38</v>
      </c>
      <c r="N100" s="3" t="s">
        <v>356</v>
      </c>
      <c r="O100" s="3" t="s">
        <v>357</v>
      </c>
      <c r="P100" s="3"/>
      <c r="Q100" s="3" t="s">
        <v>358</v>
      </c>
      <c r="R100" s="3" t="s">
        <v>23</v>
      </c>
    </row>
    <row r="101" spans="1:18" ht="14.25" hidden="1" customHeight="1">
      <c r="A101" s="3">
        <v>1472</v>
      </c>
      <c r="B101" s="3" t="s">
        <v>299</v>
      </c>
      <c r="C101" s="96">
        <v>45695.807286539399</v>
      </c>
      <c r="D101" s="95"/>
      <c r="E101" s="4">
        <v>45698</v>
      </c>
      <c r="F101" s="4">
        <v>45709</v>
      </c>
      <c r="G101" s="3" t="s">
        <v>37</v>
      </c>
      <c r="H101" s="5">
        <v>0</v>
      </c>
      <c r="I101" s="5">
        <v>0</v>
      </c>
      <c r="J101" s="5">
        <v>0</v>
      </c>
      <c r="K101" s="5">
        <v>780000</v>
      </c>
      <c r="L101" s="5">
        <v>780000</v>
      </c>
      <c r="M101" s="3" t="s">
        <v>38</v>
      </c>
      <c r="N101" s="3" t="s">
        <v>359</v>
      </c>
      <c r="O101" s="3" t="s">
        <v>360</v>
      </c>
      <c r="P101" s="3"/>
      <c r="Q101" s="3" t="s">
        <v>361</v>
      </c>
      <c r="R101" s="3" t="s">
        <v>23</v>
      </c>
    </row>
    <row r="102" spans="1:18" ht="14.25" hidden="1" customHeight="1">
      <c r="A102" s="3">
        <v>1494</v>
      </c>
      <c r="B102" s="3" t="s">
        <v>299</v>
      </c>
      <c r="C102" s="96">
        <v>45712.917198229203</v>
      </c>
      <c r="D102" s="95"/>
      <c r="E102" s="4">
        <v>45712</v>
      </c>
      <c r="F102" s="4">
        <v>45723</v>
      </c>
      <c r="G102" s="3" t="s">
        <v>37</v>
      </c>
      <c r="H102" s="5">
        <v>0</v>
      </c>
      <c r="I102" s="5">
        <v>0</v>
      </c>
      <c r="J102" s="5">
        <v>0</v>
      </c>
      <c r="K102" s="5">
        <v>600000</v>
      </c>
      <c r="L102" s="5">
        <v>600000</v>
      </c>
      <c r="M102" s="3" t="s">
        <v>38</v>
      </c>
      <c r="N102" s="3" t="s">
        <v>362</v>
      </c>
      <c r="O102" s="3" t="s">
        <v>363</v>
      </c>
      <c r="P102" s="3"/>
      <c r="Q102" s="3" t="s">
        <v>364</v>
      </c>
      <c r="R102" s="3" t="s">
        <v>23</v>
      </c>
    </row>
    <row r="103" spans="1:18" ht="14.25" hidden="1" customHeight="1">
      <c r="A103" s="3">
        <v>1506</v>
      </c>
      <c r="B103" s="3" t="s">
        <v>299</v>
      </c>
      <c r="C103" s="96">
        <v>45721.833496759296</v>
      </c>
      <c r="D103" s="95"/>
      <c r="E103" s="4">
        <v>45721</v>
      </c>
      <c r="F103" s="4">
        <v>45730</v>
      </c>
      <c r="G103" s="3" t="s">
        <v>37</v>
      </c>
      <c r="H103" s="5">
        <v>0</v>
      </c>
      <c r="I103" s="5">
        <v>0</v>
      </c>
      <c r="J103" s="5">
        <v>0</v>
      </c>
      <c r="K103" s="5">
        <v>810000</v>
      </c>
      <c r="L103" s="5">
        <v>810000</v>
      </c>
      <c r="M103" s="3" t="s">
        <v>38</v>
      </c>
      <c r="N103" s="3"/>
      <c r="O103" s="3" t="s">
        <v>365</v>
      </c>
      <c r="P103" s="3"/>
      <c r="Q103" s="3" t="s">
        <v>366</v>
      </c>
      <c r="R103" s="3" t="s">
        <v>49</v>
      </c>
    </row>
    <row r="104" spans="1:18" ht="14.25" hidden="1" customHeight="1">
      <c r="A104" s="3">
        <v>1513</v>
      </c>
      <c r="B104" s="3" t="s">
        <v>299</v>
      </c>
      <c r="C104" s="96">
        <v>45726.617623645798</v>
      </c>
      <c r="D104" s="95"/>
      <c r="E104" s="4">
        <v>45737</v>
      </c>
      <c r="F104" s="4">
        <v>45737</v>
      </c>
      <c r="G104" s="3" t="s">
        <v>37</v>
      </c>
      <c r="H104" s="5">
        <v>0</v>
      </c>
      <c r="I104" s="5">
        <v>0</v>
      </c>
      <c r="J104" s="5">
        <v>0</v>
      </c>
      <c r="K104" s="5">
        <v>810000</v>
      </c>
      <c r="L104" s="5">
        <v>810000</v>
      </c>
      <c r="M104" s="3" t="s">
        <v>38</v>
      </c>
      <c r="N104" s="3" t="s">
        <v>367</v>
      </c>
      <c r="O104" s="3" t="s">
        <v>368</v>
      </c>
      <c r="P104" s="3"/>
      <c r="Q104" s="3" t="s">
        <v>369</v>
      </c>
      <c r="R104" s="3" t="s">
        <v>23</v>
      </c>
    </row>
    <row r="105" spans="1:18" ht="14.25" hidden="1" customHeight="1">
      <c r="A105" s="3">
        <v>1921</v>
      </c>
      <c r="B105" s="3" t="s">
        <v>299</v>
      </c>
      <c r="C105" s="96">
        <v>45961.6223543171</v>
      </c>
      <c r="D105" s="95"/>
      <c r="E105" s="4">
        <v>45961</v>
      </c>
      <c r="F105" s="4">
        <v>45977</v>
      </c>
      <c r="G105" s="3" t="s">
        <v>37</v>
      </c>
      <c r="H105" s="5">
        <v>0</v>
      </c>
      <c r="I105" s="5">
        <v>0</v>
      </c>
      <c r="J105" s="5">
        <v>0</v>
      </c>
      <c r="K105" s="5">
        <v>800000</v>
      </c>
      <c r="L105" s="5">
        <v>800000</v>
      </c>
      <c r="M105" s="3" t="s">
        <v>38</v>
      </c>
      <c r="N105" s="3"/>
      <c r="O105" s="3" t="s">
        <v>370</v>
      </c>
      <c r="P105" s="3"/>
      <c r="Q105" s="3" t="s">
        <v>371</v>
      </c>
      <c r="R105" s="3" t="s">
        <v>29</v>
      </c>
    </row>
    <row r="106" spans="1:18" ht="14.25" hidden="1" customHeight="1">
      <c r="A106" s="3">
        <v>1898</v>
      </c>
      <c r="B106" s="3" t="s">
        <v>299</v>
      </c>
      <c r="C106" s="96">
        <v>45946.663207256897</v>
      </c>
      <c r="D106" s="95"/>
      <c r="E106" s="4">
        <v>45947</v>
      </c>
      <c r="F106" s="4">
        <v>45961</v>
      </c>
      <c r="G106" s="3" t="s">
        <v>37</v>
      </c>
      <c r="H106" s="5">
        <v>0</v>
      </c>
      <c r="I106" s="5">
        <v>0</v>
      </c>
      <c r="J106" s="5">
        <v>0</v>
      </c>
      <c r="K106" s="5">
        <v>800000</v>
      </c>
      <c r="L106" s="5">
        <v>800000</v>
      </c>
      <c r="M106" s="3" t="s">
        <v>38</v>
      </c>
      <c r="N106" s="3" t="s">
        <v>372</v>
      </c>
      <c r="O106" s="3" t="s">
        <v>373</v>
      </c>
      <c r="P106" s="3"/>
      <c r="Q106" s="3" t="s">
        <v>374</v>
      </c>
      <c r="R106" s="3" t="s">
        <v>23</v>
      </c>
    </row>
    <row r="107" spans="1:18" ht="14.25" hidden="1" customHeight="1">
      <c r="A107" s="3">
        <v>1877</v>
      </c>
      <c r="B107" s="3" t="s">
        <v>299</v>
      </c>
      <c r="C107" s="96">
        <v>45931.783378900502</v>
      </c>
      <c r="D107" s="95"/>
      <c r="E107" s="4">
        <v>45931</v>
      </c>
      <c r="F107" s="4">
        <v>45947</v>
      </c>
      <c r="G107" s="3" t="s">
        <v>37</v>
      </c>
      <c r="H107" s="5">
        <v>0</v>
      </c>
      <c r="I107" s="5">
        <v>0</v>
      </c>
      <c r="J107" s="5">
        <v>0</v>
      </c>
      <c r="K107" s="5">
        <v>800000</v>
      </c>
      <c r="L107" s="5">
        <v>800000</v>
      </c>
      <c r="M107" s="3" t="s">
        <v>38</v>
      </c>
      <c r="N107" s="3" t="s">
        <v>375</v>
      </c>
      <c r="O107" s="3" t="s">
        <v>376</v>
      </c>
      <c r="P107" s="3"/>
      <c r="Q107" s="3" t="s">
        <v>377</v>
      </c>
      <c r="R107" s="3" t="s">
        <v>23</v>
      </c>
    </row>
    <row r="108" spans="1:18" ht="14.25" hidden="1" customHeight="1">
      <c r="A108" s="3">
        <v>1847</v>
      </c>
      <c r="B108" s="3" t="s">
        <v>299</v>
      </c>
      <c r="C108" s="96">
        <v>45916.735586955998</v>
      </c>
      <c r="D108" s="95"/>
      <c r="E108" s="4">
        <v>45916</v>
      </c>
      <c r="F108" s="4">
        <v>45930</v>
      </c>
      <c r="G108" s="3" t="s">
        <v>37</v>
      </c>
      <c r="H108" s="5">
        <v>0</v>
      </c>
      <c r="I108" s="5">
        <v>0</v>
      </c>
      <c r="J108" s="5">
        <v>0</v>
      </c>
      <c r="K108" s="5">
        <v>800000</v>
      </c>
      <c r="L108" s="5">
        <v>800000</v>
      </c>
      <c r="M108" s="3" t="s">
        <v>38</v>
      </c>
      <c r="N108" s="3" t="s">
        <v>378</v>
      </c>
      <c r="O108" s="3" t="s">
        <v>379</v>
      </c>
      <c r="P108" s="3"/>
      <c r="Q108" s="3" t="s">
        <v>380</v>
      </c>
      <c r="R108" s="3" t="s">
        <v>23</v>
      </c>
    </row>
    <row r="109" spans="1:18" ht="14.25" hidden="1" customHeight="1">
      <c r="A109" s="3">
        <v>1810</v>
      </c>
      <c r="B109" s="3" t="s">
        <v>299</v>
      </c>
      <c r="C109" s="96">
        <v>45901.431437118103</v>
      </c>
      <c r="D109" s="95"/>
      <c r="E109" s="4">
        <v>45901</v>
      </c>
      <c r="F109" s="4">
        <v>45917</v>
      </c>
      <c r="G109" s="3" t="s">
        <v>37</v>
      </c>
      <c r="H109" s="5">
        <v>0</v>
      </c>
      <c r="I109" s="5">
        <v>0</v>
      </c>
      <c r="J109" s="5">
        <v>0</v>
      </c>
      <c r="K109" s="5">
        <v>800000</v>
      </c>
      <c r="L109" s="5">
        <v>800000</v>
      </c>
      <c r="M109" s="3" t="s">
        <v>38</v>
      </c>
      <c r="N109" s="3" t="s">
        <v>381</v>
      </c>
      <c r="O109" s="3" t="s">
        <v>382</v>
      </c>
      <c r="P109" s="3"/>
      <c r="Q109" s="3" t="s">
        <v>383</v>
      </c>
      <c r="R109" s="3" t="s">
        <v>23</v>
      </c>
    </row>
    <row r="110" spans="1:18" ht="14.25" hidden="1" customHeight="1">
      <c r="A110" s="3">
        <v>1793</v>
      </c>
      <c r="B110" s="3" t="s">
        <v>299</v>
      </c>
      <c r="C110" s="96">
        <v>45889.692616088003</v>
      </c>
      <c r="D110" s="95"/>
      <c r="E110" s="4">
        <v>45889</v>
      </c>
      <c r="F110" s="4">
        <v>45903</v>
      </c>
      <c r="G110" s="3" t="s">
        <v>37</v>
      </c>
      <c r="H110" s="5">
        <v>0</v>
      </c>
      <c r="I110" s="5">
        <v>0</v>
      </c>
      <c r="J110" s="5">
        <v>0</v>
      </c>
      <c r="K110" s="5">
        <v>800000</v>
      </c>
      <c r="L110" s="5">
        <v>800000</v>
      </c>
      <c r="M110" s="3" t="s">
        <v>38</v>
      </c>
      <c r="N110" s="3" t="s">
        <v>384</v>
      </c>
      <c r="O110" s="3" t="s">
        <v>385</v>
      </c>
      <c r="P110" s="3"/>
      <c r="Q110" s="3" t="s">
        <v>386</v>
      </c>
      <c r="R110" s="3" t="s">
        <v>23</v>
      </c>
    </row>
    <row r="111" spans="1:18" ht="14.25" hidden="1" customHeight="1">
      <c r="A111" s="3">
        <v>1763</v>
      </c>
      <c r="B111" s="3" t="s">
        <v>299</v>
      </c>
      <c r="C111" s="96">
        <v>45870.715339849499</v>
      </c>
      <c r="D111" s="95"/>
      <c r="E111" s="4">
        <v>45870</v>
      </c>
      <c r="F111" s="4">
        <v>45887</v>
      </c>
      <c r="G111" s="3" t="s">
        <v>37</v>
      </c>
      <c r="H111" s="5">
        <v>0</v>
      </c>
      <c r="I111" s="5">
        <v>0</v>
      </c>
      <c r="J111" s="5">
        <v>0</v>
      </c>
      <c r="K111" s="5">
        <v>800000</v>
      </c>
      <c r="L111" s="5">
        <v>800000</v>
      </c>
      <c r="M111" s="3" t="s">
        <v>38</v>
      </c>
      <c r="N111" s="3" t="s">
        <v>387</v>
      </c>
      <c r="O111" s="3" t="s">
        <v>388</v>
      </c>
      <c r="P111" s="3" t="s">
        <v>389</v>
      </c>
      <c r="Q111" s="3" t="s">
        <v>390</v>
      </c>
      <c r="R111" s="3" t="s">
        <v>23</v>
      </c>
    </row>
    <row r="112" spans="1:18" ht="14.25" hidden="1" customHeight="1">
      <c r="A112" s="3">
        <v>1670</v>
      </c>
      <c r="B112" s="3" t="s">
        <v>299</v>
      </c>
      <c r="C112" s="96">
        <v>45825.760923645801</v>
      </c>
      <c r="D112" s="95"/>
      <c r="E112" s="4">
        <v>45825</v>
      </c>
      <c r="F112" s="4">
        <v>45836</v>
      </c>
      <c r="G112" s="3" t="s">
        <v>37</v>
      </c>
      <c r="H112" s="5">
        <v>0</v>
      </c>
      <c r="I112" s="5">
        <v>0</v>
      </c>
      <c r="J112" s="5">
        <v>0</v>
      </c>
      <c r="K112" s="5">
        <v>800000</v>
      </c>
      <c r="L112" s="5">
        <v>800000</v>
      </c>
      <c r="M112" s="3" t="s">
        <v>38</v>
      </c>
      <c r="N112" s="3" t="s">
        <v>391</v>
      </c>
      <c r="O112" s="3" t="s">
        <v>392</v>
      </c>
      <c r="P112" s="3" t="s">
        <v>393</v>
      </c>
      <c r="Q112" s="3" t="s">
        <v>394</v>
      </c>
      <c r="R112" s="3" t="s">
        <v>23</v>
      </c>
    </row>
    <row r="113" spans="1:18" ht="14.25" hidden="1" customHeight="1">
      <c r="A113" s="3">
        <v>1692</v>
      </c>
      <c r="B113" s="3" t="s">
        <v>299</v>
      </c>
      <c r="C113" s="96">
        <v>45840.628772453703</v>
      </c>
      <c r="D113" s="95"/>
      <c r="E113" s="4">
        <v>45840</v>
      </c>
      <c r="F113" s="4">
        <v>45853</v>
      </c>
      <c r="G113" s="3" t="s">
        <v>37</v>
      </c>
      <c r="H113" s="5">
        <v>0</v>
      </c>
      <c r="I113" s="5">
        <v>0</v>
      </c>
      <c r="J113" s="5">
        <v>0</v>
      </c>
      <c r="K113" s="5">
        <v>800000</v>
      </c>
      <c r="L113" s="5">
        <v>800000</v>
      </c>
      <c r="M113" s="3" t="s">
        <v>38</v>
      </c>
      <c r="N113" s="3" t="s">
        <v>395</v>
      </c>
      <c r="O113" s="3" t="s">
        <v>396</v>
      </c>
      <c r="P113" s="3"/>
      <c r="Q113" s="3" t="s">
        <v>397</v>
      </c>
      <c r="R113" s="3" t="s">
        <v>23</v>
      </c>
    </row>
    <row r="114" spans="1:18" ht="14.25" hidden="1" customHeight="1">
      <c r="A114" s="3">
        <v>1730</v>
      </c>
      <c r="B114" s="3" t="s">
        <v>299</v>
      </c>
      <c r="C114" s="96">
        <v>45854.720419525504</v>
      </c>
      <c r="D114" s="95"/>
      <c r="E114" s="4">
        <v>45854</v>
      </c>
      <c r="F114" s="4">
        <v>45870</v>
      </c>
      <c r="G114" s="3" t="s">
        <v>37</v>
      </c>
      <c r="H114" s="5">
        <v>0</v>
      </c>
      <c r="I114" s="5">
        <v>0</v>
      </c>
      <c r="J114" s="5">
        <v>0</v>
      </c>
      <c r="K114" s="5">
        <v>800000</v>
      </c>
      <c r="L114" s="5">
        <v>800000</v>
      </c>
      <c r="M114" s="3" t="s">
        <v>38</v>
      </c>
      <c r="N114" s="3" t="s">
        <v>398</v>
      </c>
      <c r="O114" s="3" t="s">
        <v>399</v>
      </c>
      <c r="P114" s="3"/>
      <c r="Q114" s="3" t="s">
        <v>400</v>
      </c>
      <c r="R114" s="3" t="s">
        <v>23</v>
      </c>
    </row>
    <row r="115" spans="1:18" ht="14.25" hidden="1" customHeight="1">
      <c r="A115" s="3">
        <v>955</v>
      </c>
      <c r="B115" s="3" t="s">
        <v>401</v>
      </c>
      <c r="C115" s="96">
        <v>45456.392927164401</v>
      </c>
      <c r="D115" s="95"/>
      <c r="E115" s="4">
        <v>45467</v>
      </c>
      <c r="F115" s="4">
        <v>45471</v>
      </c>
      <c r="G115" s="3" t="s">
        <v>42</v>
      </c>
      <c r="H115" s="5">
        <v>0</v>
      </c>
      <c r="I115" s="5">
        <v>0</v>
      </c>
      <c r="J115" s="5">
        <v>0</v>
      </c>
      <c r="K115" s="5">
        <v>470000</v>
      </c>
      <c r="L115" s="5">
        <v>470000</v>
      </c>
      <c r="M115" s="3" t="s">
        <v>20</v>
      </c>
      <c r="N115" s="3" t="s">
        <v>402</v>
      </c>
      <c r="O115" s="3" t="s">
        <v>403</v>
      </c>
      <c r="P115" s="3"/>
      <c r="Q115" s="3" t="s">
        <v>403</v>
      </c>
      <c r="R115" s="3" t="s">
        <v>23</v>
      </c>
    </row>
    <row r="116" spans="1:18" ht="14.25" hidden="1" customHeight="1">
      <c r="A116" s="3">
        <v>915</v>
      </c>
      <c r="B116" s="3" t="s">
        <v>404</v>
      </c>
      <c r="C116" s="96">
        <v>45441.596059108801</v>
      </c>
      <c r="D116" s="95"/>
      <c r="E116" s="4">
        <v>45446</v>
      </c>
      <c r="F116" s="4">
        <v>45451</v>
      </c>
      <c r="G116" s="3" t="s">
        <v>405</v>
      </c>
      <c r="H116" s="5">
        <v>880000</v>
      </c>
      <c r="I116" s="5">
        <v>160000</v>
      </c>
      <c r="J116" s="5">
        <v>0</v>
      </c>
      <c r="K116" s="5">
        <v>160000</v>
      </c>
      <c r="L116" s="5">
        <v>1200000</v>
      </c>
      <c r="M116" s="3" t="s">
        <v>406</v>
      </c>
      <c r="N116" s="3" t="s">
        <v>407</v>
      </c>
      <c r="O116" s="3" t="s">
        <v>408</v>
      </c>
      <c r="P116" s="3"/>
      <c r="Q116" s="3" t="s">
        <v>409</v>
      </c>
      <c r="R116" s="3" t="s">
        <v>23</v>
      </c>
    </row>
    <row r="117" spans="1:18" ht="14.25" hidden="1" customHeight="1">
      <c r="A117" s="3">
        <v>951</v>
      </c>
      <c r="B117" s="3" t="s">
        <v>410</v>
      </c>
      <c r="C117" s="96">
        <v>45456.365764548602</v>
      </c>
      <c r="D117" s="95"/>
      <c r="E117" s="4">
        <v>45467</v>
      </c>
      <c r="F117" s="4">
        <v>45471</v>
      </c>
      <c r="G117" s="3" t="s">
        <v>42</v>
      </c>
      <c r="H117" s="5">
        <v>0</v>
      </c>
      <c r="I117" s="5">
        <v>0</v>
      </c>
      <c r="J117" s="5">
        <v>0</v>
      </c>
      <c r="K117" s="5">
        <v>470000</v>
      </c>
      <c r="L117" s="5">
        <v>470000</v>
      </c>
      <c r="M117" s="3" t="s">
        <v>20</v>
      </c>
      <c r="N117" s="3" t="s">
        <v>411</v>
      </c>
      <c r="O117" s="3" t="s">
        <v>412</v>
      </c>
      <c r="P117" s="3"/>
      <c r="Q117" s="3" t="s">
        <v>413</v>
      </c>
      <c r="R117" s="3" t="s">
        <v>23</v>
      </c>
    </row>
    <row r="118" spans="1:18" ht="14.25" hidden="1" customHeight="1">
      <c r="A118" s="3">
        <v>532</v>
      </c>
      <c r="B118" s="3" t="s">
        <v>414</v>
      </c>
      <c r="C118" s="96">
        <v>45278.412587152801</v>
      </c>
      <c r="D118" s="95"/>
      <c r="E118" s="4">
        <v>45280</v>
      </c>
      <c r="F118" s="4">
        <v>45283</v>
      </c>
      <c r="G118" s="3" t="s">
        <v>415</v>
      </c>
      <c r="H118" s="5">
        <v>800000</v>
      </c>
      <c r="I118" s="5">
        <v>240000</v>
      </c>
      <c r="J118" s="5">
        <v>300000</v>
      </c>
      <c r="K118" s="5">
        <v>200000</v>
      </c>
      <c r="L118" s="5">
        <v>1540000</v>
      </c>
      <c r="M118" s="3" t="s">
        <v>416</v>
      </c>
      <c r="N118" s="3" t="s">
        <v>417</v>
      </c>
      <c r="O118" s="3" t="s">
        <v>418</v>
      </c>
      <c r="P118" s="3"/>
      <c r="Q118" s="3" t="s">
        <v>418</v>
      </c>
      <c r="R118" s="3" t="s">
        <v>23</v>
      </c>
    </row>
    <row r="119" spans="1:18" ht="14.25" hidden="1" customHeight="1">
      <c r="A119" s="3">
        <v>496</v>
      </c>
      <c r="B119" s="3" t="s">
        <v>414</v>
      </c>
      <c r="C119" s="96">
        <v>45267.516838657401</v>
      </c>
      <c r="D119" s="95"/>
      <c r="E119" s="4">
        <v>45270</v>
      </c>
      <c r="F119" s="4">
        <v>45279</v>
      </c>
      <c r="G119" s="3" t="s">
        <v>419</v>
      </c>
      <c r="H119" s="5">
        <v>0</v>
      </c>
      <c r="I119" s="5">
        <v>660000</v>
      </c>
      <c r="J119" s="5">
        <v>90000</v>
      </c>
      <c r="K119" s="5">
        <v>1284000</v>
      </c>
      <c r="L119" s="5">
        <v>2034000</v>
      </c>
      <c r="M119" s="3" t="s">
        <v>416</v>
      </c>
      <c r="N119" s="3" t="s">
        <v>420</v>
      </c>
      <c r="O119" s="3" t="s">
        <v>421</v>
      </c>
      <c r="P119" s="3"/>
      <c r="Q119" s="3" t="s">
        <v>422</v>
      </c>
      <c r="R119" s="3" t="s">
        <v>23</v>
      </c>
    </row>
    <row r="120" spans="1:18" ht="14.25" hidden="1" customHeight="1">
      <c r="A120" s="3">
        <v>935</v>
      </c>
      <c r="B120" s="3" t="s">
        <v>423</v>
      </c>
      <c r="C120" s="96">
        <v>45454.625688194399</v>
      </c>
      <c r="D120" s="95"/>
      <c r="E120" s="4">
        <v>45467</v>
      </c>
      <c r="F120" s="4">
        <v>45471</v>
      </c>
      <c r="G120" s="3" t="s">
        <v>42</v>
      </c>
      <c r="H120" s="5">
        <v>0</v>
      </c>
      <c r="I120" s="5">
        <v>0</v>
      </c>
      <c r="J120" s="5">
        <v>0</v>
      </c>
      <c r="K120" s="5">
        <v>300000</v>
      </c>
      <c r="L120" s="5">
        <v>300000</v>
      </c>
      <c r="M120" s="3" t="s">
        <v>20</v>
      </c>
      <c r="N120" s="3" t="s">
        <v>424</v>
      </c>
      <c r="O120" s="3" t="s">
        <v>425</v>
      </c>
      <c r="P120" s="3"/>
      <c r="Q120" s="3" t="s">
        <v>426</v>
      </c>
      <c r="R120" s="3" t="s">
        <v>23</v>
      </c>
    </row>
    <row r="121" spans="1:18" ht="14.25" hidden="1" customHeight="1">
      <c r="A121" s="3">
        <v>388</v>
      </c>
      <c r="B121" s="3" t="s">
        <v>427</v>
      </c>
      <c r="C121" s="96">
        <v>45239.477209525503</v>
      </c>
      <c r="D121" s="95"/>
      <c r="E121" s="4">
        <v>45246</v>
      </c>
      <c r="F121" s="4">
        <v>45247</v>
      </c>
      <c r="G121" s="3" t="s">
        <v>52</v>
      </c>
      <c r="H121" s="5">
        <v>0</v>
      </c>
      <c r="I121" s="5">
        <v>156200</v>
      </c>
      <c r="J121" s="5">
        <v>122400</v>
      </c>
      <c r="K121" s="5">
        <v>0</v>
      </c>
      <c r="L121" s="5">
        <v>278600</v>
      </c>
      <c r="M121" s="3" t="s">
        <v>53</v>
      </c>
      <c r="N121" s="3" t="s">
        <v>428</v>
      </c>
      <c r="O121" s="3" t="s">
        <v>70</v>
      </c>
      <c r="P121" s="3" t="s">
        <v>429</v>
      </c>
      <c r="Q121" s="3" t="s">
        <v>70</v>
      </c>
      <c r="R121" s="3" t="s">
        <v>23</v>
      </c>
    </row>
    <row r="122" spans="1:18" ht="14.25" hidden="1" customHeight="1">
      <c r="A122" s="3">
        <v>1637</v>
      </c>
      <c r="B122" s="3" t="s">
        <v>430</v>
      </c>
      <c r="C122" s="96">
        <v>45806.721806713002</v>
      </c>
      <c r="D122" s="95"/>
      <c r="E122" s="4">
        <v>45811</v>
      </c>
      <c r="F122" s="4">
        <v>45814</v>
      </c>
      <c r="G122" s="3" t="s">
        <v>431</v>
      </c>
      <c r="H122" s="5">
        <v>0</v>
      </c>
      <c r="I122" s="5">
        <v>300000</v>
      </c>
      <c r="J122" s="5">
        <v>400000</v>
      </c>
      <c r="K122" s="5">
        <v>0</v>
      </c>
      <c r="L122" s="5">
        <v>700000</v>
      </c>
      <c r="M122" s="3" t="s">
        <v>432</v>
      </c>
      <c r="N122" s="3" t="s">
        <v>433</v>
      </c>
      <c r="O122" s="3" t="s">
        <v>434</v>
      </c>
      <c r="P122" s="3" t="s">
        <v>435</v>
      </c>
      <c r="Q122" s="3" t="s">
        <v>436</v>
      </c>
      <c r="R122" s="3" t="s">
        <v>23</v>
      </c>
    </row>
    <row r="123" spans="1:18" ht="14.25" hidden="1" customHeight="1">
      <c r="A123" s="3">
        <v>1379</v>
      </c>
      <c r="B123" s="3" t="s">
        <v>437</v>
      </c>
      <c r="C123" s="96">
        <v>45628.567204664403</v>
      </c>
      <c r="D123" s="95"/>
      <c r="E123" s="4">
        <v>45628</v>
      </c>
      <c r="F123" s="4">
        <v>45657</v>
      </c>
      <c r="G123" s="3" t="s">
        <v>438</v>
      </c>
      <c r="H123" s="5">
        <v>0</v>
      </c>
      <c r="I123" s="5">
        <v>1000000</v>
      </c>
      <c r="J123" s="5">
        <v>0</v>
      </c>
      <c r="K123" s="5">
        <v>1000000</v>
      </c>
      <c r="L123" s="5">
        <v>2000000</v>
      </c>
      <c r="M123" s="3" t="s">
        <v>202</v>
      </c>
      <c r="N123" s="3" t="s">
        <v>439</v>
      </c>
      <c r="O123" s="3" t="s">
        <v>440</v>
      </c>
      <c r="P123" s="3"/>
      <c r="Q123" s="3" t="s">
        <v>441</v>
      </c>
      <c r="R123" s="3" t="s">
        <v>23</v>
      </c>
    </row>
    <row r="124" spans="1:18" ht="14.25" hidden="1" customHeight="1">
      <c r="A124" s="3">
        <v>1301</v>
      </c>
      <c r="B124" s="3" t="s">
        <v>437</v>
      </c>
      <c r="C124" s="96">
        <v>45597.487400034697</v>
      </c>
      <c r="D124" s="95"/>
      <c r="E124" s="4">
        <v>45597</v>
      </c>
      <c r="F124" s="4">
        <v>45626</v>
      </c>
      <c r="G124" s="3" t="s">
        <v>438</v>
      </c>
      <c r="H124" s="5">
        <v>0</v>
      </c>
      <c r="I124" s="5">
        <v>1000000</v>
      </c>
      <c r="J124" s="5">
        <v>0</v>
      </c>
      <c r="K124" s="5">
        <v>1000000</v>
      </c>
      <c r="L124" s="5">
        <v>2000000</v>
      </c>
      <c r="M124" s="3" t="s">
        <v>210</v>
      </c>
      <c r="N124" s="3"/>
      <c r="O124" s="3" t="s">
        <v>442</v>
      </c>
      <c r="P124" s="3"/>
      <c r="Q124" s="3" t="s">
        <v>443</v>
      </c>
      <c r="R124" s="3" t="s">
        <v>29</v>
      </c>
    </row>
    <row r="125" spans="1:18" ht="14.25" hidden="1" customHeight="1">
      <c r="A125" s="3">
        <v>1306</v>
      </c>
      <c r="B125" s="3" t="s">
        <v>437</v>
      </c>
      <c r="C125" s="96">
        <v>45600.404016979199</v>
      </c>
      <c r="D125" s="95"/>
      <c r="E125" s="4">
        <v>45600</v>
      </c>
      <c r="F125" s="4">
        <v>45626</v>
      </c>
      <c r="G125" s="3" t="s">
        <v>438</v>
      </c>
      <c r="H125" s="5">
        <v>0</v>
      </c>
      <c r="I125" s="5">
        <v>1000000</v>
      </c>
      <c r="J125" s="5">
        <v>0</v>
      </c>
      <c r="K125" s="5">
        <v>1000000</v>
      </c>
      <c r="L125" s="5">
        <v>2000000</v>
      </c>
      <c r="M125" s="3" t="s">
        <v>202</v>
      </c>
      <c r="N125" s="3" t="s">
        <v>444</v>
      </c>
      <c r="O125" s="3" t="s">
        <v>445</v>
      </c>
      <c r="P125" s="3"/>
      <c r="Q125" s="3" t="s">
        <v>446</v>
      </c>
      <c r="R125" s="3" t="s">
        <v>23</v>
      </c>
    </row>
    <row r="126" spans="1:18" ht="14.25" hidden="1" customHeight="1">
      <c r="A126" s="3">
        <v>1122</v>
      </c>
      <c r="B126" s="3" t="s">
        <v>437</v>
      </c>
      <c r="C126" s="96">
        <v>45538.727311955998</v>
      </c>
      <c r="D126" s="95"/>
      <c r="E126" s="4">
        <v>45538</v>
      </c>
      <c r="F126" s="4">
        <v>45565</v>
      </c>
      <c r="G126" s="3" t="s">
        <v>438</v>
      </c>
      <c r="H126" s="5">
        <v>0</v>
      </c>
      <c r="I126" s="5">
        <v>1000000</v>
      </c>
      <c r="J126" s="5">
        <v>0</v>
      </c>
      <c r="K126" s="5">
        <v>1000000</v>
      </c>
      <c r="L126" s="5">
        <v>2000000</v>
      </c>
      <c r="M126" s="3" t="s">
        <v>202</v>
      </c>
      <c r="N126" s="3" t="s">
        <v>447</v>
      </c>
      <c r="O126" s="3" t="s">
        <v>448</v>
      </c>
      <c r="P126" s="3"/>
      <c r="Q126" s="3" t="s">
        <v>449</v>
      </c>
      <c r="R126" s="3" t="s">
        <v>23</v>
      </c>
    </row>
    <row r="127" spans="1:18" ht="14.25" hidden="1" customHeight="1">
      <c r="A127" s="3">
        <v>1218</v>
      </c>
      <c r="B127" s="3" t="s">
        <v>437</v>
      </c>
      <c r="C127" s="96">
        <v>45570.720046261602</v>
      </c>
      <c r="D127" s="95"/>
      <c r="E127" s="4">
        <v>45570</v>
      </c>
      <c r="F127" s="4">
        <v>45596</v>
      </c>
      <c r="G127" s="3" t="s">
        <v>438</v>
      </c>
      <c r="H127" s="5">
        <v>0</v>
      </c>
      <c r="I127" s="5">
        <v>1000000</v>
      </c>
      <c r="J127" s="5">
        <v>0</v>
      </c>
      <c r="K127" s="5">
        <v>1000000</v>
      </c>
      <c r="L127" s="5">
        <v>2000000</v>
      </c>
      <c r="M127" s="3" t="s">
        <v>210</v>
      </c>
      <c r="N127" s="3" t="s">
        <v>450</v>
      </c>
      <c r="O127" s="3" t="s">
        <v>451</v>
      </c>
      <c r="P127" s="3"/>
      <c r="Q127" s="3" t="s">
        <v>452</v>
      </c>
      <c r="R127" s="3" t="s">
        <v>23</v>
      </c>
    </row>
    <row r="128" spans="1:18" ht="14.25" hidden="1" customHeight="1">
      <c r="A128" s="3">
        <v>943</v>
      </c>
      <c r="B128" s="3" t="s">
        <v>453</v>
      </c>
      <c r="C128" s="96">
        <v>45455.3901638889</v>
      </c>
      <c r="D128" s="95"/>
      <c r="E128" s="4">
        <v>45467</v>
      </c>
      <c r="F128" s="4">
        <v>45471</v>
      </c>
      <c r="G128" s="3" t="s">
        <v>42</v>
      </c>
      <c r="H128" s="5">
        <v>0</v>
      </c>
      <c r="I128" s="5">
        <v>0</v>
      </c>
      <c r="J128" s="5">
        <v>0</v>
      </c>
      <c r="K128" s="5">
        <v>470000</v>
      </c>
      <c r="L128" s="5">
        <v>470000</v>
      </c>
      <c r="M128" s="3" t="s">
        <v>20</v>
      </c>
      <c r="N128" s="3" t="s">
        <v>454</v>
      </c>
      <c r="O128" s="3" t="s">
        <v>455</v>
      </c>
      <c r="P128" s="3"/>
      <c r="Q128" s="3" t="s">
        <v>455</v>
      </c>
      <c r="R128" s="3" t="s">
        <v>23</v>
      </c>
    </row>
    <row r="129" spans="1:18" ht="14.25" hidden="1" customHeight="1">
      <c r="A129" s="3">
        <v>940</v>
      </c>
      <c r="B129" s="3" t="s">
        <v>456</v>
      </c>
      <c r="C129" s="96">
        <v>45455.389740705999</v>
      </c>
      <c r="D129" s="95"/>
      <c r="E129" s="4">
        <v>45467</v>
      </c>
      <c r="F129" s="4">
        <v>45471</v>
      </c>
      <c r="G129" s="3" t="s">
        <v>42</v>
      </c>
      <c r="H129" s="5">
        <v>0</v>
      </c>
      <c r="I129" s="5">
        <v>0</v>
      </c>
      <c r="J129" s="5">
        <v>0</v>
      </c>
      <c r="K129" s="5">
        <v>470000</v>
      </c>
      <c r="L129" s="5">
        <v>470000</v>
      </c>
      <c r="M129" s="3" t="s">
        <v>20</v>
      </c>
      <c r="N129" s="3" t="s">
        <v>457</v>
      </c>
      <c r="O129" s="3" t="s">
        <v>458</v>
      </c>
      <c r="P129" s="3"/>
      <c r="Q129" s="3" t="s">
        <v>458</v>
      </c>
      <c r="R129" s="3" t="s">
        <v>23</v>
      </c>
    </row>
    <row r="130" spans="1:18" ht="14.25" hidden="1" customHeight="1">
      <c r="A130" s="3">
        <v>799</v>
      </c>
      <c r="B130" s="3" t="s">
        <v>459</v>
      </c>
      <c r="C130" s="96">
        <v>45398.404154548603</v>
      </c>
      <c r="D130" s="95"/>
      <c r="E130" s="4">
        <v>45400</v>
      </c>
      <c r="F130" s="4">
        <v>45400</v>
      </c>
      <c r="G130" s="3" t="s">
        <v>460</v>
      </c>
      <c r="H130" s="5">
        <v>0</v>
      </c>
      <c r="I130" s="5">
        <v>78100</v>
      </c>
      <c r="J130" s="5">
        <v>0</v>
      </c>
      <c r="K130" s="5">
        <v>0</v>
      </c>
      <c r="L130" s="5">
        <v>78100</v>
      </c>
      <c r="M130" s="3" t="s">
        <v>26</v>
      </c>
      <c r="N130" s="3" t="s">
        <v>461</v>
      </c>
      <c r="O130" s="3" t="s">
        <v>462</v>
      </c>
      <c r="P130" s="3" t="s">
        <v>463</v>
      </c>
      <c r="Q130" s="3" t="s">
        <v>462</v>
      </c>
      <c r="R130" s="3" t="s">
        <v>23</v>
      </c>
    </row>
    <row r="131" spans="1:18" ht="14.25" hidden="1" customHeight="1">
      <c r="A131" s="3">
        <v>801</v>
      </c>
      <c r="B131" s="3" t="s">
        <v>459</v>
      </c>
      <c r="C131" s="96">
        <v>45398.450403391202</v>
      </c>
      <c r="D131" s="95"/>
      <c r="E131" s="4">
        <v>45402</v>
      </c>
      <c r="F131" s="4">
        <v>45403</v>
      </c>
      <c r="G131" s="3" t="s">
        <v>464</v>
      </c>
      <c r="H131" s="5">
        <v>0</v>
      </c>
      <c r="I131" s="5">
        <v>156200</v>
      </c>
      <c r="J131" s="5">
        <v>122400</v>
      </c>
      <c r="K131" s="5">
        <v>0</v>
      </c>
      <c r="L131" s="5">
        <v>278600</v>
      </c>
      <c r="M131" s="3" t="s">
        <v>26</v>
      </c>
      <c r="N131" s="3" t="s">
        <v>465</v>
      </c>
      <c r="O131" s="3" t="s">
        <v>466</v>
      </c>
      <c r="P131" s="3" t="s">
        <v>467</v>
      </c>
      <c r="Q131" s="3" t="s">
        <v>466</v>
      </c>
      <c r="R131" s="3" t="s">
        <v>23</v>
      </c>
    </row>
    <row r="132" spans="1:18" ht="14.25" hidden="1" customHeight="1">
      <c r="A132" s="3">
        <v>384</v>
      </c>
      <c r="B132" s="3" t="s">
        <v>459</v>
      </c>
      <c r="C132" s="96">
        <v>45239.471538310201</v>
      </c>
      <c r="D132" s="95"/>
      <c r="E132" s="4">
        <v>45246</v>
      </c>
      <c r="F132" s="4">
        <v>45247</v>
      </c>
      <c r="G132" s="3" t="s">
        <v>52</v>
      </c>
      <c r="H132" s="5">
        <v>0</v>
      </c>
      <c r="I132" s="5">
        <v>156200</v>
      </c>
      <c r="J132" s="5">
        <v>122400</v>
      </c>
      <c r="K132" s="5">
        <v>0</v>
      </c>
      <c r="L132" s="5">
        <v>278600</v>
      </c>
      <c r="M132" s="3" t="s">
        <v>53</v>
      </c>
      <c r="N132" s="3" t="s">
        <v>468</v>
      </c>
      <c r="O132" s="3" t="s">
        <v>70</v>
      </c>
      <c r="P132" s="3" t="s">
        <v>429</v>
      </c>
      <c r="Q132" s="3" t="s">
        <v>70</v>
      </c>
      <c r="R132" s="3" t="s">
        <v>23</v>
      </c>
    </row>
    <row r="133" spans="1:18" ht="14.25" hidden="1" customHeight="1">
      <c r="A133" s="3">
        <v>309</v>
      </c>
      <c r="B133" s="3" t="s">
        <v>459</v>
      </c>
      <c r="C133" s="96">
        <v>45218.684207256898</v>
      </c>
      <c r="D133" s="95"/>
      <c r="E133" s="4">
        <v>45223</v>
      </c>
      <c r="F133" s="4">
        <v>45225</v>
      </c>
      <c r="G133" s="3" t="s">
        <v>52</v>
      </c>
      <c r="H133" s="5">
        <v>0</v>
      </c>
      <c r="I133" s="5">
        <v>90000</v>
      </c>
      <c r="J133" s="5">
        <v>240000</v>
      </c>
      <c r="K133" s="5">
        <v>0</v>
      </c>
      <c r="L133" s="5">
        <v>330000</v>
      </c>
      <c r="M133" s="3" t="s">
        <v>26</v>
      </c>
      <c r="N133" s="3" t="s">
        <v>469</v>
      </c>
      <c r="O133" s="3" t="s">
        <v>470</v>
      </c>
      <c r="P133" s="3" t="s">
        <v>470</v>
      </c>
      <c r="Q133" s="3" t="s">
        <v>470</v>
      </c>
      <c r="R133" s="3" t="s">
        <v>23</v>
      </c>
    </row>
    <row r="134" spans="1:18" ht="14.25" hidden="1" customHeight="1">
      <c r="A134" s="3">
        <v>587</v>
      </c>
      <c r="B134" s="3" t="s">
        <v>459</v>
      </c>
      <c r="C134" s="96">
        <v>45317.376810335598</v>
      </c>
      <c r="D134" s="95"/>
      <c r="E134" s="4">
        <v>45320</v>
      </c>
      <c r="F134" s="4">
        <v>45322</v>
      </c>
      <c r="G134" s="3" t="s">
        <v>61</v>
      </c>
      <c r="H134" s="5">
        <v>0</v>
      </c>
      <c r="I134" s="5">
        <v>234300</v>
      </c>
      <c r="J134" s="5">
        <v>400000</v>
      </c>
      <c r="K134" s="5">
        <v>0</v>
      </c>
      <c r="L134" s="5">
        <v>634300</v>
      </c>
      <c r="M134" s="3" t="s">
        <v>53</v>
      </c>
      <c r="N134" s="3" t="s">
        <v>471</v>
      </c>
      <c r="O134" s="3" t="s">
        <v>472</v>
      </c>
      <c r="P134" s="3" t="s">
        <v>473</v>
      </c>
      <c r="Q134" s="3" t="s">
        <v>472</v>
      </c>
      <c r="R134" s="3" t="s">
        <v>23</v>
      </c>
    </row>
    <row r="135" spans="1:18" ht="14.25" hidden="1" customHeight="1">
      <c r="A135" s="3">
        <v>751</v>
      </c>
      <c r="B135" s="3" t="s">
        <v>459</v>
      </c>
      <c r="C135" s="96">
        <v>45384.652838159702</v>
      </c>
      <c r="D135" s="95"/>
      <c r="E135" s="4">
        <v>45394</v>
      </c>
      <c r="F135" s="4">
        <v>45396</v>
      </c>
      <c r="G135" s="3" t="s">
        <v>474</v>
      </c>
      <c r="H135" s="5">
        <v>0</v>
      </c>
      <c r="I135" s="5">
        <v>100000</v>
      </c>
      <c r="J135" s="5">
        <v>100500</v>
      </c>
      <c r="K135" s="5">
        <v>0</v>
      </c>
      <c r="L135" s="5">
        <v>200500</v>
      </c>
      <c r="M135" s="3" t="s">
        <v>26</v>
      </c>
      <c r="N135" s="3" t="s">
        <v>475</v>
      </c>
      <c r="O135" s="3" t="s">
        <v>476</v>
      </c>
      <c r="P135" s="3" t="s">
        <v>477</v>
      </c>
      <c r="Q135" s="3" t="s">
        <v>476</v>
      </c>
      <c r="R135" s="3" t="s">
        <v>23</v>
      </c>
    </row>
    <row r="136" spans="1:18" ht="14.25" hidden="1" customHeight="1">
      <c r="A136" s="3">
        <v>724</v>
      </c>
      <c r="B136" s="3" t="s">
        <v>459</v>
      </c>
      <c r="C136" s="96">
        <v>45370.347182210702</v>
      </c>
      <c r="D136" s="95"/>
      <c r="E136" s="4">
        <v>45371</v>
      </c>
      <c r="F136" s="4">
        <v>45371</v>
      </c>
      <c r="G136" s="3" t="s">
        <v>52</v>
      </c>
      <c r="H136" s="5">
        <v>0</v>
      </c>
      <c r="I136" s="5">
        <v>78100</v>
      </c>
      <c r="J136" s="5">
        <v>0</v>
      </c>
      <c r="K136" s="5">
        <v>0</v>
      </c>
      <c r="L136" s="5">
        <v>78100</v>
      </c>
      <c r="M136" s="3" t="s">
        <v>26</v>
      </c>
      <c r="N136" s="3"/>
      <c r="O136" s="3" t="s">
        <v>478</v>
      </c>
      <c r="P136" s="3"/>
      <c r="Q136" s="3" t="s">
        <v>478</v>
      </c>
      <c r="R136" s="3" t="s">
        <v>29</v>
      </c>
    </row>
    <row r="137" spans="1:18" ht="14.25" hidden="1" customHeight="1">
      <c r="A137" s="3">
        <v>731</v>
      </c>
      <c r="B137" s="3" t="s">
        <v>459</v>
      </c>
      <c r="C137" s="96">
        <v>45373.472956909703</v>
      </c>
      <c r="D137" s="95"/>
      <c r="E137" s="4">
        <v>45373</v>
      </c>
      <c r="F137" s="4">
        <v>45373</v>
      </c>
      <c r="G137" s="3" t="s">
        <v>52</v>
      </c>
      <c r="H137" s="5">
        <v>0</v>
      </c>
      <c r="I137" s="5">
        <v>78100</v>
      </c>
      <c r="J137" s="5">
        <v>0</v>
      </c>
      <c r="K137" s="5">
        <v>0</v>
      </c>
      <c r="L137" s="5">
        <v>78100</v>
      </c>
      <c r="M137" s="3" t="s">
        <v>26</v>
      </c>
      <c r="N137" s="3" t="s">
        <v>479</v>
      </c>
      <c r="O137" s="3" t="s">
        <v>480</v>
      </c>
      <c r="P137" s="3"/>
      <c r="Q137" s="3" t="s">
        <v>480</v>
      </c>
      <c r="R137" s="3" t="s">
        <v>23</v>
      </c>
    </row>
    <row r="138" spans="1:18" ht="14.25" hidden="1" customHeight="1">
      <c r="A138" s="3">
        <v>704</v>
      </c>
      <c r="B138" s="3" t="s">
        <v>459</v>
      </c>
      <c r="C138" s="96">
        <v>45363.556778472201</v>
      </c>
      <c r="D138" s="95"/>
      <c r="E138" s="4">
        <v>45367</v>
      </c>
      <c r="F138" s="4">
        <v>45368</v>
      </c>
      <c r="G138" s="3" t="s">
        <v>464</v>
      </c>
      <c r="H138" s="5">
        <v>0</v>
      </c>
      <c r="I138" s="5">
        <v>156200</v>
      </c>
      <c r="J138" s="5">
        <v>122400</v>
      </c>
      <c r="K138" s="5">
        <v>0</v>
      </c>
      <c r="L138" s="5">
        <v>278600</v>
      </c>
      <c r="M138" s="3" t="s">
        <v>26</v>
      </c>
      <c r="N138" s="3" t="s">
        <v>481</v>
      </c>
      <c r="O138" s="3" t="s">
        <v>482</v>
      </c>
      <c r="P138" s="3" t="s">
        <v>477</v>
      </c>
      <c r="Q138" s="3" t="s">
        <v>482</v>
      </c>
      <c r="R138" s="3" t="s">
        <v>23</v>
      </c>
    </row>
    <row r="139" spans="1:18" ht="14.25" hidden="1" customHeight="1">
      <c r="A139" s="3">
        <v>678</v>
      </c>
      <c r="B139" s="3" t="s">
        <v>459</v>
      </c>
      <c r="C139" s="96">
        <v>45356.5858881944</v>
      </c>
      <c r="D139" s="95"/>
      <c r="E139" s="4">
        <v>45360</v>
      </c>
      <c r="F139" s="4">
        <v>45361</v>
      </c>
      <c r="G139" s="3" t="s">
        <v>464</v>
      </c>
      <c r="H139" s="5">
        <v>0</v>
      </c>
      <c r="I139" s="5">
        <v>156200</v>
      </c>
      <c r="J139" s="5">
        <v>122400</v>
      </c>
      <c r="K139" s="5">
        <v>0</v>
      </c>
      <c r="L139" s="5">
        <v>278600</v>
      </c>
      <c r="M139" s="3" t="s">
        <v>26</v>
      </c>
      <c r="N139" s="3" t="s">
        <v>483</v>
      </c>
      <c r="O139" s="3" t="s">
        <v>484</v>
      </c>
      <c r="P139" s="3" t="s">
        <v>485</v>
      </c>
      <c r="Q139" s="3" t="s">
        <v>484</v>
      </c>
      <c r="R139" s="3" t="s">
        <v>23</v>
      </c>
    </row>
    <row r="140" spans="1:18" ht="14.25" hidden="1" customHeight="1">
      <c r="A140" s="3">
        <v>639</v>
      </c>
      <c r="B140" s="3" t="s">
        <v>459</v>
      </c>
      <c r="C140" s="96">
        <v>45337.290788541701</v>
      </c>
      <c r="D140" s="95"/>
      <c r="E140" s="4">
        <v>45347</v>
      </c>
      <c r="F140" s="4">
        <v>45348</v>
      </c>
      <c r="G140" s="3" t="s">
        <v>486</v>
      </c>
      <c r="H140" s="5">
        <v>0</v>
      </c>
      <c r="I140" s="5">
        <v>156200</v>
      </c>
      <c r="J140" s="5">
        <v>122400</v>
      </c>
      <c r="K140" s="5">
        <v>0</v>
      </c>
      <c r="L140" s="5">
        <v>278600</v>
      </c>
      <c r="M140" s="3" t="s">
        <v>26</v>
      </c>
      <c r="N140" s="3" t="s">
        <v>487</v>
      </c>
      <c r="O140" s="3" t="s">
        <v>488</v>
      </c>
      <c r="P140" s="3" t="s">
        <v>489</v>
      </c>
      <c r="Q140" s="3" t="s">
        <v>488</v>
      </c>
      <c r="R140" s="3" t="s">
        <v>23</v>
      </c>
    </row>
    <row r="141" spans="1:18" ht="14.25" hidden="1" customHeight="1">
      <c r="A141" s="3">
        <v>1803</v>
      </c>
      <c r="B141" s="3" t="s">
        <v>490</v>
      </c>
      <c r="C141" s="96">
        <v>45898.606929363399</v>
      </c>
      <c r="D141" s="95"/>
      <c r="E141" s="4">
        <v>45903</v>
      </c>
      <c r="F141" s="4">
        <v>45905</v>
      </c>
      <c r="G141" s="3" t="s">
        <v>491</v>
      </c>
      <c r="H141" s="5">
        <v>0</v>
      </c>
      <c r="I141" s="5">
        <v>0</v>
      </c>
      <c r="J141" s="5">
        <v>0</v>
      </c>
      <c r="K141" s="5">
        <v>150000</v>
      </c>
      <c r="L141" s="5">
        <v>150000</v>
      </c>
      <c r="M141" s="3" t="s">
        <v>492</v>
      </c>
      <c r="N141" s="3" t="s">
        <v>493</v>
      </c>
      <c r="O141" s="3" t="s">
        <v>494</v>
      </c>
      <c r="P141" s="3"/>
      <c r="Q141" s="3" t="s">
        <v>495</v>
      </c>
      <c r="R141" s="3" t="s">
        <v>23</v>
      </c>
    </row>
    <row r="142" spans="1:18" ht="14.25" hidden="1" customHeight="1">
      <c r="A142" s="3">
        <v>1899</v>
      </c>
      <c r="B142" s="3" t="s">
        <v>490</v>
      </c>
      <c r="C142" s="96">
        <v>45947.580824155099</v>
      </c>
      <c r="D142" s="95"/>
      <c r="E142" s="4">
        <v>45951</v>
      </c>
      <c r="F142" s="4">
        <v>45951</v>
      </c>
      <c r="G142" s="3" t="s">
        <v>496</v>
      </c>
      <c r="H142" s="5">
        <v>0</v>
      </c>
      <c r="I142" s="5">
        <v>40000</v>
      </c>
      <c r="J142" s="5">
        <v>0</v>
      </c>
      <c r="K142" s="5">
        <v>50000</v>
      </c>
      <c r="L142" s="5">
        <v>90000</v>
      </c>
      <c r="M142" s="3" t="s">
        <v>295</v>
      </c>
      <c r="N142" s="3" t="s">
        <v>497</v>
      </c>
      <c r="O142" s="3" t="s">
        <v>498</v>
      </c>
      <c r="P142" s="3"/>
      <c r="Q142" s="3" t="s">
        <v>499</v>
      </c>
      <c r="R142" s="3" t="s">
        <v>23</v>
      </c>
    </row>
    <row r="143" spans="1:18" ht="14.25" hidden="1" customHeight="1">
      <c r="A143" s="3">
        <v>1912</v>
      </c>
      <c r="B143" s="3" t="s">
        <v>490</v>
      </c>
      <c r="C143" s="96">
        <v>45957.4893975347</v>
      </c>
      <c r="D143" s="95"/>
      <c r="E143" s="4">
        <v>45960</v>
      </c>
      <c r="F143" s="4">
        <v>45960</v>
      </c>
      <c r="G143" s="3" t="s">
        <v>500</v>
      </c>
      <c r="H143" s="5">
        <v>0</v>
      </c>
      <c r="I143" s="5">
        <v>50000</v>
      </c>
      <c r="J143" s="5">
        <v>0</v>
      </c>
      <c r="K143" s="5">
        <v>100000</v>
      </c>
      <c r="L143" s="5">
        <v>150000</v>
      </c>
      <c r="M143" s="3" t="s">
        <v>295</v>
      </c>
      <c r="N143" s="3" t="s">
        <v>501</v>
      </c>
      <c r="O143" s="3" t="s">
        <v>502</v>
      </c>
      <c r="P143" s="3"/>
      <c r="Q143" s="3" t="s">
        <v>503</v>
      </c>
      <c r="R143" s="3" t="s">
        <v>23</v>
      </c>
    </row>
    <row r="144" spans="1:18" ht="14.25" hidden="1" customHeight="1">
      <c r="A144" s="3">
        <v>950</v>
      </c>
      <c r="B144" s="3" t="s">
        <v>504</v>
      </c>
      <c r="C144" s="96">
        <v>45456.364894872699</v>
      </c>
      <c r="D144" s="95"/>
      <c r="E144" s="4">
        <v>45467</v>
      </c>
      <c r="F144" s="4">
        <v>45471</v>
      </c>
      <c r="G144" s="3" t="s">
        <v>42</v>
      </c>
      <c r="H144" s="5">
        <v>0</v>
      </c>
      <c r="I144" s="5">
        <v>0</v>
      </c>
      <c r="J144" s="5">
        <v>0</v>
      </c>
      <c r="K144" s="5">
        <v>450000</v>
      </c>
      <c r="L144" s="5">
        <v>450000</v>
      </c>
      <c r="M144" s="3" t="s">
        <v>20</v>
      </c>
      <c r="N144" s="3" t="s">
        <v>505</v>
      </c>
      <c r="O144" s="3" t="s">
        <v>506</v>
      </c>
      <c r="P144" s="3"/>
      <c r="Q144" s="3" t="s">
        <v>507</v>
      </c>
      <c r="R144" s="3" t="s">
        <v>23</v>
      </c>
    </row>
    <row r="145" spans="1:18" ht="14.25" hidden="1" customHeight="1">
      <c r="A145" s="3">
        <v>923</v>
      </c>
      <c r="B145" s="3" t="s">
        <v>508</v>
      </c>
      <c r="C145" s="96">
        <v>45448.4380181366</v>
      </c>
      <c r="D145" s="95"/>
      <c r="E145" s="4">
        <v>45453</v>
      </c>
      <c r="F145" s="4">
        <v>45458</v>
      </c>
      <c r="G145" s="3" t="s">
        <v>509</v>
      </c>
      <c r="H145" s="5">
        <v>1493810</v>
      </c>
      <c r="I145" s="5">
        <v>381600</v>
      </c>
      <c r="J145" s="5">
        <v>612000</v>
      </c>
      <c r="K145" s="5">
        <v>133800</v>
      </c>
      <c r="L145" s="5">
        <v>2621210</v>
      </c>
      <c r="M145" s="3" t="s">
        <v>26</v>
      </c>
      <c r="N145" s="3"/>
      <c r="O145" s="3" t="s">
        <v>510</v>
      </c>
      <c r="P145" s="3" t="s">
        <v>511</v>
      </c>
      <c r="Q145" s="3" t="s">
        <v>510</v>
      </c>
      <c r="R145" s="3" t="s">
        <v>72</v>
      </c>
    </row>
    <row r="146" spans="1:18" ht="14.25" hidden="1" customHeight="1">
      <c r="A146" s="3">
        <v>773</v>
      </c>
      <c r="B146" s="3" t="s">
        <v>508</v>
      </c>
      <c r="C146" s="96">
        <v>45391.327112812498</v>
      </c>
      <c r="D146" s="95"/>
      <c r="E146" s="4">
        <v>45392</v>
      </c>
      <c r="F146" s="4">
        <v>45393</v>
      </c>
      <c r="G146" s="3" t="s">
        <v>512</v>
      </c>
      <c r="H146" s="5">
        <v>0</v>
      </c>
      <c r="I146" s="5">
        <v>95600</v>
      </c>
      <c r="J146" s="5">
        <v>148200</v>
      </c>
      <c r="K146" s="5">
        <v>0</v>
      </c>
      <c r="L146" s="5">
        <v>243800</v>
      </c>
      <c r="M146" s="3" t="s">
        <v>26</v>
      </c>
      <c r="N146" s="3" t="s">
        <v>513</v>
      </c>
      <c r="O146" s="3" t="s">
        <v>514</v>
      </c>
      <c r="P146" s="3" t="s">
        <v>515</v>
      </c>
      <c r="Q146" s="3" t="s">
        <v>514</v>
      </c>
      <c r="R146" s="3" t="s">
        <v>23</v>
      </c>
    </row>
    <row r="147" spans="1:18" ht="14.25" hidden="1" customHeight="1">
      <c r="A147" s="3">
        <v>820</v>
      </c>
      <c r="B147" s="3" t="s">
        <v>508</v>
      </c>
      <c r="C147" s="96">
        <v>45404.411372338</v>
      </c>
      <c r="D147" s="95"/>
      <c r="E147" s="4">
        <v>45406</v>
      </c>
      <c r="F147" s="4">
        <v>45408</v>
      </c>
      <c r="G147" s="3" t="s">
        <v>516</v>
      </c>
      <c r="H147" s="5">
        <v>0</v>
      </c>
      <c r="I147" s="5">
        <v>190800</v>
      </c>
      <c r="J147" s="5">
        <v>244800</v>
      </c>
      <c r="K147" s="5">
        <v>0</v>
      </c>
      <c r="L147" s="5">
        <v>435600</v>
      </c>
      <c r="M147" s="3" t="s">
        <v>26</v>
      </c>
      <c r="N147" s="3" t="s">
        <v>517</v>
      </c>
      <c r="O147" s="3" t="s">
        <v>518</v>
      </c>
      <c r="P147" s="3" t="s">
        <v>519</v>
      </c>
      <c r="Q147" s="3" t="s">
        <v>518</v>
      </c>
      <c r="R147" s="3" t="s">
        <v>23</v>
      </c>
    </row>
    <row r="148" spans="1:18" ht="14.25" hidden="1" customHeight="1">
      <c r="A148" s="3">
        <v>894</v>
      </c>
      <c r="B148" s="3" t="s">
        <v>508</v>
      </c>
      <c r="C148" s="96">
        <v>45433.690327430602</v>
      </c>
      <c r="D148" s="95"/>
      <c r="E148" s="4">
        <v>45434</v>
      </c>
      <c r="F148" s="4">
        <v>45437</v>
      </c>
      <c r="G148" s="3" t="s">
        <v>520</v>
      </c>
      <c r="H148" s="5">
        <v>0</v>
      </c>
      <c r="I148" s="5">
        <v>191200</v>
      </c>
      <c r="J148" s="5">
        <v>444600</v>
      </c>
      <c r="K148" s="5">
        <v>0</v>
      </c>
      <c r="L148" s="5">
        <v>635800</v>
      </c>
      <c r="M148" s="3" t="s">
        <v>26</v>
      </c>
      <c r="N148" s="3" t="s">
        <v>521</v>
      </c>
      <c r="O148" s="3" t="s">
        <v>522</v>
      </c>
      <c r="P148" s="3" t="s">
        <v>523</v>
      </c>
      <c r="Q148" s="3" t="s">
        <v>522</v>
      </c>
      <c r="R148" s="3" t="s">
        <v>23</v>
      </c>
    </row>
    <row r="149" spans="1:18" ht="14.25" hidden="1" customHeight="1">
      <c r="A149" s="3">
        <v>863</v>
      </c>
      <c r="B149" s="3" t="s">
        <v>508</v>
      </c>
      <c r="C149" s="96">
        <v>45422.631478622701</v>
      </c>
      <c r="D149" s="95"/>
      <c r="E149" s="4">
        <v>45429</v>
      </c>
      <c r="F149" s="4">
        <v>45430</v>
      </c>
      <c r="G149" s="3" t="s">
        <v>520</v>
      </c>
      <c r="H149" s="5">
        <v>0</v>
      </c>
      <c r="I149" s="5">
        <v>95600</v>
      </c>
      <c r="J149" s="5">
        <v>148200</v>
      </c>
      <c r="K149" s="5">
        <v>0</v>
      </c>
      <c r="L149" s="5">
        <v>243800</v>
      </c>
      <c r="M149" s="3" t="s">
        <v>26</v>
      </c>
      <c r="N149" s="3" t="s">
        <v>524</v>
      </c>
      <c r="O149" s="3" t="s">
        <v>525</v>
      </c>
      <c r="P149" s="3" t="s">
        <v>526</v>
      </c>
      <c r="Q149" s="3" t="s">
        <v>525</v>
      </c>
      <c r="R149" s="3" t="s">
        <v>23</v>
      </c>
    </row>
    <row r="150" spans="1:18" ht="14.25" hidden="1" customHeight="1">
      <c r="A150" s="3">
        <v>692</v>
      </c>
      <c r="B150" s="3" t="s">
        <v>508</v>
      </c>
      <c r="C150" s="96">
        <v>45359.462965544</v>
      </c>
      <c r="D150" s="95"/>
      <c r="E150" s="4">
        <v>45360</v>
      </c>
      <c r="F150" s="4">
        <v>45360</v>
      </c>
      <c r="G150" s="3" t="s">
        <v>527</v>
      </c>
      <c r="H150" s="5">
        <v>0</v>
      </c>
      <c r="I150" s="5">
        <v>63600</v>
      </c>
      <c r="J150" s="5">
        <v>0</v>
      </c>
      <c r="K150" s="5">
        <v>0</v>
      </c>
      <c r="L150" s="5">
        <v>63600</v>
      </c>
      <c r="M150" s="3" t="s">
        <v>26</v>
      </c>
      <c r="N150" s="3" t="s">
        <v>528</v>
      </c>
      <c r="O150" s="3" t="s">
        <v>529</v>
      </c>
      <c r="P150" s="3" t="s">
        <v>530</v>
      </c>
      <c r="Q150" s="3" t="s">
        <v>529</v>
      </c>
      <c r="R150" s="3" t="s">
        <v>23</v>
      </c>
    </row>
    <row r="151" spans="1:18" ht="14.25" hidden="1" customHeight="1">
      <c r="A151" s="3">
        <v>705</v>
      </c>
      <c r="B151" s="3" t="s">
        <v>508</v>
      </c>
      <c r="C151" s="96">
        <v>45363.576216435198</v>
      </c>
      <c r="D151" s="95"/>
      <c r="E151" s="4">
        <v>45365</v>
      </c>
      <c r="F151" s="4">
        <v>45365</v>
      </c>
      <c r="G151" s="3" t="s">
        <v>531</v>
      </c>
      <c r="H151" s="5">
        <v>0</v>
      </c>
      <c r="I151" s="5">
        <v>63600</v>
      </c>
      <c r="J151" s="5">
        <v>0</v>
      </c>
      <c r="K151" s="5">
        <v>0</v>
      </c>
      <c r="L151" s="5">
        <v>63600</v>
      </c>
      <c r="M151" s="3" t="s">
        <v>26</v>
      </c>
      <c r="N151" s="3" t="s">
        <v>532</v>
      </c>
      <c r="O151" s="3" t="s">
        <v>533</v>
      </c>
      <c r="P151" s="3" t="s">
        <v>534</v>
      </c>
      <c r="Q151" s="3" t="s">
        <v>533</v>
      </c>
      <c r="R151" s="3" t="s">
        <v>23</v>
      </c>
    </row>
    <row r="152" spans="1:18" ht="14.25" hidden="1" customHeight="1">
      <c r="A152" s="3">
        <v>706</v>
      </c>
      <c r="B152" s="3" t="s">
        <v>508</v>
      </c>
      <c r="C152" s="96">
        <v>45363.582417708298</v>
      </c>
      <c r="D152" s="95"/>
      <c r="E152" s="4">
        <v>45363</v>
      </c>
      <c r="F152" s="4">
        <v>45363</v>
      </c>
      <c r="G152" s="3" t="s">
        <v>33</v>
      </c>
      <c r="H152" s="5">
        <v>0</v>
      </c>
      <c r="I152" s="5">
        <v>47800</v>
      </c>
      <c r="J152" s="5">
        <v>0</v>
      </c>
      <c r="K152" s="5">
        <v>0</v>
      </c>
      <c r="L152" s="5">
        <v>47800</v>
      </c>
      <c r="M152" s="3" t="s">
        <v>26</v>
      </c>
      <c r="N152" s="3" t="s">
        <v>535</v>
      </c>
      <c r="O152" s="3" t="s">
        <v>536</v>
      </c>
      <c r="P152" s="3" t="s">
        <v>537</v>
      </c>
      <c r="Q152" s="3" t="s">
        <v>536</v>
      </c>
      <c r="R152" s="3" t="s">
        <v>23</v>
      </c>
    </row>
    <row r="153" spans="1:18" ht="14.25" hidden="1" customHeight="1">
      <c r="A153" s="3">
        <v>717</v>
      </c>
      <c r="B153" s="3" t="s">
        <v>508</v>
      </c>
      <c r="C153" s="96">
        <v>45369.377311423603</v>
      </c>
      <c r="D153" s="95"/>
      <c r="E153" s="4">
        <v>45372</v>
      </c>
      <c r="F153" s="4">
        <v>45372</v>
      </c>
      <c r="G153" s="3" t="s">
        <v>538</v>
      </c>
      <c r="H153" s="5">
        <v>0</v>
      </c>
      <c r="I153" s="5">
        <v>63600</v>
      </c>
      <c r="J153" s="5">
        <v>0</v>
      </c>
      <c r="K153" s="5">
        <v>0</v>
      </c>
      <c r="L153" s="5">
        <v>63600</v>
      </c>
      <c r="M153" s="3" t="s">
        <v>26</v>
      </c>
      <c r="N153" s="3" t="s">
        <v>539</v>
      </c>
      <c r="O153" s="3" t="s">
        <v>540</v>
      </c>
      <c r="P153" s="3"/>
      <c r="Q153" s="3" t="s">
        <v>540</v>
      </c>
      <c r="R153" s="3" t="s">
        <v>23</v>
      </c>
    </row>
    <row r="154" spans="1:18" ht="14.25" hidden="1" customHeight="1">
      <c r="A154" s="3">
        <v>737</v>
      </c>
      <c r="B154" s="3" t="s">
        <v>508</v>
      </c>
      <c r="C154" s="96">
        <v>45377.543538044003</v>
      </c>
      <c r="D154" s="95"/>
      <c r="E154" s="4">
        <v>45383</v>
      </c>
      <c r="F154" s="4">
        <v>45388</v>
      </c>
      <c r="G154" s="3" t="s">
        <v>541</v>
      </c>
      <c r="H154" s="5">
        <v>0</v>
      </c>
      <c r="I154" s="5">
        <v>350000</v>
      </c>
      <c r="J154" s="5">
        <v>418800</v>
      </c>
      <c r="K154" s="5">
        <v>0</v>
      </c>
      <c r="L154" s="5">
        <v>768800</v>
      </c>
      <c r="M154" s="3" t="s">
        <v>26</v>
      </c>
      <c r="N154" s="3" t="s">
        <v>542</v>
      </c>
      <c r="O154" s="3" t="s">
        <v>543</v>
      </c>
      <c r="P154" s="3" t="s">
        <v>544</v>
      </c>
      <c r="Q154" s="3" t="s">
        <v>543</v>
      </c>
      <c r="R154" s="3" t="s">
        <v>23</v>
      </c>
    </row>
    <row r="155" spans="1:18" ht="14.25" hidden="1" customHeight="1">
      <c r="A155" s="3">
        <v>493</v>
      </c>
      <c r="B155" s="3" t="s">
        <v>508</v>
      </c>
      <c r="C155" s="96">
        <v>45267.502985960702</v>
      </c>
      <c r="D155" s="95"/>
      <c r="E155" s="4">
        <v>45267</v>
      </c>
      <c r="F155" s="4">
        <v>45268</v>
      </c>
      <c r="G155" s="3" t="s">
        <v>52</v>
      </c>
      <c r="H155" s="5">
        <v>0</v>
      </c>
      <c r="I155" s="5">
        <v>500000</v>
      </c>
      <c r="J155" s="5">
        <v>500000</v>
      </c>
      <c r="K155" s="5">
        <v>550000</v>
      </c>
      <c r="L155" s="5">
        <v>1550000</v>
      </c>
      <c r="M155" s="3" t="s">
        <v>26</v>
      </c>
      <c r="N155" s="3" t="s">
        <v>545</v>
      </c>
      <c r="O155" s="3" t="s">
        <v>546</v>
      </c>
      <c r="P155" s="3" t="s">
        <v>547</v>
      </c>
      <c r="Q155" s="3" t="s">
        <v>546</v>
      </c>
      <c r="R155" s="3" t="s">
        <v>23</v>
      </c>
    </row>
    <row r="156" spans="1:18" ht="14.25" customHeight="1">
      <c r="A156" s="3">
        <v>233</v>
      </c>
      <c r="B156" s="3" t="s">
        <v>508</v>
      </c>
      <c r="C156" s="96">
        <v>45181.390375463001</v>
      </c>
      <c r="D156" s="95"/>
      <c r="E156" s="4">
        <v>45194</v>
      </c>
      <c r="F156" s="4">
        <v>45199</v>
      </c>
      <c r="G156" s="3" t="s">
        <v>548</v>
      </c>
      <c r="H156" s="5">
        <v>1200000</v>
      </c>
      <c r="I156" s="5">
        <v>414800</v>
      </c>
      <c r="J156" s="5">
        <v>612000</v>
      </c>
      <c r="K156" s="5">
        <v>133800</v>
      </c>
      <c r="L156" s="5">
        <v>2360600</v>
      </c>
      <c r="M156" s="3" t="s">
        <v>53</v>
      </c>
      <c r="N156" s="3" t="s">
        <v>549</v>
      </c>
      <c r="O156" s="3" t="s">
        <v>550</v>
      </c>
      <c r="P156" s="3"/>
      <c r="Q156" s="3" t="s">
        <v>550</v>
      </c>
      <c r="R156" s="3" t="s">
        <v>23</v>
      </c>
    </row>
    <row r="157" spans="1:18" ht="14.25" hidden="1" customHeight="1">
      <c r="A157" s="3">
        <v>184</v>
      </c>
      <c r="B157" s="3" t="s">
        <v>508</v>
      </c>
      <c r="C157" s="96">
        <v>45120.618615474501</v>
      </c>
      <c r="D157" s="95"/>
      <c r="E157" s="4">
        <v>45124</v>
      </c>
      <c r="F157" s="4">
        <v>45126</v>
      </c>
      <c r="G157" s="3" t="s">
        <v>42</v>
      </c>
      <c r="H157" s="5">
        <v>0</v>
      </c>
      <c r="I157" s="5">
        <v>190800</v>
      </c>
      <c r="J157" s="5">
        <v>244800</v>
      </c>
      <c r="K157" s="5">
        <v>0</v>
      </c>
      <c r="L157" s="5">
        <v>435600</v>
      </c>
      <c r="M157" s="3" t="s">
        <v>551</v>
      </c>
      <c r="N157" s="3" t="s">
        <v>552</v>
      </c>
      <c r="O157" s="3" t="s">
        <v>553</v>
      </c>
      <c r="P157" s="3" t="s">
        <v>554</v>
      </c>
      <c r="Q157" s="3" t="s">
        <v>555</v>
      </c>
      <c r="R157" s="3" t="s">
        <v>23</v>
      </c>
    </row>
    <row r="158" spans="1:18" ht="14.25" hidden="1" customHeight="1">
      <c r="A158" s="3">
        <v>494</v>
      </c>
      <c r="B158" s="3" t="s">
        <v>556</v>
      </c>
      <c r="C158" s="96">
        <v>45267.514093981503</v>
      </c>
      <c r="D158" s="95"/>
      <c r="E158" s="4">
        <v>45270</v>
      </c>
      <c r="F158" s="4">
        <v>45279</v>
      </c>
      <c r="G158" s="3" t="s">
        <v>419</v>
      </c>
      <c r="H158" s="5">
        <v>0</v>
      </c>
      <c r="I158" s="5">
        <v>1320000</v>
      </c>
      <c r="J158" s="5">
        <v>180000</v>
      </c>
      <c r="K158" s="5">
        <v>1284000</v>
      </c>
      <c r="L158" s="5">
        <v>2784000</v>
      </c>
      <c r="M158" s="3" t="s">
        <v>416</v>
      </c>
      <c r="N158" s="3" t="s">
        <v>557</v>
      </c>
      <c r="O158" s="3" t="s">
        <v>421</v>
      </c>
      <c r="P158" s="3"/>
      <c r="Q158" s="3" t="s">
        <v>558</v>
      </c>
      <c r="R158" s="3" t="s">
        <v>23</v>
      </c>
    </row>
    <row r="159" spans="1:18" ht="14.25" hidden="1" customHeight="1">
      <c r="A159" s="3">
        <v>533</v>
      </c>
      <c r="B159" s="3" t="s">
        <v>556</v>
      </c>
      <c r="C159" s="96">
        <v>45278.414390705999</v>
      </c>
      <c r="D159" s="95"/>
      <c r="E159" s="4">
        <v>45280</v>
      </c>
      <c r="F159" s="4">
        <v>45283</v>
      </c>
      <c r="G159" s="3" t="s">
        <v>415</v>
      </c>
      <c r="H159" s="5">
        <v>800000</v>
      </c>
      <c r="I159" s="5">
        <v>240000</v>
      </c>
      <c r="J159" s="5">
        <v>300000</v>
      </c>
      <c r="K159" s="5">
        <v>200000</v>
      </c>
      <c r="L159" s="5">
        <v>1540000</v>
      </c>
      <c r="M159" s="3" t="s">
        <v>416</v>
      </c>
      <c r="N159" s="3" t="s">
        <v>559</v>
      </c>
      <c r="O159" s="3" t="s">
        <v>560</v>
      </c>
      <c r="P159" s="3"/>
      <c r="Q159" s="3" t="s">
        <v>560</v>
      </c>
      <c r="R159" s="3" t="s">
        <v>23</v>
      </c>
    </row>
    <row r="160" spans="1:18" ht="14.25" hidden="1" customHeight="1">
      <c r="A160" s="3">
        <v>557</v>
      </c>
      <c r="B160" s="3" t="s">
        <v>556</v>
      </c>
      <c r="C160" s="96">
        <v>45306.6062191319</v>
      </c>
      <c r="D160" s="95"/>
      <c r="E160" s="4">
        <v>45307</v>
      </c>
      <c r="F160" s="4">
        <v>45313</v>
      </c>
      <c r="G160" s="3" t="s">
        <v>37</v>
      </c>
      <c r="H160" s="5">
        <v>350160</v>
      </c>
      <c r="I160" s="5">
        <v>560000</v>
      </c>
      <c r="J160" s="5">
        <v>300000</v>
      </c>
      <c r="K160" s="5">
        <v>280000</v>
      </c>
      <c r="L160" s="5">
        <v>1490160</v>
      </c>
      <c r="M160" s="3" t="s">
        <v>561</v>
      </c>
      <c r="N160" s="3" t="s">
        <v>562</v>
      </c>
      <c r="O160" s="3" t="s">
        <v>563</v>
      </c>
      <c r="P160" s="3"/>
      <c r="Q160" s="3" t="s">
        <v>564</v>
      </c>
      <c r="R160" s="3" t="s">
        <v>23</v>
      </c>
    </row>
    <row r="161" spans="1:18" ht="14.25" hidden="1" customHeight="1">
      <c r="A161" s="3">
        <v>580</v>
      </c>
      <c r="B161" s="3" t="s">
        <v>556</v>
      </c>
      <c r="C161" s="96">
        <v>45314.572579050902</v>
      </c>
      <c r="D161" s="95"/>
      <c r="E161" s="4">
        <v>45320</v>
      </c>
      <c r="F161" s="4">
        <v>45322</v>
      </c>
      <c r="G161" s="3" t="s">
        <v>37</v>
      </c>
      <c r="H161" s="5">
        <v>400000</v>
      </c>
      <c r="I161" s="5">
        <v>180000</v>
      </c>
      <c r="J161" s="5">
        <v>0</v>
      </c>
      <c r="K161" s="5">
        <v>280000</v>
      </c>
      <c r="L161" s="5">
        <v>860000</v>
      </c>
      <c r="M161" s="3" t="s">
        <v>561</v>
      </c>
      <c r="N161" s="3" t="s">
        <v>565</v>
      </c>
      <c r="O161" s="3" t="s">
        <v>566</v>
      </c>
      <c r="P161" s="3"/>
      <c r="Q161" s="3" t="s">
        <v>567</v>
      </c>
      <c r="R161" s="3" t="s">
        <v>23</v>
      </c>
    </row>
    <row r="162" spans="1:18" ht="14.25" customHeight="1">
      <c r="A162" s="3">
        <v>770</v>
      </c>
      <c r="B162" s="3" t="s">
        <v>556</v>
      </c>
      <c r="C162" s="96">
        <v>45389.714028437498</v>
      </c>
      <c r="D162" s="95"/>
      <c r="E162" s="4">
        <v>45402</v>
      </c>
      <c r="F162" s="4">
        <v>45407</v>
      </c>
      <c r="G162" s="3" t="s">
        <v>37</v>
      </c>
      <c r="H162" s="5">
        <v>500000</v>
      </c>
      <c r="I162" s="5">
        <v>360000</v>
      </c>
      <c r="J162" s="5">
        <v>0</v>
      </c>
      <c r="K162" s="5">
        <v>600000</v>
      </c>
      <c r="L162" s="5">
        <v>1460000</v>
      </c>
      <c r="M162" s="3" t="s">
        <v>561</v>
      </c>
      <c r="N162" s="3" t="s">
        <v>568</v>
      </c>
      <c r="O162" s="3" t="s">
        <v>569</v>
      </c>
      <c r="P162" s="3"/>
      <c r="Q162" s="3" t="s">
        <v>570</v>
      </c>
      <c r="R162" s="3" t="s">
        <v>23</v>
      </c>
    </row>
    <row r="163" spans="1:18" ht="14.25" hidden="1" customHeight="1">
      <c r="A163" s="3">
        <v>707</v>
      </c>
      <c r="B163" s="3" t="s">
        <v>556</v>
      </c>
      <c r="C163" s="96">
        <v>45363.620981018503</v>
      </c>
      <c r="D163" s="95"/>
      <c r="E163" s="4">
        <v>45369</v>
      </c>
      <c r="F163" s="4">
        <v>45373</v>
      </c>
      <c r="G163" s="3" t="s">
        <v>37</v>
      </c>
      <c r="H163" s="5">
        <v>450000</v>
      </c>
      <c r="I163" s="5">
        <v>260000</v>
      </c>
      <c r="J163" s="5">
        <v>0</v>
      </c>
      <c r="K163" s="5">
        <v>400000</v>
      </c>
      <c r="L163" s="5">
        <v>1110000</v>
      </c>
      <c r="M163" s="3" t="s">
        <v>561</v>
      </c>
      <c r="N163" s="3" t="s">
        <v>571</v>
      </c>
      <c r="O163" s="3" t="s">
        <v>572</v>
      </c>
      <c r="P163" s="3"/>
      <c r="Q163" s="3" t="s">
        <v>573</v>
      </c>
      <c r="R163" s="3" t="s">
        <v>23</v>
      </c>
    </row>
    <row r="164" spans="1:18" ht="14.25" hidden="1" customHeight="1">
      <c r="A164" s="3">
        <v>635</v>
      </c>
      <c r="B164" s="3" t="s">
        <v>556</v>
      </c>
      <c r="C164" s="96">
        <v>45336.7033894329</v>
      </c>
      <c r="D164" s="95"/>
      <c r="E164" s="4">
        <v>45342</v>
      </c>
      <c r="F164" s="4">
        <v>45349</v>
      </c>
      <c r="G164" s="3" t="s">
        <v>37</v>
      </c>
      <c r="H164" s="5">
        <v>500000</v>
      </c>
      <c r="I164" s="5">
        <v>480000</v>
      </c>
      <c r="J164" s="5">
        <v>0</v>
      </c>
      <c r="K164" s="5">
        <v>600000</v>
      </c>
      <c r="L164" s="5">
        <v>1580000</v>
      </c>
      <c r="M164" s="3" t="s">
        <v>561</v>
      </c>
      <c r="N164" s="3" t="s">
        <v>574</v>
      </c>
      <c r="O164" s="3" t="s">
        <v>575</v>
      </c>
      <c r="P164" s="3"/>
      <c r="Q164" s="3" t="s">
        <v>576</v>
      </c>
      <c r="R164" s="3" t="s">
        <v>23</v>
      </c>
    </row>
    <row r="165" spans="1:18" ht="14.25" hidden="1" customHeight="1">
      <c r="A165" s="3">
        <v>856</v>
      </c>
      <c r="B165" s="3" t="s">
        <v>556</v>
      </c>
      <c r="C165" s="96">
        <v>45421.418169791701</v>
      </c>
      <c r="D165" s="95"/>
      <c r="E165" s="4">
        <v>45427</v>
      </c>
      <c r="F165" s="4">
        <v>45430</v>
      </c>
      <c r="G165" s="3" t="s">
        <v>37</v>
      </c>
      <c r="H165" s="5">
        <v>500000</v>
      </c>
      <c r="I165" s="5">
        <v>220000</v>
      </c>
      <c r="J165" s="5">
        <v>0</v>
      </c>
      <c r="K165" s="5">
        <v>200000</v>
      </c>
      <c r="L165" s="5">
        <v>920000</v>
      </c>
      <c r="M165" s="3" t="s">
        <v>561</v>
      </c>
      <c r="N165" s="3" t="s">
        <v>577</v>
      </c>
      <c r="O165" s="3" t="s">
        <v>578</v>
      </c>
      <c r="P165" s="3"/>
      <c r="Q165" s="3" t="s">
        <v>579</v>
      </c>
      <c r="R165" s="3" t="s">
        <v>23</v>
      </c>
    </row>
    <row r="166" spans="1:18" ht="14.25" hidden="1" customHeight="1">
      <c r="A166" s="3">
        <v>880</v>
      </c>
      <c r="B166" s="3" t="s">
        <v>580</v>
      </c>
      <c r="C166" s="96">
        <v>45429.649772951401</v>
      </c>
      <c r="D166" s="95"/>
      <c r="E166" s="4">
        <v>45444</v>
      </c>
      <c r="F166" s="4">
        <v>45453</v>
      </c>
      <c r="G166" s="3" t="s">
        <v>42</v>
      </c>
      <c r="H166" s="5">
        <v>616700</v>
      </c>
      <c r="I166" s="5">
        <v>0</v>
      </c>
      <c r="J166" s="5">
        <v>0</v>
      </c>
      <c r="K166" s="5">
        <v>0</v>
      </c>
      <c r="L166" s="5">
        <v>616700</v>
      </c>
      <c r="M166" s="3" t="s">
        <v>581</v>
      </c>
      <c r="N166" s="3" t="s">
        <v>582</v>
      </c>
      <c r="O166" s="3" t="s">
        <v>583</v>
      </c>
      <c r="P166" s="3" t="s">
        <v>584</v>
      </c>
      <c r="Q166" s="3" t="s">
        <v>585</v>
      </c>
      <c r="R166" s="3" t="s">
        <v>23</v>
      </c>
    </row>
    <row r="167" spans="1:18" ht="14.25" hidden="1" customHeight="1">
      <c r="A167" s="3">
        <v>1227</v>
      </c>
      <c r="B167" s="3" t="s">
        <v>580</v>
      </c>
      <c r="C167" s="96">
        <v>45573.389185335604</v>
      </c>
      <c r="D167" s="95"/>
      <c r="E167" s="4">
        <v>45584</v>
      </c>
      <c r="F167" s="4">
        <v>45594</v>
      </c>
      <c r="G167" s="3" t="s">
        <v>42</v>
      </c>
      <c r="H167" s="5">
        <v>626220</v>
      </c>
      <c r="I167" s="5">
        <v>0</v>
      </c>
      <c r="J167" s="5">
        <v>0</v>
      </c>
      <c r="K167" s="5">
        <v>0</v>
      </c>
      <c r="L167" s="5">
        <v>626220</v>
      </c>
      <c r="M167" s="3" t="s">
        <v>581</v>
      </c>
      <c r="N167" s="3" t="s">
        <v>586</v>
      </c>
      <c r="O167" s="3" t="s">
        <v>587</v>
      </c>
      <c r="P167" s="3" t="s">
        <v>588</v>
      </c>
      <c r="Q167" s="3" t="s">
        <v>585</v>
      </c>
      <c r="R167" s="3" t="s">
        <v>23</v>
      </c>
    </row>
    <row r="168" spans="1:18" ht="14.25" hidden="1" customHeight="1">
      <c r="A168" s="3">
        <v>1132</v>
      </c>
      <c r="B168" s="3" t="s">
        <v>580</v>
      </c>
      <c r="C168" s="96">
        <v>45544.9089670139</v>
      </c>
      <c r="D168" s="95"/>
      <c r="E168" s="4">
        <v>45555</v>
      </c>
      <c r="F168" s="4">
        <v>45559</v>
      </c>
      <c r="G168" s="3" t="s">
        <v>42</v>
      </c>
      <c r="H168" s="5">
        <v>483900</v>
      </c>
      <c r="I168" s="5">
        <v>0</v>
      </c>
      <c r="J168" s="5">
        <v>0</v>
      </c>
      <c r="K168" s="5">
        <v>0</v>
      </c>
      <c r="L168" s="5">
        <v>483900</v>
      </c>
      <c r="M168" s="3" t="s">
        <v>581</v>
      </c>
      <c r="N168" s="3" t="s">
        <v>589</v>
      </c>
      <c r="O168" s="3" t="s">
        <v>590</v>
      </c>
      <c r="P168" s="3" t="s">
        <v>591</v>
      </c>
      <c r="Q168" s="3" t="s">
        <v>592</v>
      </c>
      <c r="R168" s="3" t="s">
        <v>23</v>
      </c>
    </row>
    <row r="169" spans="1:18" ht="14.25" hidden="1" customHeight="1">
      <c r="A169" s="3">
        <v>1075</v>
      </c>
      <c r="B169" s="3" t="s">
        <v>580</v>
      </c>
      <c r="C169" s="96">
        <v>45512.6834210995</v>
      </c>
      <c r="D169" s="95"/>
      <c r="E169" s="4">
        <v>45512</v>
      </c>
      <c r="F169" s="4">
        <v>45516</v>
      </c>
      <c r="G169" s="3" t="s">
        <v>42</v>
      </c>
      <c r="H169" s="5">
        <v>589990</v>
      </c>
      <c r="I169" s="5">
        <v>0</v>
      </c>
      <c r="J169" s="5">
        <v>0</v>
      </c>
      <c r="K169" s="5">
        <v>0</v>
      </c>
      <c r="L169" s="5">
        <v>589990</v>
      </c>
      <c r="M169" s="3" t="s">
        <v>581</v>
      </c>
      <c r="N169" s="3" t="s">
        <v>593</v>
      </c>
      <c r="O169" s="3" t="s">
        <v>594</v>
      </c>
      <c r="P169" s="3" t="s">
        <v>594</v>
      </c>
      <c r="Q169" s="3" t="s">
        <v>594</v>
      </c>
      <c r="R169" s="3" t="s">
        <v>23</v>
      </c>
    </row>
    <row r="170" spans="1:18" ht="14.25" customHeight="1">
      <c r="A170" s="3">
        <v>1084</v>
      </c>
      <c r="B170" s="3" t="s">
        <v>580</v>
      </c>
      <c r="C170" s="96">
        <v>45518.616702233798</v>
      </c>
      <c r="D170" s="95"/>
      <c r="E170" s="4">
        <v>45528</v>
      </c>
      <c r="F170" s="4">
        <v>45531</v>
      </c>
      <c r="G170" s="3" t="s">
        <v>42</v>
      </c>
      <c r="H170" s="5">
        <v>485800</v>
      </c>
      <c r="I170" s="5">
        <v>0</v>
      </c>
      <c r="J170" s="5">
        <v>0</v>
      </c>
      <c r="K170" s="5">
        <v>0</v>
      </c>
      <c r="L170" s="5">
        <v>485800</v>
      </c>
      <c r="M170" s="3" t="s">
        <v>581</v>
      </c>
      <c r="N170" s="3" t="s">
        <v>595</v>
      </c>
      <c r="O170" s="3" t="s">
        <v>596</v>
      </c>
      <c r="P170" s="3" t="s">
        <v>597</v>
      </c>
      <c r="Q170" s="3" t="s">
        <v>598</v>
      </c>
      <c r="R170" s="3" t="s">
        <v>23</v>
      </c>
    </row>
    <row r="171" spans="1:18" ht="14.25" hidden="1" customHeight="1">
      <c r="A171" s="3">
        <v>1371</v>
      </c>
      <c r="B171" s="3" t="s">
        <v>580</v>
      </c>
      <c r="C171" s="96">
        <v>45623.869057673597</v>
      </c>
      <c r="D171" s="95"/>
      <c r="E171" s="4">
        <v>45654</v>
      </c>
      <c r="F171" s="4">
        <v>45664</v>
      </c>
      <c r="G171" s="3" t="s">
        <v>42</v>
      </c>
      <c r="H171" s="5">
        <v>718100</v>
      </c>
      <c r="I171" s="5">
        <v>0</v>
      </c>
      <c r="J171" s="5">
        <v>0</v>
      </c>
      <c r="K171" s="5">
        <v>0</v>
      </c>
      <c r="L171" s="5">
        <v>718100</v>
      </c>
      <c r="M171" s="3" t="s">
        <v>599</v>
      </c>
      <c r="N171" s="3" t="s">
        <v>600</v>
      </c>
      <c r="O171" s="3" t="s">
        <v>601</v>
      </c>
      <c r="P171" s="3" t="s">
        <v>602</v>
      </c>
      <c r="Q171" s="3" t="s">
        <v>592</v>
      </c>
      <c r="R171" s="3" t="s">
        <v>23</v>
      </c>
    </row>
    <row r="172" spans="1:18" ht="14.25" hidden="1" customHeight="1">
      <c r="A172" s="3">
        <v>653</v>
      </c>
      <c r="B172" s="3" t="s">
        <v>580</v>
      </c>
      <c r="C172" s="96">
        <v>45344.662106713004</v>
      </c>
      <c r="D172" s="95"/>
      <c r="E172" s="4">
        <v>45359</v>
      </c>
      <c r="F172" s="4">
        <v>45363</v>
      </c>
      <c r="G172" s="3" t="s">
        <v>42</v>
      </c>
      <c r="H172" s="5">
        <v>570580</v>
      </c>
      <c r="I172" s="5">
        <v>1</v>
      </c>
      <c r="J172" s="5">
        <v>1</v>
      </c>
      <c r="K172" s="5">
        <v>1</v>
      </c>
      <c r="L172" s="5">
        <v>570583</v>
      </c>
      <c r="M172" s="3" t="s">
        <v>581</v>
      </c>
      <c r="N172" s="3" t="s">
        <v>603</v>
      </c>
      <c r="O172" s="3" t="s">
        <v>591</v>
      </c>
      <c r="P172" s="3" t="s">
        <v>592</v>
      </c>
      <c r="Q172" s="3" t="s">
        <v>592</v>
      </c>
      <c r="R172" s="3" t="s">
        <v>23</v>
      </c>
    </row>
    <row r="173" spans="1:18" ht="14.25" hidden="1" customHeight="1">
      <c r="A173" s="3">
        <v>763</v>
      </c>
      <c r="B173" s="3" t="s">
        <v>580</v>
      </c>
      <c r="C173" s="96">
        <v>45387.437424919</v>
      </c>
      <c r="D173" s="95"/>
      <c r="E173" s="4">
        <v>45409</v>
      </c>
      <c r="F173" s="4">
        <v>45418</v>
      </c>
      <c r="G173" s="3" t="s">
        <v>42</v>
      </c>
      <c r="H173" s="5">
        <v>616700</v>
      </c>
      <c r="I173" s="5">
        <v>1</v>
      </c>
      <c r="J173" s="5">
        <v>1</v>
      </c>
      <c r="K173" s="5">
        <v>1</v>
      </c>
      <c r="L173" s="5">
        <v>616703</v>
      </c>
      <c r="M173" s="3" t="s">
        <v>581</v>
      </c>
      <c r="N173" s="3" t="s">
        <v>604</v>
      </c>
      <c r="O173" s="3" t="s">
        <v>605</v>
      </c>
      <c r="P173" s="3"/>
      <c r="Q173" s="3" t="s">
        <v>605</v>
      </c>
      <c r="R173" s="3" t="s">
        <v>23</v>
      </c>
    </row>
    <row r="174" spans="1:18" ht="14.25" hidden="1" customHeight="1">
      <c r="A174" s="3">
        <v>574</v>
      </c>
      <c r="B174" s="3" t="s">
        <v>580</v>
      </c>
      <c r="C174" s="96">
        <v>45309.637267245402</v>
      </c>
      <c r="D174" s="95"/>
      <c r="E174" s="4">
        <v>45322</v>
      </c>
      <c r="F174" s="4">
        <v>45327</v>
      </c>
      <c r="G174" s="3" t="s">
        <v>42</v>
      </c>
      <c r="H174" s="5">
        <v>668720</v>
      </c>
      <c r="I174" s="5">
        <v>1</v>
      </c>
      <c r="J174" s="5">
        <v>1</v>
      </c>
      <c r="K174" s="5">
        <v>1</v>
      </c>
      <c r="L174" s="5">
        <v>668723</v>
      </c>
      <c r="M174" s="3" t="s">
        <v>581</v>
      </c>
      <c r="N174" s="3" t="s">
        <v>606</v>
      </c>
      <c r="O174" s="3" t="s">
        <v>607</v>
      </c>
      <c r="P174" s="3" t="s">
        <v>608</v>
      </c>
      <c r="Q174" s="3" t="s">
        <v>609</v>
      </c>
      <c r="R174" s="3" t="s">
        <v>23</v>
      </c>
    </row>
    <row r="175" spans="1:18" ht="14.25" hidden="1" customHeight="1">
      <c r="A175" s="3">
        <v>618</v>
      </c>
      <c r="B175" s="3" t="s">
        <v>580</v>
      </c>
      <c r="C175" s="96">
        <v>45331.348780173597</v>
      </c>
      <c r="D175" s="95"/>
      <c r="E175" s="4">
        <v>45331</v>
      </c>
      <c r="F175" s="4">
        <v>45331</v>
      </c>
      <c r="G175" s="3" t="s">
        <v>42</v>
      </c>
      <c r="H175" s="5">
        <v>369530</v>
      </c>
      <c r="I175" s="5">
        <v>1</v>
      </c>
      <c r="J175" s="5">
        <v>1</v>
      </c>
      <c r="K175" s="5">
        <v>1</v>
      </c>
      <c r="L175" s="5">
        <v>369533</v>
      </c>
      <c r="M175" s="3" t="s">
        <v>581</v>
      </c>
      <c r="N175" s="3" t="s">
        <v>610</v>
      </c>
      <c r="O175" s="3" t="s">
        <v>585</v>
      </c>
      <c r="P175" s="3" t="s">
        <v>611</v>
      </c>
      <c r="Q175" s="3" t="s">
        <v>585</v>
      </c>
      <c r="R175" s="3" t="s">
        <v>23</v>
      </c>
    </row>
    <row r="176" spans="1:18" ht="14.25" hidden="1" customHeight="1">
      <c r="A176" s="3">
        <v>619</v>
      </c>
      <c r="B176" s="3" t="s">
        <v>580</v>
      </c>
      <c r="C176" s="96">
        <v>45331.349255821799</v>
      </c>
      <c r="D176" s="95"/>
      <c r="E176" s="4">
        <v>45331</v>
      </c>
      <c r="F176" s="4">
        <v>45332</v>
      </c>
      <c r="G176" s="3" t="s">
        <v>42</v>
      </c>
      <c r="H176" s="5">
        <v>369530</v>
      </c>
      <c r="I176" s="5">
        <v>1</v>
      </c>
      <c r="J176" s="5">
        <v>1</v>
      </c>
      <c r="K176" s="5">
        <v>1</v>
      </c>
      <c r="L176" s="5">
        <v>369533</v>
      </c>
      <c r="M176" s="3" t="s">
        <v>581</v>
      </c>
      <c r="N176" s="3"/>
      <c r="O176" s="3" t="s">
        <v>585</v>
      </c>
      <c r="P176" s="3" t="s">
        <v>611</v>
      </c>
      <c r="Q176" s="3" t="s">
        <v>585</v>
      </c>
      <c r="R176" s="3" t="s">
        <v>49</v>
      </c>
    </row>
    <row r="177" spans="1:18" ht="14.25" hidden="1" customHeight="1">
      <c r="A177" s="3">
        <v>620</v>
      </c>
      <c r="B177" s="3" t="s">
        <v>580</v>
      </c>
      <c r="C177" s="96">
        <v>45331.349663807901</v>
      </c>
      <c r="D177" s="95"/>
      <c r="E177" s="4">
        <v>45334</v>
      </c>
      <c r="F177" s="4">
        <v>45335</v>
      </c>
      <c r="G177" s="3" t="s">
        <v>42</v>
      </c>
      <c r="H177" s="5">
        <v>369530</v>
      </c>
      <c r="I177" s="5">
        <v>1</v>
      </c>
      <c r="J177" s="5">
        <v>1</v>
      </c>
      <c r="K177" s="5">
        <v>1</v>
      </c>
      <c r="L177" s="5">
        <v>369533</v>
      </c>
      <c r="M177" s="3" t="s">
        <v>581</v>
      </c>
      <c r="N177" s="3"/>
      <c r="O177" s="3" t="s">
        <v>585</v>
      </c>
      <c r="P177" s="3" t="s">
        <v>611</v>
      </c>
      <c r="Q177" s="3" t="s">
        <v>585</v>
      </c>
      <c r="R177" s="3" t="s">
        <v>49</v>
      </c>
    </row>
    <row r="178" spans="1:18" ht="14.25" hidden="1" customHeight="1">
      <c r="A178" s="3">
        <v>621</v>
      </c>
      <c r="B178" s="3" t="s">
        <v>580</v>
      </c>
      <c r="C178" s="96">
        <v>45331.349791782399</v>
      </c>
      <c r="D178" s="95"/>
      <c r="E178" s="4">
        <v>45335</v>
      </c>
      <c r="F178" s="4">
        <v>45336</v>
      </c>
      <c r="G178" s="3" t="s">
        <v>42</v>
      </c>
      <c r="H178" s="5">
        <v>369530</v>
      </c>
      <c r="I178" s="5">
        <v>1</v>
      </c>
      <c r="J178" s="5">
        <v>1</v>
      </c>
      <c r="K178" s="5">
        <v>1</v>
      </c>
      <c r="L178" s="5">
        <v>369533</v>
      </c>
      <c r="M178" s="3" t="s">
        <v>581</v>
      </c>
      <c r="N178" s="3"/>
      <c r="O178" s="3" t="s">
        <v>585</v>
      </c>
      <c r="P178" s="3" t="s">
        <v>611</v>
      </c>
      <c r="Q178" s="3" t="s">
        <v>585</v>
      </c>
      <c r="R178" s="3" t="s">
        <v>49</v>
      </c>
    </row>
    <row r="179" spans="1:18" ht="14.25" hidden="1" customHeight="1">
      <c r="A179" s="3">
        <v>622</v>
      </c>
      <c r="B179" s="3" t="s">
        <v>580</v>
      </c>
      <c r="C179" s="96">
        <v>45331.350182094902</v>
      </c>
      <c r="D179" s="95"/>
      <c r="E179" s="4">
        <v>45335</v>
      </c>
      <c r="F179" s="4">
        <v>45336</v>
      </c>
      <c r="G179" s="3" t="s">
        <v>42</v>
      </c>
      <c r="H179" s="5">
        <v>369530</v>
      </c>
      <c r="I179" s="5">
        <v>1</v>
      </c>
      <c r="J179" s="5">
        <v>1</v>
      </c>
      <c r="K179" s="5">
        <v>1</v>
      </c>
      <c r="L179" s="5">
        <v>369533</v>
      </c>
      <c r="M179" s="3" t="s">
        <v>581</v>
      </c>
      <c r="N179" s="3"/>
      <c r="O179" s="3" t="s">
        <v>585</v>
      </c>
      <c r="P179" s="3" t="s">
        <v>611</v>
      </c>
      <c r="Q179" s="3" t="s">
        <v>585</v>
      </c>
      <c r="R179" s="3" t="s">
        <v>49</v>
      </c>
    </row>
    <row r="180" spans="1:18" ht="14.25" hidden="1" customHeight="1">
      <c r="A180" s="3">
        <v>1509</v>
      </c>
      <c r="B180" s="3" t="s">
        <v>580</v>
      </c>
      <c r="C180" s="96">
        <v>45725.501444247697</v>
      </c>
      <c r="D180" s="95"/>
      <c r="E180" s="4">
        <v>45725</v>
      </c>
      <c r="F180" s="4">
        <v>45725</v>
      </c>
      <c r="G180" s="3" t="s">
        <v>612</v>
      </c>
      <c r="H180" s="5">
        <v>1272352</v>
      </c>
      <c r="I180" s="5">
        <v>0</v>
      </c>
      <c r="J180" s="5">
        <v>0</v>
      </c>
      <c r="K180" s="5">
        <v>0</v>
      </c>
      <c r="L180" s="5">
        <v>1272352</v>
      </c>
      <c r="M180" s="3" t="s">
        <v>599</v>
      </c>
      <c r="N180" s="3" t="s">
        <v>613</v>
      </c>
      <c r="O180" s="3" t="s">
        <v>614</v>
      </c>
      <c r="P180" s="3" t="s">
        <v>615</v>
      </c>
      <c r="Q180" s="3" t="s">
        <v>592</v>
      </c>
      <c r="R180" s="3" t="s">
        <v>23</v>
      </c>
    </row>
    <row r="181" spans="1:18" ht="14.25" customHeight="1">
      <c r="A181" s="3">
        <v>1490</v>
      </c>
      <c r="B181" s="3" t="s">
        <v>580</v>
      </c>
      <c r="C181" s="96">
        <v>45710.4119180208</v>
      </c>
      <c r="D181" s="95"/>
      <c r="E181" s="4">
        <v>45715</v>
      </c>
      <c r="F181" s="4">
        <v>45719</v>
      </c>
      <c r="G181" s="3" t="s">
        <v>42</v>
      </c>
      <c r="H181" s="5">
        <v>605400</v>
      </c>
      <c r="I181" s="5">
        <v>0</v>
      </c>
      <c r="J181" s="5">
        <v>0</v>
      </c>
      <c r="K181" s="5">
        <v>0</v>
      </c>
      <c r="L181" s="5">
        <v>605400</v>
      </c>
      <c r="M181" s="3" t="s">
        <v>599</v>
      </c>
      <c r="N181" s="3" t="s">
        <v>616</v>
      </c>
      <c r="O181" s="3" t="s">
        <v>617</v>
      </c>
      <c r="P181" s="3" t="s">
        <v>618</v>
      </c>
      <c r="Q181" s="3" t="s">
        <v>585</v>
      </c>
      <c r="R181" s="3" t="s">
        <v>23</v>
      </c>
    </row>
    <row r="182" spans="1:18" ht="14.25" hidden="1" customHeight="1">
      <c r="A182" s="3">
        <v>1447</v>
      </c>
      <c r="B182" s="3" t="s">
        <v>580</v>
      </c>
      <c r="C182" s="96">
        <v>45680.955260995397</v>
      </c>
      <c r="D182" s="95"/>
      <c r="E182" s="4">
        <v>45681</v>
      </c>
      <c r="F182" s="4">
        <v>45686</v>
      </c>
      <c r="G182" s="3" t="s">
        <v>619</v>
      </c>
      <c r="H182" s="5">
        <v>600290</v>
      </c>
      <c r="I182" s="5">
        <v>0</v>
      </c>
      <c r="J182" s="5">
        <v>0</v>
      </c>
      <c r="K182" s="5">
        <v>0</v>
      </c>
      <c r="L182" s="5">
        <v>600290</v>
      </c>
      <c r="M182" s="3" t="s">
        <v>599</v>
      </c>
      <c r="N182" s="3" t="s">
        <v>620</v>
      </c>
      <c r="O182" s="3" t="s">
        <v>621</v>
      </c>
      <c r="P182" s="3" t="s">
        <v>622</v>
      </c>
      <c r="Q182" s="3" t="s">
        <v>592</v>
      </c>
      <c r="R182" s="3" t="s">
        <v>23</v>
      </c>
    </row>
    <row r="183" spans="1:18" ht="14.25" customHeight="1">
      <c r="A183" s="3">
        <v>1615</v>
      </c>
      <c r="B183" s="3" t="s">
        <v>580</v>
      </c>
      <c r="C183" s="96">
        <v>45791.834761458304</v>
      </c>
      <c r="D183" s="95"/>
      <c r="E183" s="4">
        <v>45828</v>
      </c>
      <c r="F183" s="4">
        <v>45832</v>
      </c>
      <c r="G183" s="3" t="s">
        <v>42</v>
      </c>
      <c r="H183" s="5">
        <v>592620</v>
      </c>
      <c r="I183" s="5">
        <v>0</v>
      </c>
      <c r="J183" s="5">
        <v>0</v>
      </c>
      <c r="K183" s="5">
        <v>0</v>
      </c>
      <c r="L183" s="5">
        <v>592620</v>
      </c>
      <c r="M183" s="3" t="s">
        <v>599</v>
      </c>
      <c r="N183" s="3" t="s">
        <v>623</v>
      </c>
      <c r="O183" s="3" t="s">
        <v>624</v>
      </c>
      <c r="P183" s="3" t="s">
        <v>625</v>
      </c>
      <c r="Q183" s="3" t="s">
        <v>585</v>
      </c>
      <c r="R183" s="3" t="s">
        <v>23</v>
      </c>
    </row>
    <row r="184" spans="1:18" ht="14.25" customHeight="1">
      <c r="A184" s="3">
        <v>1616</v>
      </c>
      <c r="B184" s="3" t="s">
        <v>580</v>
      </c>
      <c r="C184" s="96">
        <v>45791.876987037002</v>
      </c>
      <c r="D184" s="95"/>
      <c r="E184" s="4">
        <v>45799</v>
      </c>
      <c r="F184" s="4">
        <v>45804</v>
      </c>
      <c r="G184" s="3" t="s">
        <v>42</v>
      </c>
      <c r="H184" s="5">
        <v>786940</v>
      </c>
      <c r="I184" s="5">
        <v>0</v>
      </c>
      <c r="J184" s="5">
        <v>0</v>
      </c>
      <c r="K184" s="5">
        <v>0</v>
      </c>
      <c r="L184" s="5">
        <v>786940</v>
      </c>
      <c r="M184" s="3" t="s">
        <v>599</v>
      </c>
      <c r="N184" s="3" t="s">
        <v>626</v>
      </c>
      <c r="O184" s="3" t="s">
        <v>627</v>
      </c>
      <c r="P184" s="3" t="s">
        <v>628</v>
      </c>
      <c r="Q184" s="3" t="s">
        <v>585</v>
      </c>
      <c r="R184" s="3" t="s">
        <v>23</v>
      </c>
    </row>
    <row r="185" spans="1:18" ht="14.25" hidden="1" customHeight="1">
      <c r="A185" s="3">
        <v>1554</v>
      </c>
      <c r="B185" s="3" t="s">
        <v>580</v>
      </c>
      <c r="C185" s="96">
        <v>45747.609880324097</v>
      </c>
      <c r="D185" s="95"/>
      <c r="E185" s="4">
        <v>45756</v>
      </c>
      <c r="F185" s="4">
        <v>45768</v>
      </c>
      <c r="G185" s="3" t="s">
        <v>42</v>
      </c>
      <c r="H185" s="5">
        <v>0</v>
      </c>
      <c r="I185" s="5">
        <v>0</v>
      </c>
      <c r="J185" s="5">
        <v>0</v>
      </c>
      <c r="K185" s="5">
        <v>847040</v>
      </c>
      <c r="L185" s="5">
        <v>847040</v>
      </c>
      <c r="M185" s="3" t="s">
        <v>599</v>
      </c>
      <c r="N185" s="3" t="s">
        <v>629</v>
      </c>
      <c r="O185" s="3" t="s">
        <v>630</v>
      </c>
      <c r="P185" s="3" t="s">
        <v>602</v>
      </c>
      <c r="Q185" s="3" t="s">
        <v>631</v>
      </c>
      <c r="R185" s="3" t="s">
        <v>23</v>
      </c>
    </row>
    <row r="186" spans="1:18" ht="14.25" hidden="1" customHeight="1">
      <c r="A186" s="3">
        <v>1660</v>
      </c>
      <c r="B186" s="3" t="s">
        <v>632</v>
      </c>
      <c r="C186" s="96">
        <v>45824.439782326401</v>
      </c>
      <c r="D186" s="95"/>
      <c r="E186" s="4">
        <v>45832</v>
      </c>
      <c r="F186" s="4">
        <v>45832</v>
      </c>
      <c r="G186" s="3" t="s">
        <v>633</v>
      </c>
      <c r="H186" s="5">
        <v>428474</v>
      </c>
      <c r="I186" s="5">
        <v>0</v>
      </c>
      <c r="J186" s="5">
        <v>0</v>
      </c>
      <c r="K186" s="5">
        <v>0</v>
      </c>
      <c r="L186" s="5">
        <v>428474</v>
      </c>
      <c r="M186" s="3" t="s">
        <v>551</v>
      </c>
      <c r="N186" s="3" t="s">
        <v>634</v>
      </c>
      <c r="O186" s="3" t="s">
        <v>635</v>
      </c>
      <c r="P186" s="3" t="s">
        <v>636</v>
      </c>
      <c r="Q186" s="3" t="s">
        <v>637</v>
      </c>
      <c r="R186" s="3" t="s">
        <v>23</v>
      </c>
    </row>
    <row r="187" spans="1:18" ht="14.25" hidden="1" customHeight="1">
      <c r="A187" s="3">
        <v>1422</v>
      </c>
      <c r="B187" s="3" t="s">
        <v>632</v>
      </c>
      <c r="C187" s="96">
        <v>45645.372801423597</v>
      </c>
      <c r="D187" s="95"/>
      <c r="E187" s="4">
        <v>45652</v>
      </c>
      <c r="F187" s="4">
        <v>45652</v>
      </c>
      <c r="G187" s="3" t="s">
        <v>638</v>
      </c>
      <c r="H187" s="5">
        <v>260000</v>
      </c>
      <c r="I187" s="5">
        <v>0</v>
      </c>
      <c r="J187" s="5">
        <v>0</v>
      </c>
      <c r="K187" s="5">
        <v>14500</v>
      </c>
      <c r="L187" s="5">
        <v>274500</v>
      </c>
      <c r="M187" s="3" t="s">
        <v>38</v>
      </c>
      <c r="N187" s="3" t="s">
        <v>639</v>
      </c>
      <c r="O187" s="3" t="s">
        <v>640</v>
      </c>
      <c r="P187" s="3" t="s">
        <v>641</v>
      </c>
      <c r="Q187" s="3" t="s">
        <v>642</v>
      </c>
      <c r="R187" s="3" t="s">
        <v>23</v>
      </c>
    </row>
    <row r="188" spans="1:18" ht="14.25" hidden="1" customHeight="1">
      <c r="A188" s="3">
        <v>1437</v>
      </c>
      <c r="B188" s="3" t="s">
        <v>632</v>
      </c>
      <c r="C188" s="96">
        <v>45673.4036655093</v>
      </c>
      <c r="D188" s="95"/>
      <c r="E188" s="4">
        <v>45679</v>
      </c>
      <c r="F188" s="4">
        <v>45679</v>
      </c>
      <c r="G188" s="3" t="s">
        <v>37</v>
      </c>
      <c r="H188" s="5">
        <v>202399</v>
      </c>
      <c r="I188" s="5">
        <v>0</v>
      </c>
      <c r="J188" s="5">
        <v>0</v>
      </c>
      <c r="K188" s="5">
        <v>0</v>
      </c>
      <c r="L188" s="5">
        <v>202399</v>
      </c>
      <c r="M188" s="3" t="s">
        <v>38</v>
      </c>
      <c r="N188" s="3" t="s">
        <v>643</v>
      </c>
      <c r="O188" s="3" t="s">
        <v>644</v>
      </c>
      <c r="P188" s="3" t="s">
        <v>645</v>
      </c>
      <c r="Q188" s="3" t="s">
        <v>646</v>
      </c>
      <c r="R188" s="3" t="s">
        <v>23</v>
      </c>
    </row>
    <row r="189" spans="1:18" ht="14.25" customHeight="1">
      <c r="A189" s="3">
        <v>1903</v>
      </c>
      <c r="B189" s="3" t="s">
        <v>632</v>
      </c>
      <c r="C189" s="96">
        <v>45949.445947951397</v>
      </c>
      <c r="D189" s="95"/>
      <c r="E189" s="4">
        <v>45960</v>
      </c>
      <c r="F189" s="4">
        <v>45970</v>
      </c>
      <c r="G189" s="3" t="s">
        <v>612</v>
      </c>
      <c r="H189" s="5">
        <v>624000</v>
      </c>
      <c r="I189" s="5">
        <v>0</v>
      </c>
      <c r="J189" s="5">
        <v>0</v>
      </c>
      <c r="K189" s="5">
        <v>100000</v>
      </c>
      <c r="L189" s="5">
        <v>724000</v>
      </c>
      <c r="M189" s="3" t="s">
        <v>599</v>
      </c>
      <c r="N189" s="3" t="s">
        <v>647</v>
      </c>
      <c r="O189" s="3" t="s">
        <v>648</v>
      </c>
      <c r="P189" s="3" t="s">
        <v>649</v>
      </c>
      <c r="Q189" s="3" t="s">
        <v>650</v>
      </c>
      <c r="R189" s="3" t="s">
        <v>23</v>
      </c>
    </row>
    <row r="190" spans="1:18" ht="14.25" hidden="1" customHeight="1">
      <c r="A190" s="3">
        <v>1824</v>
      </c>
      <c r="B190" s="3" t="s">
        <v>632</v>
      </c>
      <c r="C190" s="96">
        <v>45908.439318368102</v>
      </c>
      <c r="D190" s="95"/>
      <c r="E190" s="4">
        <v>45927</v>
      </c>
      <c r="F190" s="4">
        <v>45934</v>
      </c>
      <c r="G190" s="3" t="s">
        <v>612</v>
      </c>
      <c r="H190" s="5">
        <v>705670</v>
      </c>
      <c r="I190" s="5">
        <v>0</v>
      </c>
      <c r="J190" s="5">
        <v>0</v>
      </c>
      <c r="K190" s="5">
        <v>0</v>
      </c>
      <c r="L190" s="5">
        <v>705670</v>
      </c>
      <c r="M190" s="3" t="s">
        <v>599</v>
      </c>
      <c r="N190" s="3" t="s">
        <v>651</v>
      </c>
      <c r="O190" s="3" t="s">
        <v>652</v>
      </c>
      <c r="P190" s="3" t="s">
        <v>653</v>
      </c>
      <c r="Q190" s="3" t="s">
        <v>654</v>
      </c>
      <c r="R190" s="3" t="s">
        <v>23</v>
      </c>
    </row>
    <row r="191" spans="1:18" ht="14.25" customHeight="1">
      <c r="A191" s="3">
        <v>1766</v>
      </c>
      <c r="B191" s="3" t="s">
        <v>632</v>
      </c>
      <c r="C191" s="96">
        <v>45873.6030816782</v>
      </c>
      <c r="D191" s="95"/>
      <c r="E191" s="4">
        <v>45885</v>
      </c>
      <c r="F191" s="4">
        <v>45893</v>
      </c>
      <c r="G191" s="3" t="s">
        <v>612</v>
      </c>
      <c r="H191" s="5">
        <v>700000</v>
      </c>
      <c r="I191" s="5">
        <v>0</v>
      </c>
      <c r="J191" s="5">
        <v>0</v>
      </c>
      <c r="K191" s="5">
        <v>0</v>
      </c>
      <c r="L191" s="5">
        <v>700000</v>
      </c>
      <c r="M191" s="3" t="s">
        <v>599</v>
      </c>
      <c r="N191" s="3" t="s">
        <v>655</v>
      </c>
      <c r="O191" s="3" t="s">
        <v>656</v>
      </c>
      <c r="P191" s="3" t="s">
        <v>657</v>
      </c>
      <c r="Q191" s="3" t="s">
        <v>585</v>
      </c>
      <c r="R191" s="3" t="s">
        <v>23</v>
      </c>
    </row>
    <row r="192" spans="1:18" ht="14.25" customHeight="1">
      <c r="A192" s="3">
        <v>1705</v>
      </c>
      <c r="B192" s="3" t="s">
        <v>632</v>
      </c>
      <c r="C192" s="96">
        <v>45847.487162812497</v>
      </c>
      <c r="D192" s="95"/>
      <c r="E192" s="4">
        <v>45861</v>
      </c>
      <c r="F192" s="4">
        <v>45865</v>
      </c>
      <c r="G192" s="3" t="s">
        <v>612</v>
      </c>
      <c r="H192" s="5">
        <v>749863</v>
      </c>
      <c r="I192" s="5">
        <v>0</v>
      </c>
      <c r="J192" s="5">
        <v>0</v>
      </c>
      <c r="K192" s="5">
        <v>0</v>
      </c>
      <c r="L192" s="5">
        <v>749863</v>
      </c>
      <c r="M192" s="3" t="s">
        <v>599</v>
      </c>
      <c r="N192" s="3" t="s">
        <v>658</v>
      </c>
      <c r="O192" s="3" t="s">
        <v>659</v>
      </c>
      <c r="P192" s="3" t="s">
        <v>660</v>
      </c>
      <c r="Q192" s="3" t="s">
        <v>661</v>
      </c>
      <c r="R192" s="3" t="s">
        <v>23</v>
      </c>
    </row>
    <row r="193" spans="1:18" ht="14.25" hidden="1" customHeight="1">
      <c r="A193" s="3">
        <v>1700</v>
      </c>
      <c r="B193" s="3" t="s">
        <v>632</v>
      </c>
      <c r="C193" s="96">
        <v>45845.5814866898</v>
      </c>
      <c r="D193" s="95"/>
      <c r="E193" s="4">
        <v>45861</v>
      </c>
      <c r="F193" s="4">
        <v>45865</v>
      </c>
      <c r="G193" s="3" t="s">
        <v>491</v>
      </c>
      <c r="H193" s="5">
        <v>749863</v>
      </c>
      <c r="I193" s="5">
        <v>0</v>
      </c>
      <c r="J193" s="5">
        <v>0</v>
      </c>
      <c r="K193" s="5">
        <v>0</v>
      </c>
      <c r="L193" s="5">
        <v>749863</v>
      </c>
      <c r="M193" s="3" t="s">
        <v>599</v>
      </c>
      <c r="N193" s="3"/>
      <c r="O193" s="3" t="s">
        <v>662</v>
      </c>
      <c r="P193" s="3" t="s">
        <v>663</v>
      </c>
      <c r="Q193" s="3" t="s">
        <v>662</v>
      </c>
      <c r="R193" s="3" t="s">
        <v>29</v>
      </c>
    </row>
    <row r="194" spans="1:18" ht="14.25" customHeight="1">
      <c r="A194" s="3">
        <v>2046</v>
      </c>
      <c r="B194" s="3" t="s">
        <v>632</v>
      </c>
      <c r="C194" s="96">
        <v>46071.450591585599</v>
      </c>
      <c r="D194" s="95"/>
      <c r="E194" s="4">
        <v>46086</v>
      </c>
      <c r="F194" s="4">
        <v>46097</v>
      </c>
      <c r="G194" s="3" t="s">
        <v>612</v>
      </c>
      <c r="H194" s="5">
        <v>246770</v>
      </c>
      <c r="I194" s="5">
        <v>0</v>
      </c>
      <c r="J194" s="5">
        <v>0</v>
      </c>
      <c r="K194" s="5">
        <v>50000</v>
      </c>
      <c r="L194" s="5">
        <v>296770</v>
      </c>
      <c r="M194" s="3" t="s">
        <v>599</v>
      </c>
      <c r="N194" s="3"/>
      <c r="O194" s="3" t="s">
        <v>664</v>
      </c>
      <c r="P194" s="3" t="s">
        <v>665</v>
      </c>
      <c r="Q194" s="3" t="s">
        <v>585</v>
      </c>
      <c r="R194" s="3" t="s">
        <v>666</v>
      </c>
    </row>
    <row r="195" spans="1:18" ht="14.25" customHeight="1">
      <c r="A195" s="3">
        <v>2047</v>
      </c>
      <c r="B195" s="3" t="s">
        <v>632</v>
      </c>
      <c r="C195" s="96">
        <v>46071.452565081003</v>
      </c>
      <c r="D195" s="95"/>
      <c r="E195" s="4">
        <v>46086</v>
      </c>
      <c r="F195" s="4">
        <v>46097</v>
      </c>
      <c r="G195" s="3" t="s">
        <v>612</v>
      </c>
      <c r="H195" s="5">
        <v>246770</v>
      </c>
      <c r="I195" s="5">
        <v>0</v>
      </c>
      <c r="J195" s="5">
        <v>0</v>
      </c>
      <c r="K195" s="5">
        <v>50000</v>
      </c>
      <c r="L195" s="5">
        <v>296770</v>
      </c>
      <c r="M195" s="3" t="s">
        <v>599</v>
      </c>
      <c r="N195" s="3"/>
      <c r="O195" s="3" t="s">
        <v>664</v>
      </c>
      <c r="P195" s="3" t="s">
        <v>665</v>
      </c>
      <c r="Q195" s="3" t="s">
        <v>585</v>
      </c>
      <c r="R195" s="3" t="s">
        <v>29</v>
      </c>
    </row>
    <row r="196" spans="1:18" ht="14.25" customHeight="1">
      <c r="A196" s="3">
        <v>2048</v>
      </c>
      <c r="B196" s="3" t="s">
        <v>632</v>
      </c>
      <c r="C196" s="96">
        <v>46071.452626770799</v>
      </c>
      <c r="D196" s="95"/>
      <c r="E196" s="4">
        <v>46086</v>
      </c>
      <c r="F196" s="4">
        <v>46097</v>
      </c>
      <c r="G196" s="3" t="s">
        <v>612</v>
      </c>
      <c r="H196" s="5">
        <v>246770</v>
      </c>
      <c r="I196" s="5">
        <v>0</v>
      </c>
      <c r="J196" s="5">
        <v>0</v>
      </c>
      <c r="K196" s="5">
        <v>50000</v>
      </c>
      <c r="L196" s="5">
        <v>296770</v>
      </c>
      <c r="M196" s="3" t="s">
        <v>599</v>
      </c>
      <c r="N196" s="3"/>
      <c r="O196" s="3" t="s">
        <v>664</v>
      </c>
      <c r="P196" s="3" t="s">
        <v>665</v>
      </c>
      <c r="Q196" s="3" t="s">
        <v>585</v>
      </c>
      <c r="R196" s="3" t="s">
        <v>29</v>
      </c>
    </row>
    <row r="197" spans="1:18" ht="14.25" customHeight="1">
      <c r="A197" s="3">
        <v>2049</v>
      </c>
      <c r="B197" s="3" t="s">
        <v>632</v>
      </c>
      <c r="C197" s="96">
        <v>46071.460196180597</v>
      </c>
      <c r="D197" s="95"/>
      <c r="E197" s="4">
        <v>46086</v>
      </c>
      <c r="F197" s="4">
        <v>46097</v>
      </c>
      <c r="G197" s="3" t="s">
        <v>612</v>
      </c>
      <c r="H197" s="5">
        <v>246770</v>
      </c>
      <c r="I197" s="5">
        <v>0</v>
      </c>
      <c r="J197" s="5">
        <v>0</v>
      </c>
      <c r="K197" s="5">
        <v>50000</v>
      </c>
      <c r="L197" s="5">
        <v>296770</v>
      </c>
      <c r="M197" s="3" t="s">
        <v>599</v>
      </c>
      <c r="N197" s="3"/>
      <c r="O197" s="3" t="s">
        <v>664</v>
      </c>
      <c r="P197" s="3" t="s">
        <v>665</v>
      </c>
      <c r="Q197" s="3" t="s">
        <v>585</v>
      </c>
      <c r="R197" s="3" t="s">
        <v>29</v>
      </c>
    </row>
    <row r="198" spans="1:18" ht="14.25" customHeight="1">
      <c r="A198" s="3">
        <v>1957</v>
      </c>
      <c r="B198" s="3" t="s">
        <v>632</v>
      </c>
      <c r="C198" s="96">
        <v>45988.347662812499</v>
      </c>
      <c r="D198" s="95"/>
      <c r="E198" s="4">
        <v>45994</v>
      </c>
      <c r="F198" s="4">
        <v>45997</v>
      </c>
      <c r="G198" s="3" t="s">
        <v>612</v>
      </c>
      <c r="H198" s="5">
        <v>690800</v>
      </c>
      <c r="I198" s="5">
        <v>0</v>
      </c>
      <c r="J198" s="5">
        <v>0</v>
      </c>
      <c r="K198" s="5">
        <v>100000</v>
      </c>
      <c r="L198" s="5">
        <v>790800</v>
      </c>
      <c r="M198" s="3" t="s">
        <v>599</v>
      </c>
      <c r="N198" s="3" t="s">
        <v>667</v>
      </c>
      <c r="O198" s="3" t="s">
        <v>668</v>
      </c>
      <c r="P198" s="3" t="s">
        <v>669</v>
      </c>
      <c r="Q198" s="3" t="s">
        <v>670</v>
      </c>
      <c r="R198" s="3" t="s">
        <v>23</v>
      </c>
    </row>
    <row r="199" spans="1:18" ht="14.25" customHeight="1">
      <c r="A199" s="3">
        <v>1991</v>
      </c>
      <c r="B199" s="3" t="s">
        <v>632</v>
      </c>
      <c r="C199" s="96">
        <v>46029.447532870399</v>
      </c>
      <c r="D199" s="95"/>
      <c r="E199" s="4">
        <v>46052</v>
      </c>
      <c r="F199" s="4">
        <v>46061</v>
      </c>
      <c r="G199" s="3" t="s">
        <v>612</v>
      </c>
      <c r="H199" s="5">
        <v>576400</v>
      </c>
      <c r="I199" s="5">
        <v>0</v>
      </c>
      <c r="J199" s="5">
        <v>0</v>
      </c>
      <c r="K199" s="5">
        <v>100000</v>
      </c>
      <c r="L199" s="5">
        <v>676400</v>
      </c>
      <c r="M199" s="3" t="s">
        <v>599</v>
      </c>
      <c r="N199" s="3" t="s">
        <v>671</v>
      </c>
      <c r="O199" s="3" t="s">
        <v>672</v>
      </c>
      <c r="P199" s="3" t="s">
        <v>673</v>
      </c>
      <c r="Q199" s="3" t="s">
        <v>585</v>
      </c>
      <c r="R199" s="3" t="s">
        <v>674</v>
      </c>
    </row>
    <row r="200" spans="1:18" ht="14.25" customHeight="1">
      <c r="A200" s="3">
        <v>584</v>
      </c>
      <c r="B200" s="3" t="s">
        <v>632</v>
      </c>
      <c r="C200" s="96">
        <v>45315.641100497698</v>
      </c>
      <c r="D200" s="95"/>
      <c r="E200" s="4">
        <v>45322</v>
      </c>
      <c r="F200" s="4">
        <v>45322</v>
      </c>
      <c r="G200" s="3" t="s">
        <v>491</v>
      </c>
      <c r="H200" s="5">
        <v>219962</v>
      </c>
      <c r="I200" s="5">
        <v>0</v>
      </c>
      <c r="J200" s="5">
        <v>0</v>
      </c>
      <c r="K200" s="5">
        <v>50000</v>
      </c>
      <c r="L200" s="5">
        <v>269962</v>
      </c>
      <c r="M200" s="3" t="s">
        <v>26</v>
      </c>
      <c r="N200" s="3" t="s">
        <v>675</v>
      </c>
      <c r="O200" s="3" t="s">
        <v>676</v>
      </c>
      <c r="P200" s="3" t="s">
        <v>677</v>
      </c>
      <c r="Q200" s="3" t="s">
        <v>678</v>
      </c>
      <c r="R200" s="3" t="s">
        <v>23</v>
      </c>
    </row>
    <row r="201" spans="1:18" ht="14.25" hidden="1" customHeight="1">
      <c r="A201" s="3">
        <v>600</v>
      </c>
      <c r="B201" s="3" t="s">
        <v>632</v>
      </c>
      <c r="C201" s="96">
        <v>45321.674833136603</v>
      </c>
      <c r="D201" s="95"/>
      <c r="E201" s="4">
        <v>45322</v>
      </c>
      <c r="F201" s="4">
        <v>45322</v>
      </c>
      <c r="G201" s="3" t="s">
        <v>52</v>
      </c>
      <c r="H201" s="5">
        <v>0</v>
      </c>
      <c r="I201" s="5">
        <v>47800</v>
      </c>
      <c r="J201" s="5">
        <v>0</v>
      </c>
      <c r="K201" s="5">
        <v>0</v>
      </c>
      <c r="L201" s="5">
        <v>47800</v>
      </c>
      <c r="M201" s="3" t="s">
        <v>53</v>
      </c>
      <c r="N201" s="3" t="s">
        <v>679</v>
      </c>
      <c r="O201" s="3" t="s">
        <v>680</v>
      </c>
      <c r="P201" s="3" t="s">
        <v>681</v>
      </c>
      <c r="Q201" s="3" t="s">
        <v>680</v>
      </c>
      <c r="R201" s="3" t="s">
        <v>23</v>
      </c>
    </row>
    <row r="202" spans="1:18" ht="14.25" customHeight="1">
      <c r="A202" s="3">
        <v>555</v>
      </c>
      <c r="B202" s="3" t="s">
        <v>632</v>
      </c>
      <c r="C202" s="96">
        <v>45303.486827083303</v>
      </c>
      <c r="D202" s="95"/>
      <c r="E202" s="4">
        <v>45319</v>
      </c>
      <c r="F202" s="4">
        <v>45323</v>
      </c>
      <c r="G202" s="3" t="s">
        <v>61</v>
      </c>
      <c r="H202" s="5">
        <v>1266640</v>
      </c>
      <c r="I202" s="5">
        <v>0</v>
      </c>
      <c r="J202" s="5">
        <v>0</v>
      </c>
      <c r="K202" s="5">
        <v>0</v>
      </c>
      <c r="L202" s="5">
        <v>1266640</v>
      </c>
      <c r="M202" s="3" t="s">
        <v>53</v>
      </c>
      <c r="N202" s="3" t="s">
        <v>682</v>
      </c>
      <c r="O202" s="3" t="s">
        <v>683</v>
      </c>
      <c r="P202" s="3" t="s">
        <v>684</v>
      </c>
      <c r="Q202" s="3" t="s">
        <v>685</v>
      </c>
      <c r="R202" s="3" t="s">
        <v>23</v>
      </c>
    </row>
    <row r="203" spans="1:18" ht="14.25" hidden="1" customHeight="1">
      <c r="A203" s="3">
        <v>477</v>
      </c>
      <c r="B203" s="3" t="s">
        <v>632</v>
      </c>
      <c r="C203" s="96">
        <v>45261.377963622697</v>
      </c>
      <c r="D203" s="95"/>
      <c r="E203" s="4">
        <v>45272</v>
      </c>
      <c r="F203" s="4">
        <v>45274</v>
      </c>
      <c r="G203" s="3" t="s">
        <v>61</v>
      </c>
      <c r="H203" s="5">
        <v>597710</v>
      </c>
      <c r="I203" s="5">
        <v>0</v>
      </c>
      <c r="J203" s="5">
        <v>0</v>
      </c>
      <c r="K203" s="5">
        <v>0</v>
      </c>
      <c r="L203" s="5">
        <v>597710</v>
      </c>
      <c r="M203" s="3" t="s">
        <v>53</v>
      </c>
      <c r="N203" s="3" t="s">
        <v>686</v>
      </c>
      <c r="O203" s="3" t="s">
        <v>687</v>
      </c>
      <c r="P203" s="3" t="s">
        <v>688</v>
      </c>
      <c r="Q203" s="3" t="s">
        <v>687</v>
      </c>
      <c r="R203" s="3" t="s">
        <v>23</v>
      </c>
    </row>
    <row r="204" spans="1:18" ht="14.25" hidden="1" customHeight="1">
      <c r="A204" s="3">
        <v>489</v>
      </c>
      <c r="B204" s="3" t="s">
        <v>632</v>
      </c>
      <c r="C204" s="96">
        <v>45265.610064780099</v>
      </c>
      <c r="D204" s="95"/>
      <c r="E204" s="4">
        <v>45272</v>
      </c>
      <c r="F204" s="4">
        <v>45274</v>
      </c>
      <c r="G204" s="3" t="s">
        <v>61</v>
      </c>
      <c r="H204" s="5">
        <v>597710</v>
      </c>
      <c r="I204" s="5">
        <v>0</v>
      </c>
      <c r="J204" s="5">
        <v>0</v>
      </c>
      <c r="K204" s="5">
        <v>0</v>
      </c>
      <c r="L204" s="5">
        <v>597710</v>
      </c>
      <c r="M204" s="3" t="s">
        <v>53</v>
      </c>
      <c r="N204" s="3" t="s">
        <v>689</v>
      </c>
      <c r="O204" s="3" t="s">
        <v>687</v>
      </c>
      <c r="P204" s="3" t="s">
        <v>688</v>
      </c>
      <c r="Q204" s="3" t="s">
        <v>687</v>
      </c>
      <c r="R204" s="3" t="s">
        <v>23</v>
      </c>
    </row>
    <row r="205" spans="1:18" ht="14.25" hidden="1" customHeight="1">
      <c r="A205" s="3">
        <v>716</v>
      </c>
      <c r="B205" s="3" t="s">
        <v>632</v>
      </c>
      <c r="C205" s="96">
        <v>45366.736272685201</v>
      </c>
      <c r="D205" s="95"/>
      <c r="E205" s="4">
        <v>45370</v>
      </c>
      <c r="F205" s="4">
        <v>45372</v>
      </c>
      <c r="G205" s="3" t="s">
        <v>52</v>
      </c>
      <c r="H205" s="5">
        <v>200000</v>
      </c>
      <c r="I205" s="5">
        <v>1000000</v>
      </c>
      <c r="J205" s="5">
        <v>20000</v>
      </c>
      <c r="K205" s="5">
        <v>0</v>
      </c>
      <c r="L205" s="5">
        <v>1220000</v>
      </c>
      <c r="M205" s="3" t="s">
        <v>26</v>
      </c>
      <c r="N205" s="3" t="s">
        <v>690</v>
      </c>
      <c r="O205" s="3" t="s">
        <v>691</v>
      </c>
      <c r="P205" s="3"/>
      <c r="Q205" s="3" t="s">
        <v>691</v>
      </c>
      <c r="R205" s="3" t="s">
        <v>23</v>
      </c>
    </row>
    <row r="206" spans="1:18" ht="14.25" hidden="1" customHeight="1">
      <c r="A206" s="3">
        <v>187</v>
      </c>
      <c r="B206" s="3" t="s">
        <v>632</v>
      </c>
      <c r="C206" s="96">
        <v>45125.804264699102</v>
      </c>
      <c r="D206" s="95"/>
      <c r="E206" s="4">
        <v>45128</v>
      </c>
      <c r="F206" s="4">
        <v>45136</v>
      </c>
      <c r="G206" s="3" t="s">
        <v>61</v>
      </c>
      <c r="H206" s="5">
        <v>0</v>
      </c>
      <c r="I206" s="5">
        <v>1200000</v>
      </c>
      <c r="J206" s="5">
        <v>1068090</v>
      </c>
      <c r="K206" s="5">
        <v>0</v>
      </c>
      <c r="L206" s="5">
        <v>2268090</v>
      </c>
      <c r="M206" s="3" t="s">
        <v>53</v>
      </c>
      <c r="N206" s="3" t="s">
        <v>692</v>
      </c>
      <c r="O206" s="3" t="s">
        <v>693</v>
      </c>
      <c r="P206" s="3"/>
      <c r="Q206" s="3" t="s">
        <v>693</v>
      </c>
      <c r="R206" s="3" t="s">
        <v>23</v>
      </c>
    </row>
    <row r="207" spans="1:18" ht="14.25" hidden="1" customHeight="1">
      <c r="A207" s="3">
        <v>236</v>
      </c>
      <c r="B207" s="3" t="s">
        <v>632</v>
      </c>
      <c r="C207" s="96">
        <v>45182.585095023103</v>
      </c>
      <c r="D207" s="95"/>
      <c r="E207" s="4">
        <v>45184</v>
      </c>
      <c r="F207" s="4">
        <v>45188</v>
      </c>
      <c r="G207" s="3" t="s">
        <v>694</v>
      </c>
      <c r="H207" s="5">
        <v>0</v>
      </c>
      <c r="I207" s="5">
        <v>311500</v>
      </c>
      <c r="J207" s="5">
        <v>1034000</v>
      </c>
      <c r="K207" s="5">
        <v>0</v>
      </c>
      <c r="L207" s="5">
        <v>1345500</v>
      </c>
      <c r="M207" s="3" t="s">
        <v>53</v>
      </c>
      <c r="N207" s="3" t="s">
        <v>695</v>
      </c>
      <c r="O207" s="3" t="s">
        <v>696</v>
      </c>
      <c r="P207" s="3" t="s">
        <v>697</v>
      </c>
      <c r="Q207" s="3" t="s">
        <v>696</v>
      </c>
      <c r="R207" s="3" t="s">
        <v>23</v>
      </c>
    </row>
    <row r="208" spans="1:18" ht="14.25" hidden="1" customHeight="1">
      <c r="A208" s="3">
        <v>242</v>
      </c>
      <c r="B208" s="3" t="s">
        <v>632</v>
      </c>
      <c r="C208" s="96">
        <v>45189.573511608804</v>
      </c>
      <c r="D208" s="95"/>
      <c r="E208" s="4">
        <v>45195</v>
      </c>
      <c r="F208" s="4">
        <v>45205</v>
      </c>
      <c r="G208" s="3" t="s">
        <v>548</v>
      </c>
      <c r="H208" s="5">
        <v>0</v>
      </c>
      <c r="I208" s="5">
        <v>1250000</v>
      </c>
      <c r="J208" s="5">
        <v>1250000</v>
      </c>
      <c r="K208" s="5">
        <v>0</v>
      </c>
      <c r="L208" s="5">
        <v>2500000</v>
      </c>
      <c r="M208" s="3" t="s">
        <v>698</v>
      </c>
      <c r="N208" s="3" t="s">
        <v>699</v>
      </c>
      <c r="O208" s="3" t="s">
        <v>700</v>
      </c>
      <c r="P208" s="3" t="s">
        <v>700</v>
      </c>
      <c r="Q208" s="3" t="s">
        <v>700</v>
      </c>
      <c r="R208" s="3" t="s">
        <v>23</v>
      </c>
    </row>
    <row r="209" spans="1:18" ht="14.25" hidden="1" customHeight="1">
      <c r="A209" s="3">
        <v>321</v>
      </c>
      <c r="B209" s="3" t="s">
        <v>632</v>
      </c>
      <c r="C209" s="96">
        <v>45222.418391747698</v>
      </c>
      <c r="D209" s="95"/>
      <c r="E209" s="4">
        <v>45226</v>
      </c>
      <c r="F209" s="4">
        <v>45226</v>
      </c>
      <c r="G209" s="3" t="s">
        <v>42</v>
      </c>
      <c r="H209" s="5">
        <v>264450</v>
      </c>
      <c r="I209" s="5">
        <v>0</v>
      </c>
      <c r="J209" s="5">
        <v>0</v>
      </c>
      <c r="K209" s="5">
        <v>0</v>
      </c>
      <c r="L209" s="5">
        <v>264450</v>
      </c>
      <c r="M209" s="3" t="s">
        <v>43</v>
      </c>
      <c r="N209" s="3" t="s">
        <v>701</v>
      </c>
      <c r="O209" s="3" t="s">
        <v>702</v>
      </c>
      <c r="P209" s="3"/>
      <c r="Q209" s="3" t="s">
        <v>702</v>
      </c>
      <c r="R209" s="3" t="s">
        <v>23</v>
      </c>
    </row>
    <row r="210" spans="1:18" ht="14.25" hidden="1" customHeight="1">
      <c r="A210" s="3">
        <v>287</v>
      </c>
      <c r="B210" s="3" t="s">
        <v>632</v>
      </c>
      <c r="C210" s="96">
        <v>45211.521752581</v>
      </c>
      <c r="D210" s="95"/>
      <c r="E210" s="4">
        <v>45211</v>
      </c>
      <c r="F210" s="4">
        <v>45216</v>
      </c>
      <c r="G210" s="3" t="s">
        <v>703</v>
      </c>
      <c r="H210" s="5">
        <v>0</v>
      </c>
      <c r="I210" s="5">
        <v>1187795</v>
      </c>
      <c r="J210" s="5">
        <v>1187795</v>
      </c>
      <c r="K210" s="5">
        <v>0</v>
      </c>
      <c r="L210" s="5">
        <v>2375590</v>
      </c>
      <c r="M210" s="3" t="s">
        <v>53</v>
      </c>
      <c r="N210" s="3" t="s">
        <v>704</v>
      </c>
      <c r="O210" s="3" t="s">
        <v>705</v>
      </c>
      <c r="P210" s="3" t="s">
        <v>705</v>
      </c>
      <c r="Q210" s="3" t="s">
        <v>705</v>
      </c>
      <c r="R210" s="3" t="s">
        <v>23</v>
      </c>
    </row>
    <row r="211" spans="1:18" ht="14.25" hidden="1" customHeight="1">
      <c r="A211" s="3">
        <v>393</v>
      </c>
      <c r="B211" s="3" t="s">
        <v>632</v>
      </c>
      <c r="C211" s="96">
        <v>45239.484529016197</v>
      </c>
      <c r="D211" s="95"/>
      <c r="E211" s="4">
        <v>45246</v>
      </c>
      <c r="F211" s="4">
        <v>45247</v>
      </c>
      <c r="G211" s="3" t="s">
        <v>52</v>
      </c>
      <c r="H211" s="5">
        <v>899100</v>
      </c>
      <c r="I211" s="5">
        <v>0</v>
      </c>
      <c r="J211" s="5">
        <v>0</v>
      </c>
      <c r="K211" s="5">
        <v>0</v>
      </c>
      <c r="L211" s="5">
        <v>899100</v>
      </c>
      <c r="M211" s="3" t="s">
        <v>53</v>
      </c>
      <c r="N211" s="3" t="s">
        <v>706</v>
      </c>
      <c r="O211" s="3" t="s">
        <v>70</v>
      </c>
      <c r="P211" s="3" t="s">
        <v>707</v>
      </c>
      <c r="Q211" s="3" t="s">
        <v>70</v>
      </c>
      <c r="R211" s="3" t="s">
        <v>23</v>
      </c>
    </row>
    <row r="212" spans="1:18" ht="14.25" hidden="1" customHeight="1">
      <c r="A212" s="3">
        <v>452</v>
      </c>
      <c r="B212" s="3" t="s">
        <v>632</v>
      </c>
      <c r="C212" s="96">
        <v>45254.397111342601</v>
      </c>
      <c r="D212" s="95"/>
      <c r="E212" s="4">
        <v>45257</v>
      </c>
      <c r="F212" s="4">
        <v>45257</v>
      </c>
      <c r="G212" s="3" t="s">
        <v>187</v>
      </c>
      <c r="H212" s="5">
        <v>330000</v>
      </c>
      <c r="I212" s="5">
        <v>120000</v>
      </c>
      <c r="J212" s="5">
        <v>0</v>
      </c>
      <c r="K212" s="5">
        <v>150000</v>
      </c>
      <c r="L212" s="5">
        <v>600000</v>
      </c>
      <c r="M212" s="3" t="s">
        <v>26</v>
      </c>
      <c r="N212" s="3" t="s">
        <v>708</v>
      </c>
      <c r="O212" s="3" t="s">
        <v>709</v>
      </c>
      <c r="P212" s="3" t="s">
        <v>710</v>
      </c>
      <c r="Q212" s="3" t="s">
        <v>709</v>
      </c>
      <c r="R212" s="3" t="s">
        <v>23</v>
      </c>
    </row>
    <row r="213" spans="1:18" ht="14.25" hidden="1" customHeight="1">
      <c r="A213" s="3">
        <v>442</v>
      </c>
      <c r="B213" s="3" t="s">
        <v>632</v>
      </c>
      <c r="C213" s="96">
        <v>45251.620771215297</v>
      </c>
      <c r="D213" s="95"/>
      <c r="E213" s="4">
        <v>45251</v>
      </c>
      <c r="F213" s="4">
        <v>45251</v>
      </c>
      <c r="G213" s="3" t="s">
        <v>42</v>
      </c>
      <c r="H213" s="5">
        <v>259916</v>
      </c>
      <c r="I213" s="5">
        <v>0</v>
      </c>
      <c r="J213" s="5">
        <v>0</v>
      </c>
      <c r="K213" s="5">
        <v>0</v>
      </c>
      <c r="L213" s="5">
        <v>259916</v>
      </c>
      <c r="M213" s="3" t="s">
        <v>43</v>
      </c>
      <c r="N213" s="3" t="s">
        <v>711</v>
      </c>
      <c r="O213" s="3" t="s">
        <v>712</v>
      </c>
      <c r="P213" s="3" t="s">
        <v>713</v>
      </c>
      <c r="Q213" s="3" t="s">
        <v>712</v>
      </c>
      <c r="R213" s="3" t="s">
        <v>23</v>
      </c>
    </row>
    <row r="214" spans="1:18" ht="14.25" hidden="1" customHeight="1">
      <c r="A214" s="3">
        <v>443</v>
      </c>
      <c r="B214" s="3" t="s">
        <v>632</v>
      </c>
      <c r="C214" s="96">
        <v>45251.625592164397</v>
      </c>
      <c r="D214" s="95"/>
      <c r="E214" s="4">
        <v>45251</v>
      </c>
      <c r="F214" s="4">
        <v>45251</v>
      </c>
      <c r="G214" s="3" t="s">
        <v>42</v>
      </c>
      <c r="H214" s="5">
        <v>739927</v>
      </c>
      <c r="I214" s="5">
        <v>0</v>
      </c>
      <c r="J214" s="5">
        <v>0</v>
      </c>
      <c r="K214" s="5">
        <v>0</v>
      </c>
      <c r="L214" s="5">
        <v>739927</v>
      </c>
      <c r="M214" s="3" t="s">
        <v>43</v>
      </c>
      <c r="N214" s="3" t="s">
        <v>714</v>
      </c>
      <c r="O214" s="3" t="s">
        <v>715</v>
      </c>
      <c r="P214" s="3" t="s">
        <v>716</v>
      </c>
      <c r="Q214" s="3" t="s">
        <v>715</v>
      </c>
      <c r="R214" s="3" t="s">
        <v>23</v>
      </c>
    </row>
    <row r="215" spans="1:18" ht="14.25" hidden="1" customHeight="1">
      <c r="A215" s="3">
        <v>1369</v>
      </c>
      <c r="B215" s="3" t="s">
        <v>632</v>
      </c>
      <c r="C215" s="96">
        <v>45623.718959837999</v>
      </c>
      <c r="D215" s="95"/>
      <c r="E215" s="4">
        <v>45631</v>
      </c>
      <c r="F215" s="4">
        <v>45631</v>
      </c>
      <c r="G215" s="3" t="s">
        <v>42</v>
      </c>
      <c r="H215" s="5">
        <v>280000</v>
      </c>
      <c r="I215" s="5">
        <v>0</v>
      </c>
      <c r="J215" s="5">
        <v>0</v>
      </c>
      <c r="K215" s="5">
        <v>0</v>
      </c>
      <c r="L215" s="5">
        <v>280000</v>
      </c>
      <c r="M215" s="3" t="s">
        <v>338</v>
      </c>
      <c r="N215" s="3" t="s">
        <v>717</v>
      </c>
      <c r="O215" s="3" t="s">
        <v>718</v>
      </c>
      <c r="P215" s="3" t="s">
        <v>719</v>
      </c>
      <c r="Q215" s="3" t="s">
        <v>720</v>
      </c>
      <c r="R215" s="3" t="s">
        <v>23</v>
      </c>
    </row>
    <row r="216" spans="1:18" ht="14.25" hidden="1" customHeight="1">
      <c r="A216" s="3">
        <v>1278</v>
      </c>
      <c r="B216" s="3" t="s">
        <v>632</v>
      </c>
      <c r="C216" s="96">
        <v>45590.4072388079</v>
      </c>
      <c r="D216" s="95"/>
      <c r="E216" s="4">
        <v>45590</v>
      </c>
      <c r="F216" s="4">
        <v>45590</v>
      </c>
      <c r="G216" s="3" t="s">
        <v>42</v>
      </c>
      <c r="H216" s="5">
        <v>274200</v>
      </c>
      <c r="I216" s="5">
        <v>0</v>
      </c>
      <c r="J216" s="5">
        <v>0</v>
      </c>
      <c r="K216" s="5">
        <v>0</v>
      </c>
      <c r="L216" s="5">
        <v>274200</v>
      </c>
      <c r="M216" s="3" t="s">
        <v>38</v>
      </c>
      <c r="N216" s="3" t="s">
        <v>721</v>
      </c>
      <c r="O216" s="3" t="s">
        <v>722</v>
      </c>
      <c r="P216" s="3" t="s">
        <v>723</v>
      </c>
      <c r="Q216" s="3" t="s">
        <v>722</v>
      </c>
      <c r="R216" s="3" t="s">
        <v>23</v>
      </c>
    </row>
    <row r="217" spans="1:18" ht="14.25" customHeight="1">
      <c r="A217" s="3">
        <v>1082</v>
      </c>
      <c r="B217" s="3" t="s">
        <v>632</v>
      </c>
      <c r="C217" s="96">
        <v>45517.749192164403</v>
      </c>
      <c r="D217" s="95"/>
      <c r="E217" s="4">
        <v>45519</v>
      </c>
      <c r="F217" s="4">
        <v>45524</v>
      </c>
      <c r="G217" s="3" t="s">
        <v>37</v>
      </c>
      <c r="H217" s="5">
        <v>532401</v>
      </c>
      <c r="I217" s="5">
        <v>0</v>
      </c>
      <c r="J217" s="5">
        <v>0</v>
      </c>
      <c r="K217" s="5">
        <v>0</v>
      </c>
      <c r="L217" s="5">
        <v>532401</v>
      </c>
      <c r="M217" s="3" t="s">
        <v>551</v>
      </c>
      <c r="N217" s="3" t="s">
        <v>724</v>
      </c>
      <c r="O217" s="3" t="s">
        <v>725</v>
      </c>
      <c r="P217" s="3" t="s">
        <v>726</v>
      </c>
      <c r="Q217" s="3" t="s">
        <v>727</v>
      </c>
      <c r="R217" s="3" t="s">
        <v>23</v>
      </c>
    </row>
    <row r="218" spans="1:18" ht="14.25" hidden="1" customHeight="1">
      <c r="A218" s="3">
        <v>908</v>
      </c>
      <c r="B218" s="3" t="s">
        <v>632</v>
      </c>
      <c r="C218" s="96">
        <v>45440.365203900503</v>
      </c>
      <c r="D218" s="95"/>
      <c r="E218" s="4">
        <v>45446</v>
      </c>
      <c r="F218" s="4">
        <v>45449</v>
      </c>
      <c r="G218" s="3" t="s">
        <v>728</v>
      </c>
      <c r="H218" s="5">
        <v>0</v>
      </c>
      <c r="I218" s="5">
        <v>254400</v>
      </c>
      <c r="J218" s="5">
        <v>367200</v>
      </c>
      <c r="K218" s="5">
        <v>0</v>
      </c>
      <c r="L218" s="5">
        <v>621600</v>
      </c>
      <c r="M218" s="3" t="s">
        <v>26</v>
      </c>
      <c r="N218" s="3" t="s">
        <v>729</v>
      </c>
      <c r="O218" s="3" t="s">
        <v>730</v>
      </c>
      <c r="P218" s="3" t="s">
        <v>731</v>
      </c>
      <c r="Q218" s="3" t="s">
        <v>730</v>
      </c>
      <c r="R218" s="3" t="s">
        <v>23</v>
      </c>
    </row>
    <row r="219" spans="1:18" ht="14.25" hidden="1" customHeight="1">
      <c r="A219" s="3">
        <v>1007</v>
      </c>
      <c r="B219" s="3" t="s">
        <v>632</v>
      </c>
      <c r="C219" s="96">
        <v>45477.456461805603</v>
      </c>
      <c r="D219" s="95"/>
      <c r="E219" s="4">
        <v>45479</v>
      </c>
      <c r="F219" s="4">
        <v>45480</v>
      </c>
      <c r="G219" s="3" t="s">
        <v>732</v>
      </c>
      <c r="H219" s="5">
        <v>0</v>
      </c>
      <c r="I219" s="5">
        <v>127200</v>
      </c>
      <c r="J219" s="5">
        <v>122400</v>
      </c>
      <c r="K219" s="5">
        <v>0</v>
      </c>
      <c r="L219" s="5">
        <v>249600</v>
      </c>
      <c r="M219" s="3" t="s">
        <v>26</v>
      </c>
      <c r="N219" s="3" t="s">
        <v>733</v>
      </c>
      <c r="O219" s="3" t="s">
        <v>734</v>
      </c>
      <c r="P219" s="3" t="s">
        <v>735</v>
      </c>
      <c r="Q219" s="3" t="s">
        <v>734</v>
      </c>
      <c r="R219" s="3" t="s">
        <v>23</v>
      </c>
    </row>
    <row r="220" spans="1:18" ht="14.25" hidden="1" customHeight="1">
      <c r="A220" s="3">
        <v>1057</v>
      </c>
      <c r="B220" s="3" t="s">
        <v>632</v>
      </c>
      <c r="C220" s="96">
        <v>45502.482602430602</v>
      </c>
      <c r="D220" s="95"/>
      <c r="E220" s="4">
        <v>45503</v>
      </c>
      <c r="F220" s="4">
        <v>45503</v>
      </c>
      <c r="G220" s="3" t="s">
        <v>37</v>
      </c>
      <c r="H220" s="5">
        <v>0</v>
      </c>
      <c r="I220" s="5">
        <v>0</v>
      </c>
      <c r="J220" s="5">
        <v>0</v>
      </c>
      <c r="K220" s="5">
        <v>262400</v>
      </c>
      <c r="L220" s="5">
        <v>262400</v>
      </c>
      <c r="M220" s="3" t="s">
        <v>551</v>
      </c>
      <c r="N220" s="3" t="s">
        <v>736</v>
      </c>
      <c r="O220" s="3" t="s">
        <v>737</v>
      </c>
      <c r="P220" s="3" t="s">
        <v>738</v>
      </c>
      <c r="Q220" s="3" t="s">
        <v>739</v>
      </c>
      <c r="R220" s="3" t="s">
        <v>23</v>
      </c>
    </row>
    <row r="221" spans="1:18" ht="14.25" customHeight="1">
      <c r="A221" s="3">
        <v>1992</v>
      </c>
      <c r="B221" s="3" t="s">
        <v>740</v>
      </c>
      <c r="C221" s="96">
        <v>46029.510587766199</v>
      </c>
      <c r="D221" s="95"/>
      <c r="E221" s="4">
        <v>46035</v>
      </c>
      <c r="F221" s="4">
        <v>46038</v>
      </c>
      <c r="G221" s="3" t="s">
        <v>741</v>
      </c>
      <c r="H221" s="5">
        <v>0</v>
      </c>
      <c r="I221" s="5">
        <v>275000</v>
      </c>
      <c r="J221" s="5">
        <v>180000</v>
      </c>
      <c r="K221" s="5">
        <v>0</v>
      </c>
      <c r="L221" s="5">
        <v>455000</v>
      </c>
      <c r="M221" s="3" t="s">
        <v>742</v>
      </c>
      <c r="N221" s="3"/>
      <c r="O221" s="3" t="s">
        <v>743</v>
      </c>
      <c r="P221" s="3" t="s">
        <v>744</v>
      </c>
      <c r="Q221" s="3" t="s">
        <v>745</v>
      </c>
      <c r="R221" s="3" t="s">
        <v>29</v>
      </c>
    </row>
    <row r="222" spans="1:18" ht="14.25" hidden="1" customHeight="1">
      <c r="A222" s="3">
        <v>1012</v>
      </c>
      <c r="B222" s="3" t="s">
        <v>746</v>
      </c>
      <c r="C222" s="96">
        <v>45481.435237303202</v>
      </c>
      <c r="D222" s="95"/>
      <c r="E222" s="4">
        <v>45507</v>
      </c>
      <c r="F222" s="4">
        <v>45515</v>
      </c>
      <c r="G222" s="3" t="s">
        <v>42</v>
      </c>
      <c r="H222" s="5">
        <v>297300</v>
      </c>
      <c r="I222" s="5">
        <v>0</v>
      </c>
      <c r="J222" s="5">
        <v>0</v>
      </c>
      <c r="K222" s="5">
        <v>0</v>
      </c>
      <c r="L222" s="5">
        <v>297300</v>
      </c>
      <c r="M222" s="3" t="s">
        <v>747</v>
      </c>
      <c r="N222" s="3" t="s">
        <v>748</v>
      </c>
      <c r="O222" s="3" t="s">
        <v>749</v>
      </c>
      <c r="P222" s="3" t="s">
        <v>750</v>
      </c>
      <c r="Q222" s="3" t="s">
        <v>751</v>
      </c>
      <c r="R222" s="3" t="s">
        <v>23</v>
      </c>
    </row>
    <row r="223" spans="1:18" ht="14.25" hidden="1" customHeight="1">
      <c r="A223" s="3">
        <v>974</v>
      </c>
      <c r="B223" s="3" t="s">
        <v>746</v>
      </c>
      <c r="C223" s="96">
        <v>45460.328554861102</v>
      </c>
      <c r="D223" s="95"/>
      <c r="E223" s="4">
        <v>45465</v>
      </c>
      <c r="F223" s="4">
        <v>45474</v>
      </c>
      <c r="G223" s="3" t="s">
        <v>42</v>
      </c>
      <c r="H223" s="5">
        <v>428120</v>
      </c>
      <c r="I223" s="5">
        <v>0</v>
      </c>
      <c r="J223" s="5">
        <v>0</v>
      </c>
      <c r="K223" s="5">
        <v>0</v>
      </c>
      <c r="L223" s="5">
        <v>428120</v>
      </c>
      <c r="M223" s="3" t="s">
        <v>747</v>
      </c>
      <c r="N223" s="3" t="s">
        <v>752</v>
      </c>
      <c r="O223" s="3" t="s">
        <v>753</v>
      </c>
      <c r="P223" s="3" t="s">
        <v>753</v>
      </c>
      <c r="Q223" s="3" t="s">
        <v>754</v>
      </c>
      <c r="R223" s="3" t="s">
        <v>23</v>
      </c>
    </row>
    <row r="224" spans="1:18" ht="14.25" hidden="1" customHeight="1">
      <c r="A224" s="3">
        <v>811</v>
      </c>
      <c r="B224" s="3" t="s">
        <v>746</v>
      </c>
      <c r="C224" s="96">
        <v>45400.596703124997</v>
      </c>
      <c r="D224" s="95"/>
      <c r="E224" s="4">
        <v>45413</v>
      </c>
      <c r="F224" s="4">
        <v>45416</v>
      </c>
      <c r="G224" s="3" t="s">
        <v>755</v>
      </c>
      <c r="H224" s="5">
        <v>186310</v>
      </c>
      <c r="I224" s="5">
        <v>0</v>
      </c>
      <c r="J224" s="5">
        <v>0</v>
      </c>
      <c r="K224" s="5">
        <v>0</v>
      </c>
      <c r="L224" s="5">
        <v>186310</v>
      </c>
      <c r="M224" s="3" t="s">
        <v>747</v>
      </c>
      <c r="N224" s="3" t="s">
        <v>756</v>
      </c>
      <c r="O224" s="3" t="s">
        <v>757</v>
      </c>
      <c r="P224" s="3" t="s">
        <v>758</v>
      </c>
      <c r="Q224" s="3" t="s">
        <v>759</v>
      </c>
      <c r="R224" s="3" t="s">
        <v>23</v>
      </c>
    </row>
    <row r="225" spans="1:18" ht="14.25" hidden="1" customHeight="1">
      <c r="A225" s="3">
        <v>782</v>
      </c>
      <c r="B225" s="3" t="s">
        <v>746</v>
      </c>
      <c r="C225" s="96">
        <v>45392.660038044</v>
      </c>
      <c r="D225" s="95"/>
      <c r="E225" s="4">
        <v>45393</v>
      </c>
      <c r="F225" s="4">
        <v>45393</v>
      </c>
      <c r="G225" s="3" t="s">
        <v>760</v>
      </c>
      <c r="H225" s="5">
        <v>313720</v>
      </c>
      <c r="I225" s="5">
        <v>0</v>
      </c>
      <c r="J225" s="5">
        <v>0</v>
      </c>
      <c r="K225" s="5">
        <v>0</v>
      </c>
      <c r="L225" s="5">
        <v>313720</v>
      </c>
      <c r="M225" s="3" t="s">
        <v>747</v>
      </c>
      <c r="N225" s="3" t="s">
        <v>761</v>
      </c>
      <c r="O225" s="3" t="s">
        <v>762</v>
      </c>
      <c r="P225" s="3" t="s">
        <v>763</v>
      </c>
      <c r="Q225" s="3" t="s">
        <v>764</v>
      </c>
      <c r="R225" s="3" t="s">
        <v>23</v>
      </c>
    </row>
    <row r="226" spans="1:18" ht="14.25" hidden="1" customHeight="1">
      <c r="A226" s="3">
        <v>784</v>
      </c>
      <c r="B226" s="3" t="s">
        <v>746</v>
      </c>
      <c r="C226" s="96">
        <v>45392.663016168997</v>
      </c>
      <c r="D226" s="95"/>
      <c r="E226" s="4">
        <v>45394</v>
      </c>
      <c r="F226" s="4">
        <v>45394</v>
      </c>
      <c r="G226" s="3" t="s">
        <v>760</v>
      </c>
      <c r="H226" s="5">
        <v>239421</v>
      </c>
      <c r="I226" s="5">
        <v>0</v>
      </c>
      <c r="J226" s="5">
        <v>0</v>
      </c>
      <c r="K226" s="5">
        <v>0</v>
      </c>
      <c r="L226" s="5">
        <v>239421</v>
      </c>
      <c r="M226" s="3" t="s">
        <v>747</v>
      </c>
      <c r="N226" s="3" t="s">
        <v>765</v>
      </c>
      <c r="O226" s="3" t="s">
        <v>762</v>
      </c>
      <c r="P226" s="3" t="s">
        <v>766</v>
      </c>
      <c r="Q226" s="3" t="s">
        <v>766</v>
      </c>
      <c r="R226" s="3" t="s">
        <v>23</v>
      </c>
    </row>
    <row r="227" spans="1:18" ht="14.25" hidden="1" customHeight="1">
      <c r="A227" s="3">
        <v>791</v>
      </c>
      <c r="B227" s="3" t="s">
        <v>746</v>
      </c>
      <c r="C227" s="96">
        <v>45394.891054780099</v>
      </c>
      <c r="D227" s="95"/>
      <c r="E227" s="4">
        <v>45397</v>
      </c>
      <c r="F227" s="4">
        <v>45397</v>
      </c>
      <c r="G227" s="3" t="s">
        <v>760</v>
      </c>
      <c r="H227" s="5">
        <v>195600</v>
      </c>
      <c r="I227" s="5">
        <v>0</v>
      </c>
      <c r="J227" s="5">
        <v>0</v>
      </c>
      <c r="K227" s="5">
        <v>0</v>
      </c>
      <c r="L227" s="5">
        <v>195600</v>
      </c>
      <c r="M227" s="3" t="s">
        <v>747</v>
      </c>
      <c r="N227" s="3" t="s">
        <v>767</v>
      </c>
      <c r="O227" s="3" t="s">
        <v>768</v>
      </c>
      <c r="P227" s="3" t="s">
        <v>769</v>
      </c>
      <c r="Q227" s="3" t="s">
        <v>770</v>
      </c>
      <c r="R227" s="3" t="s">
        <v>23</v>
      </c>
    </row>
    <row r="228" spans="1:18" ht="14.25" hidden="1" customHeight="1">
      <c r="A228" s="3">
        <v>1090</v>
      </c>
      <c r="B228" s="3" t="s">
        <v>746</v>
      </c>
      <c r="C228" s="96">
        <v>45523.812067280101</v>
      </c>
      <c r="D228" s="95"/>
      <c r="E228" s="4">
        <v>45535</v>
      </c>
      <c r="F228" s="4">
        <v>45543</v>
      </c>
      <c r="G228" s="3" t="s">
        <v>42</v>
      </c>
      <c r="H228" s="5">
        <v>364572</v>
      </c>
      <c r="I228" s="5">
        <v>0</v>
      </c>
      <c r="J228" s="5">
        <v>0</v>
      </c>
      <c r="K228" s="5">
        <v>0</v>
      </c>
      <c r="L228" s="5">
        <v>364572</v>
      </c>
      <c r="M228" s="3" t="s">
        <v>747</v>
      </c>
      <c r="N228" s="3" t="s">
        <v>771</v>
      </c>
      <c r="O228" s="3" t="s">
        <v>772</v>
      </c>
      <c r="P228" s="3" t="s">
        <v>773</v>
      </c>
      <c r="Q228" s="3" t="s">
        <v>772</v>
      </c>
      <c r="R228" s="3" t="s">
        <v>23</v>
      </c>
    </row>
    <row r="229" spans="1:18" ht="14.25" hidden="1" customHeight="1">
      <c r="A229" s="3">
        <v>325</v>
      </c>
      <c r="B229" s="3" t="s">
        <v>746</v>
      </c>
      <c r="C229" s="96">
        <v>45222.783436226899</v>
      </c>
      <c r="D229" s="95"/>
      <c r="E229" s="4">
        <v>45223</v>
      </c>
      <c r="F229" s="4">
        <v>45223</v>
      </c>
      <c r="G229" s="3" t="s">
        <v>37</v>
      </c>
      <c r="H229" s="5">
        <v>320001</v>
      </c>
      <c r="I229" s="5">
        <v>0</v>
      </c>
      <c r="J229" s="5">
        <v>0</v>
      </c>
      <c r="K229" s="5">
        <v>0</v>
      </c>
      <c r="L229" s="5">
        <v>320001</v>
      </c>
      <c r="M229" s="3" t="s">
        <v>774</v>
      </c>
      <c r="N229" s="3" t="s">
        <v>775</v>
      </c>
      <c r="O229" s="3" t="s">
        <v>776</v>
      </c>
      <c r="P229" s="3" t="s">
        <v>777</v>
      </c>
      <c r="Q229" s="3" t="s">
        <v>778</v>
      </c>
      <c r="R229" s="3" t="s">
        <v>23</v>
      </c>
    </row>
    <row r="230" spans="1:18" ht="14.25" hidden="1" customHeight="1">
      <c r="A230" s="3">
        <v>326</v>
      </c>
      <c r="B230" s="3" t="s">
        <v>746</v>
      </c>
      <c r="C230" s="96">
        <v>45222.787188391201</v>
      </c>
      <c r="D230" s="95"/>
      <c r="E230" s="4">
        <v>45224</v>
      </c>
      <c r="F230" s="4">
        <v>45224</v>
      </c>
      <c r="G230" s="3" t="s">
        <v>37</v>
      </c>
      <c r="H230" s="5">
        <v>399999</v>
      </c>
      <c r="I230" s="5">
        <v>0</v>
      </c>
      <c r="J230" s="5">
        <v>0</v>
      </c>
      <c r="K230" s="5">
        <v>0</v>
      </c>
      <c r="L230" s="5">
        <v>399999</v>
      </c>
      <c r="M230" s="3" t="s">
        <v>774</v>
      </c>
      <c r="N230" s="3" t="s">
        <v>779</v>
      </c>
      <c r="O230" s="3" t="s">
        <v>780</v>
      </c>
      <c r="P230" s="3" t="s">
        <v>781</v>
      </c>
      <c r="Q230" s="3" t="s">
        <v>782</v>
      </c>
      <c r="R230" s="3" t="s">
        <v>23</v>
      </c>
    </row>
    <row r="231" spans="1:18" ht="14.25" customHeight="1">
      <c r="A231" s="3">
        <v>1053</v>
      </c>
      <c r="B231" s="3" t="s">
        <v>783</v>
      </c>
      <c r="C231" s="96">
        <v>45497.580600497698</v>
      </c>
      <c r="D231" s="95"/>
      <c r="E231" s="4">
        <v>45510</v>
      </c>
      <c r="F231" s="4">
        <v>45510</v>
      </c>
      <c r="G231" s="3" t="s">
        <v>42</v>
      </c>
      <c r="H231" s="5">
        <v>400000</v>
      </c>
      <c r="I231" s="5">
        <v>0</v>
      </c>
      <c r="J231" s="5">
        <v>0</v>
      </c>
      <c r="K231" s="5">
        <v>0</v>
      </c>
      <c r="L231" s="5">
        <v>400000</v>
      </c>
      <c r="M231" s="3" t="s">
        <v>784</v>
      </c>
      <c r="N231" s="3" t="s">
        <v>785</v>
      </c>
      <c r="O231" s="3" t="s">
        <v>786</v>
      </c>
      <c r="P231" s="3"/>
      <c r="Q231" s="3" t="s">
        <v>787</v>
      </c>
      <c r="R231" s="3" t="s">
        <v>23</v>
      </c>
    </row>
    <row r="232" spans="1:18" ht="14.25" customHeight="1">
      <c r="A232" s="3">
        <v>1054</v>
      </c>
      <c r="B232" s="3" t="s">
        <v>783</v>
      </c>
      <c r="C232" s="96">
        <v>45497.661860995402</v>
      </c>
      <c r="D232" s="95"/>
      <c r="E232" s="4">
        <v>45510</v>
      </c>
      <c r="F232" s="4">
        <v>45510</v>
      </c>
      <c r="G232" s="3" t="s">
        <v>42</v>
      </c>
      <c r="H232" s="5">
        <v>500000</v>
      </c>
      <c r="I232" s="5">
        <v>0</v>
      </c>
      <c r="J232" s="5">
        <v>0</v>
      </c>
      <c r="K232" s="5">
        <v>0</v>
      </c>
      <c r="L232" s="5">
        <v>500000</v>
      </c>
      <c r="M232" s="3" t="s">
        <v>784</v>
      </c>
      <c r="N232" s="3"/>
      <c r="O232" s="3" t="s">
        <v>788</v>
      </c>
      <c r="P232" s="3"/>
      <c r="Q232" s="3" t="s">
        <v>789</v>
      </c>
      <c r="R232" s="3" t="s">
        <v>29</v>
      </c>
    </row>
    <row r="233" spans="1:18" ht="14.25" hidden="1" customHeight="1">
      <c r="A233" s="3">
        <v>1033</v>
      </c>
      <c r="B233" s="3" t="s">
        <v>783</v>
      </c>
      <c r="C233" s="96">
        <v>45488.385421956002</v>
      </c>
      <c r="D233" s="95"/>
      <c r="E233" s="4">
        <v>45490</v>
      </c>
      <c r="F233" s="4">
        <v>45490</v>
      </c>
      <c r="G233" s="3" t="s">
        <v>790</v>
      </c>
      <c r="H233" s="5">
        <v>650000</v>
      </c>
      <c r="I233" s="5">
        <v>0</v>
      </c>
      <c r="J233" s="5">
        <v>0</v>
      </c>
      <c r="K233" s="5">
        <v>0</v>
      </c>
      <c r="L233" s="5">
        <v>650000</v>
      </c>
      <c r="M233" s="3" t="s">
        <v>784</v>
      </c>
      <c r="N233" s="3" t="s">
        <v>791</v>
      </c>
      <c r="O233" s="3" t="s">
        <v>792</v>
      </c>
      <c r="P233" s="3"/>
      <c r="Q233" s="3" t="s">
        <v>793</v>
      </c>
      <c r="R233" s="3" t="s">
        <v>23</v>
      </c>
    </row>
    <row r="234" spans="1:18" ht="14.25" customHeight="1">
      <c r="A234" s="3">
        <v>2032</v>
      </c>
      <c r="B234" s="3" t="s">
        <v>783</v>
      </c>
      <c r="C234" s="96">
        <v>46062.644020717598</v>
      </c>
      <c r="D234" s="95"/>
      <c r="E234" s="4">
        <v>46063</v>
      </c>
      <c r="F234" s="4">
        <v>46064</v>
      </c>
      <c r="G234" s="3" t="s">
        <v>794</v>
      </c>
      <c r="H234" s="5">
        <v>0</v>
      </c>
      <c r="I234" s="5">
        <v>70000</v>
      </c>
      <c r="J234" s="5">
        <v>40000</v>
      </c>
      <c r="K234" s="5">
        <v>60000</v>
      </c>
      <c r="L234" s="5">
        <v>170000</v>
      </c>
      <c r="M234" s="3" t="s">
        <v>795</v>
      </c>
      <c r="N234" s="3" t="s">
        <v>796</v>
      </c>
      <c r="O234" s="3" t="s">
        <v>797</v>
      </c>
      <c r="P234" s="3"/>
      <c r="Q234" s="3" t="s">
        <v>798</v>
      </c>
      <c r="R234" s="3" t="s">
        <v>313</v>
      </c>
    </row>
    <row r="235" spans="1:18" ht="14.25" hidden="1" customHeight="1">
      <c r="A235" s="3">
        <v>1783</v>
      </c>
      <c r="B235" s="3" t="s">
        <v>783</v>
      </c>
      <c r="C235" s="96">
        <v>45884.463370833299</v>
      </c>
      <c r="D235" s="95"/>
      <c r="E235" s="4">
        <v>45884</v>
      </c>
      <c r="F235" s="4">
        <v>45885</v>
      </c>
      <c r="G235" s="3" t="s">
        <v>174</v>
      </c>
      <c r="H235" s="5">
        <v>0</v>
      </c>
      <c r="I235" s="5">
        <v>0</v>
      </c>
      <c r="J235" s="5">
        <v>150000</v>
      </c>
      <c r="K235" s="5">
        <v>220000</v>
      </c>
      <c r="L235" s="5">
        <v>370000</v>
      </c>
      <c r="M235" s="3" t="s">
        <v>784</v>
      </c>
      <c r="N235" s="3" t="s">
        <v>799</v>
      </c>
      <c r="O235" s="3" t="s">
        <v>800</v>
      </c>
      <c r="P235" s="3"/>
      <c r="Q235" s="3" t="s">
        <v>801</v>
      </c>
      <c r="R235" s="3" t="s">
        <v>23</v>
      </c>
    </row>
    <row r="236" spans="1:18" ht="14.25" hidden="1" customHeight="1">
      <c r="A236" s="3">
        <v>1825</v>
      </c>
      <c r="B236" s="3" t="s">
        <v>783</v>
      </c>
      <c r="C236" s="96">
        <v>45908.440903009301</v>
      </c>
      <c r="D236" s="95"/>
      <c r="E236" s="4">
        <v>45911</v>
      </c>
      <c r="F236" s="4">
        <v>45911</v>
      </c>
      <c r="G236" s="3" t="s">
        <v>187</v>
      </c>
      <c r="H236" s="5">
        <v>708050</v>
      </c>
      <c r="I236" s="5">
        <v>67600</v>
      </c>
      <c r="J236" s="5">
        <v>0</v>
      </c>
      <c r="K236" s="5">
        <v>155000</v>
      </c>
      <c r="L236" s="5">
        <v>930650</v>
      </c>
      <c r="M236" s="3" t="s">
        <v>784</v>
      </c>
      <c r="N236" s="3" t="s">
        <v>802</v>
      </c>
      <c r="O236" s="3" t="s">
        <v>803</v>
      </c>
      <c r="P236" s="3" t="s">
        <v>804</v>
      </c>
      <c r="Q236" s="3" t="s">
        <v>805</v>
      </c>
      <c r="R236" s="3" t="s">
        <v>23</v>
      </c>
    </row>
    <row r="237" spans="1:18" ht="14.25" customHeight="1">
      <c r="A237" s="3">
        <v>1809</v>
      </c>
      <c r="B237" s="3" t="s">
        <v>806</v>
      </c>
      <c r="C237" s="96">
        <v>45900.400198263902</v>
      </c>
      <c r="D237" s="95"/>
      <c r="E237" s="4">
        <v>45900</v>
      </c>
      <c r="F237" s="4">
        <v>45903</v>
      </c>
      <c r="G237" s="3" t="s">
        <v>807</v>
      </c>
      <c r="H237" s="5">
        <v>711000</v>
      </c>
      <c r="I237" s="5">
        <v>520000</v>
      </c>
      <c r="J237" s="5">
        <v>521220</v>
      </c>
      <c r="K237" s="5">
        <v>590000</v>
      </c>
      <c r="L237" s="5">
        <v>2342220</v>
      </c>
      <c r="M237" s="3" t="s">
        <v>283</v>
      </c>
      <c r="N237" s="3" t="s">
        <v>808</v>
      </c>
      <c r="O237" s="3" t="s">
        <v>809</v>
      </c>
      <c r="P237" s="3" t="s">
        <v>810</v>
      </c>
      <c r="Q237" s="3" t="s">
        <v>811</v>
      </c>
      <c r="R237" s="3" t="s">
        <v>23</v>
      </c>
    </row>
    <row r="238" spans="1:18" ht="14.25" hidden="1" customHeight="1">
      <c r="A238" s="3">
        <v>1849</v>
      </c>
      <c r="B238" s="3" t="s">
        <v>806</v>
      </c>
      <c r="C238" s="96">
        <v>45917.690427395799</v>
      </c>
      <c r="D238" s="95"/>
      <c r="E238" s="4">
        <v>45922</v>
      </c>
      <c r="F238" s="4">
        <v>45930</v>
      </c>
      <c r="G238" s="3" t="s">
        <v>760</v>
      </c>
      <c r="H238" s="5">
        <v>300000</v>
      </c>
      <c r="I238" s="5">
        <v>1170000</v>
      </c>
      <c r="J238" s="5">
        <v>895330</v>
      </c>
      <c r="K238" s="5">
        <v>640000</v>
      </c>
      <c r="L238" s="5">
        <v>3005330</v>
      </c>
      <c r="M238" s="3" t="s">
        <v>283</v>
      </c>
      <c r="N238" s="3" t="s">
        <v>812</v>
      </c>
      <c r="O238" s="3" t="s">
        <v>813</v>
      </c>
      <c r="P238" s="3" t="s">
        <v>814</v>
      </c>
      <c r="Q238" s="3" t="s">
        <v>815</v>
      </c>
      <c r="R238" s="3" t="s">
        <v>23</v>
      </c>
    </row>
    <row r="239" spans="1:18" ht="14.25" customHeight="1">
      <c r="A239" s="3">
        <v>1945</v>
      </c>
      <c r="B239" s="3" t="s">
        <v>806</v>
      </c>
      <c r="C239" s="96">
        <v>45979.639662731497</v>
      </c>
      <c r="D239" s="95"/>
      <c r="E239" s="4">
        <v>45979</v>
      </c>
      <c r="F239" s="4">
        <v>45981</v>
      </c>
      <c r="G239" s="3" t="s">
        <v>816</v>
      </c>
      <c r="H239" s="5">
        <v>981000</v>
      </c>
      <c r="I239" s="5">
        <v>390000</v>
      </c>
      <c r="J239" s="5">
        <v>270000</v>
      </c>
      <c r="K239" s="5">
        <v>470000</v>
      </c>
      <c r="L239" s="5">
        <v>2111000</v>
      </c>
      <c r="M239" s="3" t="s">
        <v>283</v>
      </c>
      <c r="N239" s="3" t="s">
        <v>817</v>
      </c>
      <c r="O239" s="3" t="s">
        <v>818</v>
      </c>
      <c r="P239" s="3"/>
      <c r="Q239" s="3" t="s">
        <v>818</v>
      </c>
      <c r="R239" s="3" t="s">
        <v>23</v>
      </c>
    </row>
    <row r="240" spans="1:18" ht="14.25" customHeight="1">
      <c r="A240" s="3">
        <v>1950</v>
      </c>
      <c r="B240" s="3" t="s">
        <v>806</v>
      </c>
      <c r="C240" s="96">
        <v>45984.805432523099</v>
      </c>
      <c r="D240" s="95"/>
      <c r="E240" s="4">
        <v>45985</v>
      </c>
      <c r="F240" s="4">
        <v>45990</v>
      </c>
      <c r="G240" s="3" t="s">
        <v>612</v>
      </c>
      <c r="H240" s="5">
        <v>1307390</v>
      </c>
      <c r="I240" s="5">
        <v>720000</v>
      </c>
      <c r="J240" s="5">
        <v>650000</v>
      </c>
      <c r="K240" s="5">
        <v>400000</v>
      </c>
      <c r="L240" s="5">
        <v>3077390</v>
      </c>
      <c r="M240" s="3" t="s">
        <v>283</v>
      </c>
      <c r="N240" s="3" t="s">
        <v>819</v>
      </c>
      <c r="O240" s="3" t="s">
        <v>820</v>
      </c>
      <c r="P240" s="3" t="s">
        <v>821</v>
      </c>
      <c r="Q240" s="3" t="s">
        <v>822</v>
      </c>
      <c r="R240" s="3" t="s">
        <v>23</v>
      </c>
    </row>
    <row r="241" spans="1:18" ht="14.25" hidden="1" customHeight="1">
      <c r="A241" s="3">
        <v>1768</v>
      </c>
      <c r="B241" s="3" t="s">
        <v>806</v>
      </c>
      <c r="C241" s="96">
        <v>45875.527363043999</v>
      </c>
      <c r="D241" s="95"/>
      <c r="E241" s="4">
        <v>45881</v>
      </c>
      <c r="F241" s="4">
        <v>45894</v>
      </c>
      <c r="G241" s="3" t="s">
        <v>760</v>
      </c>
      <c r="H241" s="5">
        <v>800000</v>
      </c>
      <c r="I241" s="5">
        <v>1800000</v>
      </c>
      <c r="J241" s="5">
        <v>2900000</v>
      </c>
      <c r="K241" s="5">
        <v>655000</v>
      </c>
      <c r="L241" s="5">
        <v>6155000</v>
      </c>
      <c r="M241" s="3" t="s">
        <v>283</v>
      </c>
      <c r="N241" s="3" t="s">
        <v>823</v>
      </c>
      <c r="O241" s="3" t="s">
        <v>824</v>
      </c>
      <c r="P241" s="3" t="s">
        <v>825</v>
      </c>
      <c r="Q241" s="3" t="s">
        <v>826</v>
      </c>
      <c r="R241" s="3" t="s">
        <v>23</v>
      </c>
    </row>
    <row r="242" spans="1:18" ht="14.25" hidden="1" customHeight="1">
      <c r="A242" s="3">
        <v>1682</v>
      </c>
      <c r="B242" s="3" t="s">
        <v>806</v>
      </c>
      <c r="C242" s="96">
        <v>45834.531474687501</v>
      </c>
      <c r="D242" s="95"/>
      <c r="E242" s="4">
        <v>45838</v>
      </c>
      <c r="F242" s="4">
        <v>45838</v>
      </c>
      <c r="G242" s="3" t="s">
        <v>827</v>
      </c>
      <c r="H242" s="5">
        <v>0</v>
      </c>
      <c r="I242" s="5">
        <v>0</v>
      </c>
      <c r="J242" s="5">
        <v>0</v>
      </c>
      <c r="K242" s="5">
        <v>94050</v>
      </c>
      <c r="L242" s="5">
        <v>94050</v>
      </c>
      <c r="M242" s="3" t="s">
        <v>283</v>
      </c>
      <c r="N242" s="3" t="s">
        <v>828</v>
      </c>
      <c r="O242" s="3" t="s">
        <v>829</v>
      </c>
      <c r="P242" s="3" t="s">
        <v>830</v>
      </c>
      <c r="Q242" s="3" t="s">
        <v>831</v>
      </c>
      <c r="R242" s="3" t="s">
        <v>23</v>
      </c>
    </row>
    <row r="243" spans="1:18" ht="14.25" hidden="1" customHeight="1">
      <c r="A243" s="3">
        <v>1727</v>
      </c>
      <c r="B243" s="3" t="s">
        <v>806</v>
      </c>
      <c r="C243" s="96">
        <v>45854.405899386598</v>
      </c>
      <c r="D243" s="95"/>
      <c r="E243" s="4">
        <v>45856</v>
      </c>
      <c r="F243" s="4">
        <v>45856</v>
      </c>
      <c r="G243" s="3" t="s">
        <v>832</v>
      </c>
      <c r="H243" s="5">
        <v>0</v>
      </c>
      <c r="I243" s="5">
        <v>275000</v>
      </c>
      <c r="J243" s="5">
        <v>0</v>
      </c>
      <c r="K243" s="5">
        <v>70000</v>
      </c>
      <c r="L243" s="5">
        <v>345000</v>
      </c>
      <c r="M243" s="3" t="s">
        <v>283</v>
      </c>
      <c r="N243" s="3" t="s">
        <v>833</v>
      </c>
      <c r="O243" s="3" t="s">
        <v>834</v>
      </c>
      <c r="P243" s="3" t="s">
        <v>835</v>
      </c>
      <c r="Q243" s="3" t="s">
        <v>836</v>
      </c>
      <c r="R243" s="3" t="s">
        <v>23</v>
      </c>
    </row>
    <row r="244" spans="1:18" ht="14.25" customHeight="1">
      <c r="A244" s="3">
        <v>1646</v>
      </c>
      <c r="B244" s="3" t="s">
        <v>806</v>
      </c>
      <c r="C244" s="96">
        <v>45813.535260185199</v>
      </c>
      <c r="D244" s="95"/>
      <c r="E244" s="4">
        <v>45816</v>
      </c>
      <c r="F244" s="4">
        <v>45818</v>
      </c>
      <c r="G244" s="3" t="s">
        <v>760</v>
      </c>
      <c r="H244" s="5">
        <v>427000</v>
      </c>
      <c r="I244" s="5">
        <v>360000</v>
      </c>
      <c r="J244" s="5">
        <v>600000</v>
      </c>
      <c r="K244" s="5">
        <v>400000</v>
      </c>
      <c r="L244" s="5">
        <v>1787000</v>
      </c>
      <c r="M244" s="3" t="s">
        <v>283</v>
      </c>
      <c r="N244" s="3" t="s">
        <v>837</v>
      </c>
      <c r="O244" s="3" t="s">
        <v>838</v>
      </c>
      <c r="P244" s="3"/>
      <c r="Q244" s="3" t="s">
        <v>838</v>
      </c>
      <c r="R244" s="3" t="s">
        <v>23</v>
      </c>
    </row>
    <row r="245" spans="1:18" ht="14.25" hidden="1" customHeight="1">
      <c r="A245" s="3">
        <v>1531</v>
      </c>
      <c r="B245" s="3" t="s">
        <v>806</v>
      </c>
      <c r="C245" s="96">
        <v>45734.578633101897</v>
      </c>
      <c r="D245" s="95"/>
      <c r="E245" s="4">
        <v>45741</v>
      </c>
      <c r="F245" s="4">
        <v>45749</v>
      </c>
      <c r="G245" s="3" t="s">
        <v>760</v>
      </c>
      <c r="H245" s="5">
        <v>631860</v>
      </c>
      <c r="I245" s="5">
        <v>1080000</v>
      </c>
      <c r="J245" s="5">
        <v>1480000</v>
      </c>
      <c r="K245" s="5">
        <v>676000</v>
      </c>
      <c r="L245" s="5">
        <v>3867860</v>
      </c>
      <c r="M245" s="3" t="s">
        <v>283</v>
      </c>
      <c r="N245" s="3" t="s">
        <v>839</v>
      </c>
      <c r="O245" s="3" t="s">
        <v>840</v>
      </c>
      <c r="P245" s="3" t="s">
        <v>841</v>
      </c>
      <c r="Q245" s="3" t="s">
        <v>842</v>
      </c>
      <c r="R245" s="3" t="s">
        <v>23</v>
      </c>
    </row>
    <row r="246" spans="1:18" ht="14.25" customHeight="1">
      <c r="A246" s="3">
        <v>2042</v>
      </c>
      <c r="B246" s="3" t="s">
        <v>806</v>
      </c>
      <c r="C246" s="96">
        <v>46069.897475381898</v>
      </c>
      <c r="D246" s="95"/>
      <c r="E246" s="4">
        <v>46076</v>
      </c>
      <c r="F246" s="4">
        <v>46080</v>
      </c>
      <c r="G246" s="3" t="s">
        <v>760</v>
      </c>
      <c r="H246" s="5">
        <v>500000</v>
      </c>
      <c r="I246" s="5">
        <v>600000</v>
      </c>
      <c r="J246" s="5">
        <v>0</v>
      </c>
      <c r="K246" s="5">
        <v>440000</v>
      </c>
      <c r="L246" s="5">
        <v>1540000</v>
      </c>
      <c r="M246" s="3" t="s">
        <v>283</v>
      </c>
      <c r="N246" s="3"/>
      <c r="O246" s="3" t="s">
        <v>843</v>
      </c>
      <c r="P246" s="3" t="s">
        <v>844</v>
      </c>
      <c r="Q246" s="3" t="s">
        <v>845</v>
      </c>
      <c r="R246" s="3" t="s">
        <v>29</v>
      </c>
    </row>
    <row r="247" spans="1:18" ht="14.25" customHeight="1">
      <c r="A247" s="3">
        <v>2045</v>
      </c>
      <c r="B247" s="3" t="s">
        <v>806</v>
      </c>
      <c r="C247" s="96">
        <v>46070.933661192103</v>
      </c>
      <c r="D247" s="95"/>
      <c r="E247" s="4">
        <v>46076</v>
      </c>
      <c r="F247" s="4">
        <v>46080</v>
      </c>
      <c r="G247" s="3" t="s">
        <v>760</v>
      </c>
      <c r="H247" s="5">
        <v>500000</v>
      </c>
      <c r="I247" s="5">
        <v>600000</v>
      </c>
      <c r="J247" s="5">
        <v>400000</v>
      </c>
      <c r="K247" s="5">
        <v>440000</v>
      </c>
      <c r="L247" s="5">
        <v>1940000</v>
      </c>
      <c r="M247" s="3" t="s">
        <v>283</v>
      </c>
      <c r="N247" s="3"/>
      <c r="O247" s="3" t="s">
        <v>846</v>
      </c>
      <c r="P247" s="3" t="s">
        <v>847</v>
      </c>
      <c r="Q247" s="3" t="s">
        <v>845</v>
      </c>
      <c r="R247" s="3" t="s">
        <v>666</v>
      </c>
    </row>
    <row r="248" spans="1:18" ht="14.25" hidden="1" customHeight="1">
      <c r="A248" s="3">
        <v>1028</v>
      </c>
      <c r="B248" s="3" t="s">
        <v>806</v>
      </c>
      <c r="C248" s="96">
        <v>45484.446535729199</v>
      </c>
      <c r="D248" s="95"/>
      <c r="E248" s="4">
        <v>45489</v>
      </c>
      <c r="F248" s="4">
        <v>45493</v>
      </c>
      <c r="G248" s="3" t="s">
        <v>760</v>
      </c>
      <c r="H248" s="5">
        <v>500000</v>
      </c>
      <c r="I248" s="5">
        <v>653600</v>
      </c>
      <c r="J248" s="5">
        <v>809200</v>
      </c>
      <c r="K248" s="5">
        <v>1462000</v>
      </c>
      <c r="L248" s="5">
        <v>3424800</v>
      </c>
      <c r="M248" s="3" t="s">
        <v>266</v>
      </c>
      <c r="N248" s="3" t="s">
        <v>848</v>
      </c>
      <c r="O248" s="3" t="s">
        <v>849</v>
      </c>
      <c r="P248" s="3"/>
      <c r="Q248" s="3" t="s">
        <v>850</v>
      </c>
      <c r="R248" s="3" t="s">
        <v>23</v>
      </c>
    </row>
    <row r="249" spans="1:18" ht="14.25" hidden="1" customHeight="1">
      <c r="A249" s="3">
        <v>963</v>
      </c>
      <c r="B249" s="3" t="s">
        <v>806</v>
      </c>
      <c r="C249" s="96">
        <v>45456.550036805602</v>
      </c>
      <c r="D249" s="95"/>
      <c r="E249" s="4">
        <v>45467</v>
      </c>
      <c r="F249" s="4">
        <v>45472</v>
      </c>
      <c r="G249" s="3" t="s">
        <v>760</v>
      </c>
      <c r="H249" s="5">
        <v>700000</v>
      </c>
      <c r="I249" s="5">
        <v>807469</v>
      </c>
      <c r="J249" s="5">
        <v>833000</v>
      </c>
      <c r="K249" s="5">
        <v>900000</v>
      </c>
      <c r="L249" s="5">
        <v>3240469</v>
      </c>
      <c r="M249" s="3" t="s">
        <v>266</v>
      </c>
      <c r="N249" s="3" t="s">
        <v>851</v>
      </c>
      <c r="O249" s="3" t="s">
        <v>852</v>
      </c>
      <c r="P249" s="3"/>
      <c r="Q249" s="3" t="s">
        <v>853</v>
      </c>
      <c r="R249" s="3" t="s">
        <v>23</v>
      </c>
    </row>
    <row r="250" spans="1:18" ht="14.25" hidden="1" customHeight="1">
      <c r="A250" s="3">
        <v>803</v>
      </c>
      <c r="B250" s="3" t="s">
        <v>806</v>
      </c>
      <c r="C250" s="96">
        <v>45398.4988071759</v>
      </c>
      <c r="D250" s="95"/>
      <c r="E250" s="4">
        <v>45404</v>
      </c>
      <c r="F250" s="4">
        <v>45409</v>
      </c>
      <c r="G250" s="3" t="s">
        <v>760</v>
      </c>
      <c r="H250" s="5">
        <v>750000</v>
      </c>
      <c r="I250" s="5">
        <v>780676</v>
      </c>
      <c r="J250" s="5">
        <v>773500</v>
      </c>
      <c r="K250" s="5">
        <v>400000</v>
      </c>
      <c r="L250" s="5">
        <v>2704176</v>
      </c>
      <c r="M250" s="3" t="s">
        <v>266</v>
      </c>
      <c r="N250" s="3" t="s">
        <v>854</v>
      </c>
      <c r="O250" s="3" t="s">
        <v>852</v>
      </c>
      <c r="P250" s="3"/>
      <c r="Q250" s="3" t="s">
        <v>855</v>
      </c>
      <c r="R250" s="3" t="s">
        <v>23</v>
      </c>
    </row>
    <row r="251" spans="1:18" ht="14.25" hidden="1" customHeight="1">
      <c r="A251" s="3">
        <v>835</v>
      </c>
      <c r="B251" s="3" t="s">
        <v>806</v>
      </c>
      <c r="C251" s="96">
        <v>45412.693818090302</v>
      </c>
      <c r="D251" s="95"/>
      <c r="E251" s="4">
        <v>45418</v>
      </c>
      <c r="F251" s="4">
        <v>45422</v>
      </c>
      <c r="G251" s="3" t="s">
        <v>174</v>
      </c>
      <c r="H251" s="5">
        <v>600000</v>
      </c>
      <c r="I251" s="5">
        <v>640197</v>
      </c>
      <c r="J251" s="5">
        <v>850000</v>
      </c>
      <c r="K251" s="5">
        <v>620000</v>
      </c>
      <c r="L251" s="5">
        <v>2710197</v>
      </c>
      <c r="M251" s="3" t="s">
        <v>266</v>
      </c>
      <c r="N251" s="3" t="s">
        <v>856</v>
      </c>
      <c r="O251" s="3" t="s">
        <v>857</v>
      </c>
      <c r="P251" s="3"/>
      <c r="Q251" s="3" t="s">
        <v>858</v>
      </c>
      <c r="R251" s="3" t="s">
        <v>23</v>
      </c>
    </row>
    <row r="252" spans="1:18" ht="14.25" hidden="1" customHeight="1">
      <c r="A252" s="3">
        <v>876</v>
      </c>
      <c r="B252" s="3" t="s">
        <v>806</v>
      </c>
      <c r="C252" s="96">
        <v>45429.571682638903</v>
      </c>
      <c r="D252" s="95"/>
      <c r="E252" s="4">
        <v>45434</v>
      </c>
      <c r="F252" s="4">
        <v>45436</v>
      </c>
      <c r="G252" s="3" t="s">
        <v>859</v>
      </c>
      <c r="H252" s="5">
        <v>0</v>
      </c>
      <c r="I252" s="5">
        <v>100000</v>
      </c>
      <c r="J252" s="5">
        <v>150000</v>
      </c>
      <c r="K252" s="5">
        <v>230000</v>
      </c>
      <c r="L252" s="5">
        <v>480000</v>
      </c>
      <c r="M252" s="3" t="s">
        <v>860</v>
      </c>
      <c r="N252" s="3"/>
      <c r="O252" s="3" t="s">
        <v>861</v>
      </c>
      <c r="P252" s="3"/>
      <c r="Q252" s="3" t="s">
        <v>862</v>
      </c>
      <c r="R252" s="3" t="s">
        <v>49</v>
      </c>
    </row>
    <row r="253" spans="1:18" ht="14.25" hidden="1" customHeight="1">
      <c r="A253" s="3">
        <v>877</v>
      </c>
      <c r="B253" s="3" t="s">
        <v>806</v>
      </c>
      <c r="C253" s="96">
        <v>45429.617789120399</v>
      </c>
      <c r="D253" s="95"/>
      <c r="E253" s="4">
        <v>45434</v>
      </c>
      <c r="F253" s="4">
        <v>45436</v>
      </c>
      <c r="G253" s="3" t="s">
        <v>859</v>
      </c>
      <c r="H253" s="5">
        <v>750000</v>
      </c>
      <c r="I253" s="5">
        <v>150000</v>
      </c>
      <c r="J253" s="5">
        <v>150000</v>
      </c>
      <c r="K253" s="5">
        <v>100000</v>
      </c>
      <c r="L253" s="5">
        <v>1150000</v>
      </c>
      <c r="M253" s="3" t="s">
        <v>283</v>
      </c>
      <c r="N253" s="3"/>
      <c r="O253" s="3" t="s">
        <v>863</v>
      </c>
      <c r="P253" s="3" t="s">
        <v>864</v>
      </c>
      <c r="Q253" s="3" t="s">
        <v>865</v>
      </c>
      <c r="R253" s="3" t="s">
        <v>49</v>
      </c>
    </row>
    <row r="254" spans="1:18" ht="14.25" hidden="1" customHeight="1">
      <c r="A254" s="3">
        <v>878</v>
      </c>
      <c r="B254" s="3" t="s">
        <v>806</v>
      </c>
      <c r="C254" s="96">
        <v>45429.618184606501</v>
      </c>
      <c r="D254" s="95"/>
      <c r="E254" s="4">
        <v>45433</v>
      </c>
      <c r="F254" s="4">
        <v>45435</v>
      </c>
      <c r="G254" s="3" t="s">
        <v>859</v>
      </c>
      <c r="H254" s="5">
        <v>750000</v>
      </c>
      <c r="I254" s="5">
        <v>150000</v>
      </c>
      <c r="J254" s="5">
        <v>150000</v>
      </c>
      <c r="K254" s="5">
        <v>100000</v>
      </c>
      <c r="L254" s="5">
        <v>1150000</v>
      </c>
      <c r="M254" s="3" t="s">
        <v>283</v>
      </c>
      <c r="N254" s="3"/>
      <c r="O254" s="3" t="s">
        <v>863</v>
      </c>
      <c r="P254" s="3" t="s">
        <v>864</v>
      </c>
      <c r="Q254" s="3" t="s">
        <v>865</v>
      </c>
      <c r="R254" s="3" t="s">
        <v>29</v>
      </c>
    </row>
    <row r="255" spans="1:18" ht="14.25" hidden="1" customHeight="1">
      <c r="A255" s="3">
        <v>879</v>
      </c>
      <c r="B255" s="3" t="s">
        <v>806</v>
      </c>
      <c r="C255" s="96">
        <v>45429.618474421302</v>
      </c>
      <c r="D255" s="95"/>
      <c r="E255" s="4">
        <v>45432</v>
      </c>
      <c r="F255" s="4">
        <v>45434</v>
      </c>
      <c r="G255" s="3" t="s">
        <v>859</v>
      </c>
      <c r="H255" s="5">
        <v>750000</v>
      </c>
      <c r="I255" s="5">
        <v>150000</v>
      </c>
      <c r="J255" s="5">
        <v>150000</v>
      </c>
      <c r="K255" s="5">
        <v>100000</v>
      </c>
      <c r="L255" s="5">
        <v>1150000</v>
      </c>
      <c r="M255" s="3" t="s">
        <v>283</v>
      </c>
      <c r="N255" s="3"/>
      <c r="O255" s="3" t="s">
        <v>863</v>
      </c>
      <c r="P255" s="3" t="s">
        <v>864</v>
      </c>
      <c r="Q255" s="3" t="s">
        <v>865</v>
      </c>
      <c r="R255" s="3" t="s">
        <v>29</v>
      </c>
    </row>
    <row r="256" spans="1:18" ht="14.25" hidden="1" customHeight="1">
      <c r="A256" s="3">
        <v>1097</v>
      </c>
      <c r="B256" s="3" t="s">
        <v>806</v>
      </c>
      <c r="C256" s="96">
        <v>45525.530512071797</v>
      </c>
      <c r="D256" s="95"/>
      <c r="E256" s="4">
        <v>45530</v>
      </c>
      <c r="F256" s="4">
        <v>45539</v>
      </c>
      <c r="G256" s="3" t="s">
        <v>760</v>
      </c>
      <c r="H256" s="5">
        <v>450000</v>
      </c>
      <c r="I256" s="5">
        <v>1200000</v>
      </c>
      <c r="J256" s="5">
        <v>1023400</v>
      </c>
      <c r="K256" s="5">
        <v>1200000</v>
      </c>
      <c r="L256" s="5">
        <v>3873400</v>
      </c>
      <c r="M256" s="3" t="s">
        <v>283</v>
      </c>
      <c r="N256" s="3" t="s">
        <v>866</v>
      </c>
      <c r="O256" s="3" t="s">
        <v>867</v>
      </c>
      <c r="P256" s="3" t="s">
        <v>868</v>
      </c>
      <c r="Q256" s="3" t="s">
        <v>869</v>
      </c>
      <c r="R256" s="3" t="s">
        <v>23</v>
      </c>
    </row>
    <row r="257" spans="1:18" ht="14.25" hidden="1" customHeight="1">
      <c r="A257" s="3">
        <v>1127</v>
      </c>
      <c r="B257" s="3" t="s">
        <v>806</v>
      </c>
      <c r="C257" s="96">
        <v>45540.427759953702</v>
      </c>
      <c r="D257" s="95"/>
      <c r="E257" s="4">
        <v>45545</v>
      </c>
      <c r="F257" s="4">
        <v>45549</v>
      </c>
      <c r="G257" s="3" t="s">
        <v>760</v>
      </c>
      <c r="H257" s="5">
        <v>700000</v>
      </c>
      <c r="I257" s="5">
        <v>600000</v>
      </c>
      <c r="J257" s="5">
        <v>890000</v>
      </c>
      <c r="K257" s="5">
        <v>320000</v>
      </c>
      <c r="L257" s="5">
        <v>2510000</v>
      </c>
      <c r="M257" s="3" t="s">
        <v>266</v>
      </c>
      <c r="N257" s="3" t="s">
        <v>870</v>
      </c>
      <c r="O257" s="3" t="s">
        <v>871</v>
      </c>
      <c r="P257" s="3"/>
      <c r="Q257" s="3" t="s">
        <v>872</v>
      </c>
      <c r="R257" s="3" t="s">
        <v>23</v>
      </c>
    </row>
    <row r="258" spans="1:18" ht="14.25" hidden="1" customHeight="1">
      <c r="A258" s="3">
        <v>1128</v>
      </c>
      <c r="B258" s="3" t="s">
        <v>806</v>
      </c>
      <c r="C258" s="96">
        <v>45540.431689270801</v>
      </c>
      <c r="D258" s="95"/>
      <c r="E258" s="4">
        <v>45550</v>
      </c>
      <c r="F258" s="4">
        <v>45552</v>
      </c>
      <c r="G258" s="3" t="s">
        <v>760</v>
      </c>
      <c r="H258" s="5">
        <v>0</v>
      </c>
      <c r="I258" s="5">
        <v>450000</v>
      </c>
      <c r="J258" s="5">
        <v>600000</v>
      </c>
      <c r="K258" s="5">
        <v>700000</v>
      </c>
      <c r="L258" s="5">
        <v>1750000</v>
      </c>
      <c r="M258" s="3" t="s">
        <v>283</v>
      </c>
      <c r="N258" s="3" t="s">
        <v>873</v>
      </c>
      <c r="O258" s="3" t="s">
        <v>874</v>
      </c>
      <c r="P258" s="3" t="s">
        <v>875</v>
      </c>
      <c r="Q258" s="3" t="s">
        <v>876</v>
      </c>
      <c r="R258" s="3" t="s">
        <v>23</v>
      </c>
    </row>
    <row r="259" spans="1:18" ht="14.25" hidden="1" customHeight="1">
      <c r="A259" s="3">
        <v>1174</v>
      </c>
      <c r="B259" s="3" t="s">
        <v>806</v>
      </c>
      <c r="C259" s="96">
        <v>45562.561768715299</v>
      </c>
      <c r="D259" s="95"/>
      <c r="E259" s="4">
        <v>45566</v>
      </c>
      <c r="F259" s="4">
        <v>45570</v>
      </c>
      <c r="G259" s="3" t="s">
        <v>877</v>
      </c>
      <c r="H259" s="5">
        <v>0</v>
      </c>
      <c r="I259" s="5">
        <v>750000</v>
      </c>
      <c r="J259" s="5">
        <v>476000</v>
      </c>
      <c r="K259" s="5">
        <v>680000</v>
      </c>
      <c r="L259" s="5">
        <v>1906000</v>
      </c>
      <c r="M259" s="3" t="s">
        <v>283</v>
      </c>
      <c r="N259" s="3"/>
      <c r="O259" s="3" t="s">
        <v>878</v>
      </c>
      <c r="P259" s="3"/>
      <c r="Q259" s="3" t="s">
        <v>879</v>
      </c>
      <c r="R259" s="3" t="s">
        <v>29</v>
      </c>
    </row>
    <row r="260" spans="1:18" ht="14.25" hidden="1" customHeight="1">
      <c r="A260" s="3">
        <v>1175</v>
      </c>
      <c r="B260" s="3" t="s">
        <v>806</v>
      </c>
      <c r="C260" s="96">
        <v>45562.570419479198</v>
      </c>
      <c r="D260" s="95"/>
      <c r="E260" s="4">
        <v>45566</v>
      </c>
      <c r="F260" s="4">
        <v>45570</v>
      </c>
      <c r="G260" s="3" t="s">
        <v>877</v>
      </c>
      <c r="H260" s="5">
        <v>800000</v>
      </c>
      <c r="I260" s="5">
        <v>750000</v>
      </c>
      <c r="J260" s="5">
        <v>476000</v>
      </c>
      <c r="K260" s="5">
        <v>680000</v>
      </c>
      <c r="L260" s="5">
        <v>2706000</v>
      </c>
      <c r="M260" s="3" t="s">
        <v>283</v>
      </c>
      <c r="N260" s="3" t="s">
        <v>880</v>
      </c>
      <c r="O260" s="3" t="s">
        <v>881</v>
      </c>
      <c r="P260" s="3" t="s">
        <v>882</v>
      </c>
      <c r="Q260" s="3" t="s">
        <v>879</v>
      </c>
      <c r="R260" s="3" t="s">
        <v>23</v>
      </c>
    </row>
    <row r="261" spans="1:18" ht="14.25" hidden="1" customHeight="1">
      <c r="A261" s="3">
        <v>1283</v>
      </c>
      <c r="B261" s="3" t="s">
        <v>806</v>
      </c>
      <c r="C261" s="96">
        <v>45590.690911724501</v>
      </c>
      <c r="D261" s="95"/>
      <c r="E261" s="4">
        <v>45595</v>
      </c>
      <c r="F261" s="4">
        <v>45598</v>
      </c>
      <c r="G261" s="3" t="s">
        <v>760</v>
      </c>
      <c r="H261" s="5">
        <v>708963</v>
      </c>
      <c r="I261" s="5">
        <v>480000</v>
      </c>
      <c r="J261" s="5">
        <v>528000</v>
      </c>
      <c r="K261" s="5">
        <v>480000</v>
      </c>
      <c r="L261" s="5">
        <v>2196963</v>
      </c>
      <c r="M261" s="3" t="s">
        <v>266</v>
      </c>
      <c r="N261" s="3" t="s">
        <v>883</v>
      </c>
      <c r="O261" s="3" t="s">
        <v>884</v>
      </c>
      <c r="P261" s="3"/>
      <c r="Q261" s="3" t="s">
        <v>885</v>
      </c>
      <c r="R261" s="3" t="s">
        <v>23</v>
      </c>
    </row>
    <row r="262" spans="1:18" ht="14.25" hidden="1" customHeight="1">
      <c r="A262" s="3">
        <v>1284</v>
      </c>
      <c r="B262" s="3" t="s">
        <v>806</v>
      </c>
      <c r="C262" s="96">
        <v>45590.712116469898</v>
      </c>
      <c r="D262" s="95"/>
      <c r="E262" s="4">
        <v>45598</v>
      </c>
      <c r="F262" s="4">
        <v>45601</v>
      </c>
      <c r="G262" s="3" t="s">
        <v>760</v>
      </c>
      <c r="H262" s="5">
        <v>0</v>
      </c>
      <c r="I262" s="5">
        <v>360000</v>
      </c>
      <c r="J262" s="5">
        <v>528000</v>
      </c>
      <c r="K262" s="5">
        <v>220000</v>
      </c>
      <c r="L262" s="5">
        <v>1108000</v>
      </c>
      <c r="M262" s="3" t="s">
        <v>283</v>
      </c>
      <c r="N262" s="3" t="s">
        <v>886</v>
      </c>
      <c r="O262" s="3" t="s">
        <v>887</v>
      </c>
      <c r="P262" s="3" t="s">
        <v>888</v>
      </c>
      <c r="Q262" s="3" t="s">
        <v>889</v>
      </c>
      <c r="R262" s="3" t="s">
        <v>23</v>
      </c>
    </row>
    <row r="263" spans="1:18" ht="14.25" hidden="1" customHeight="1">
      <c r="A263" s="3">
        <v>1374</v>
      </c>
      <c r="B263" s="3" t="s">
        <v>806</v>
      </c>
      <c r="C263" s="96">
        <v>45625.673950115699</v>
      </c>
      <c r="D263" s="95"/>
      <c r="E263" s="4">
        <v>45629</v>
      </c>
      <c r="F263" s="4">
        <v>45634</v>
      </c>
      <c r="G263" s="3" t="s">
        <v>174</v>
      </c>
      <c r="H263" s="5">
        <v>0</v>
      </c>
      <c r="I263" s="5">
        <v>600000</v>
      </c>
      <c r="J263" s="5">
        <v>597697</v>
      </c>
      <c r="K263" s="5">
        <v>490000</v>
      </c>
      <c r="L263" s="5">
        <v>1687697</v>
      </c>
      <c r="M263" s="3" t="s">
        <v>283</v>
      </c>
      <c r="N263" s="3" t="s">
        <v>890</v>
      </c>
      <c r="O263" s="3" t="s">
        <v>891</v>
      </c>
      <c r="P263" s="3"/>
      <c r="Q263" s="3" t="s">
        <v>892</v>
      </c>
      <c r="R263" s="3" t="s">
        <v>23</v>
      </c>
    </row>
    <row r="264" spans="1:18" ht="14.25" hidden="1" customHeight="1">
      <c r="A264" s="3">
        <v>1375</v>
      </c>
      <c r="B264" s="3" t="s">
        <v>806</v>
      </c>
      <c r="C264" s="96">
        <v>45625.678286689799</v>
      </c>
      <c r="D264" s="95"/>
      <c r="E264" s="4">
        <v>45629</v>
      </c>
      <c r="F264" s="4">
        <v>45632</v>
      </c>
      <c r="G264" s="3" t="s">
        <v>174</v>
      </c>
      <c r="H264" s="5">
        <v>654831</v>
      </c>
      <c r="I264" s="5">
        <v>0</v>
      </c>
      <c r="J264" s="5">
        <v>502107</v>
      </c>
      <c r="K264" s="5">
        <v>0</v>
      </c>
      <c r="L264" s="5">
        <v>1156938</v>
      </c>
      <c r="M264" s="3" t="s">
        <v>266</v>
      </c>
      <c r="N264" s="3" t="s">
        <v>893</v>
      </c>
      <c r="O264" s="3" t="s">
        <v>894</v>
      </c>
      <c r="P264" s="3" t="s">
        <v>895</v>
      </c>
      <c r="Q264" s="3" t="s">
        <v>896</v>
      </c>
      <c r="R264" s="3" t="s">
        <v>23</v>
      </c>
    </row>
    <row r="265" spans="1:18" ht="14.25" hidden="1" customHeight="1">
      <c r="A265" s="3">
        <v>1337</v>
      </c>
      <c r="B265" s="3" t="s">
        <v>806</v>
      </c>
      <c r="C265" s="96">
        <v>45610.416219097198</v>
      </c>
      <c r="D265" s="95"/>
      <c r="E265" s="4">
        <v>45611</v>
      </c>
      <c r="F265" s="4">
        <v>45621</v>
      </c>
      <c r="G265" s="3" t="s">
        <v>760</v>
      </c>
      <c r="H265" s="5">
        <v>751251</v>
      </c>
      <c r="I265" s="5">
        <v>480000</v>
      </c>
      <c r="J265" s="5">
        <v>571200</v>
      </c>
      <c r="K265" s="5">
        <v>490000</v>
      </c>
      <c r="L265" s="5">
        <v>2292451</v>
      </c>
      <c r="M265" s="3" t="s">
        <v>266</v>
      </c>
      <c r="N265" s="3" t="s">
        <v>897</v>
      </c>
      <c r="O265" s="3" t="s">
        <v>898</v>
      </c>
      <c r="P265" s="3"/>
      <c r="Q265" s="3" t="s">
        <v>899</v>
      </c>
      <c r="R265" s="3" t="s">
        <v>23</v>
      </c>
    </row>
    <row r="266" spans="1:18" ht="14.25" hidden="1" customHeight="1">
      <c r="A266" s="3">
        <v>1338</v>
      </c>
      <c r="B266" s="3" t="s">
        <v>806</v>
      </c>
      <c r="C266" s="96">
        <v>45610.460700497701</v>
      </c>
      <c r="D266" s="95"/>
      <c r="E266" s="4">
        <v>45615</v>
      </c>
      <c r="F266" s="4">
        <v>45621</v>
      </c>
      <c r="G266" s="3" t="s">
        <v>760</v>
      </c>
      <c r="H266" s="5">
        <v>0</v>
      </c>
      <c r="I266" s="5">
        <v>480000</v>
      </c>
      <c r="J266" s="5">
        <v>571000</v>
      </c>
      <c r="K266" s="5">
        <v>220000</v>
      </c>
      <c r="L266" s="5">
        <v>1271000</v>
      </c>
      <c r="M266" s="3" t="s">
        <v>283</v>
      </c>
      <c r="N266" s="3" t="s">
        <v>900</v>
      </c>
      <c r="O266" s="3" t="s">
        <v>901</v>
      </c>
      <c r="P266" s="3" t="s">
        <v>901</v>
      </c>
      <c r="Q266" s="3" t="s">
        <v>901</v>
      </c>
      <c r="R266" s="3" t="s">
        <v>23</v>
      </c>
    </row>
    <row r="267" spans="1:18" ht="14.25" hidden="1" customHeight="1">
      <c r="A267" s="3">
        <v>281</v>
      </c>
      <c r="B267" s="3" t="s">
        <v>806</v>
      </c>
      <c r="C267" s="96">
        <v>45207.432741516197</v>
      </c>
      <c r="D267" s="95"/>
      <c r="E267" s="4">
        <v>45208</v>
      </c>
      <c r="F267" s="4">
        <v>45210</v>
      </c>
      <c r="G267" s="3" t="s">
        <v>760</v>
      </c>
      <c r="H267" s="5">
        <v>0</v>
      </c>
      <c r="I267" s="5">
        <v>360000</v>
      </c>
      <c r="J267" s="5">
        <v>438851</v>
      </c>
      <c r="K267" s="5">
        <v>350000</v>
      </c>
      <c r="L267" s="5">
        <v>1148851</v>
      </c>
      <c r="M267" s="3" t="s">
        <v>283</v>
      </c>
      <c r="N267" s="3" t="s">
        <v>902</v>
      </c>
      <c r="O267" s="3" t="s">
        <v>903</v>
      </c>
      <c r="P267" s="3" t="s">
        <v>904</v>
      </c>
      <c r="Q267" s="3" t="s">
        <v>905</v>
      </c>
      <c r="R267" s="3" t="s">
        <v>23</v>
      </c>
    </row>
    <row r="268" spans="1:18" ht="14.25" hidden="1" customHeight="1">
      <c r="A268" s="3">
        <v>245</v>
      </c>
      <c r="B268" s="3" t="s">
        <v>806</v>
      </c>
      <c r="C268" s="96">
        <v>45189.7089627315</v>
      </c>
      <c r="D268" s="95"/>
      <c r="E268" s="4">
        <v>45196</v>
      </c>
      <c r="F268" s="4">
        <v>45206</v>
      </c>
      <c r="G268" s="3" t="s">
        <v>760</v>
      </c>
      <c r="H268" s="5">
        <v>0</v>
      </c>
      <c r="I268" s="5">
        <v>1320000</v>
      </c>
      <c r="J268" s="5">
        <v>1500000</v>
      </c>
      <c r="K268" s="5">
        <v>400000</v>
      </c>
      <c r="L268" s="5">
        <v>3220000</v>
      </c>
      <c r="M268" s="3" t="s">
        <v>266</v>
      </c>
      <c r="N268" s="3" t="s">
        <v>906</v>
      </c>
      <c r="O268" s="3" t="s">
        <v>907</v>
      </c>
      <c r="P268" s="3" t="s">
        <v>908</v>
      </c>
      <c r="Q268" s="3" t="s">
        <v>909</v>
      </c>
      <c r="R268" s="3" t="s">
        <v>23</v>
      </c>
    </row>
    <row r="269" spans="1:18" ht="14.25" hidden="1" customHeight="1">
      <c r="A269" s="3">
        <v>271</v>
      </c>
      <c r="B269" s="3" t="s">
        <v>806</v>
      </c>
      <c r="C269" s="96">
        <v>45201.919188576401</v>
      </c>
      <c r="D269" s="95"/>
      <c r="E269" s="4">
        <v>45206</v>
      </c>
      <c r="F269" s="4">
        <v>45206</v>
      </c>
      <c r="G269" s="3" t="s">
        <v>760</v>
      </c>
      <c r="H269" s="5">
        <v>360000</v>
      </c>
      <c r="I269" s="5">
        <v>0</v>
      </c>
      <c r="J269" s="5">
        <v>0</v>
      </c>
      <c r="K269" s="5">
        <v>0</v>
      </c>
      <c r="L269" s="5">
        <v>360000</v>
      </c>
      <c r="M269" s="3" t="s">
        <v>266</v>
      </c>
      <c r="N269" s="3" t="s">
        <v>910</v>
      </c>
      <c r="O269" s="3" t="s">
        <v>911</v>
      </c>
      <c r="P269" s="3" t="s">
        <v>912</v>
      </c>
      <c r="Q269" s="3" t="s">
        <v>913</v>
      </c>
      <c r="R269" s="3" t="s">
        <v>23</v>
      </c>
    </row>
    <row r="270" spans="1:18" ht="14.25" customHeight="1">
      <c r="A270" s="3">
        <v>234</v>
      </c>
      <c r="B270" s="3" t="s">
        <v>806</v>
      </c>
      <c r="C270" s="96">
        <v>45181.5823495023</v>
      </c>
      <c r="D270" s="95"/>
      <c r="E270" s="4">
        <v>45184</v>
      </c>
      <c r="F270" s="4">
        <v>45184</v>
      </c>
      <c r="G270" s="3" t="s">
        <v>760</v>
      </c>
      <c r="H270" s="5">
        <v>396540</v>
      </c>
      <c r="I270" s="5">
        <v>0</v>
      </c>
      <c r="J270" s="5">
        <v>0</v>
      </c>
      <c r="K270" s="5">
        <v>0</v>
      </c>
      <c r="L270" s="5">
        <v>396540</v>
      </c>
      <c r="M270" s="3" t="s">
        <v>266</v>
      </c>
      <c r="N270" s="3" t="s">
        <v>914</v>
      </c>
      <c r="O270" s="3" t="s">
        <v>915</v>
      </c>
      <c r="P270" s="3" t="s">
        <v>916</v>
      </c>
      <c r="Q270" s="3" t="s">
        <v>917</v>
      </c>
      <c r="R270" s="3" t="s">
        <v>23</v>
      </c>
    </row>
    <row r="271" spans="1:18" ht="14.25" hidden="1" customHeight="1">
      <c r="A271" s="3">
        <v>188</v>
      </c>
      <c r="B271" s="3" t="s">
        <v>806</v>
      </c>
      <c r="C271" s="96">
        <v>45126.549464236101</v>
      </c>
      <c r="D271" s="95"/>
      <c r="E271" s="4">
        <v>45128</v>
      </c>
      <c r="F271" s="4">
        <v>45134</v>
      </c>
      <c r="G271" s="3" t="s">
        <v>760</v>
      </c>
      <c r="H271" s="5">
        <v>0</v>
      </c>
      <c r="I271" s="5">
        <v>840000</v>
      </c>
      <c r="J271" s="5">
        <v>0</v>
      </c>
      <c r="K271" s="5">
        <v>400000</v>
      </c>
      <c r="L271" s="5">
        <v>1240000</v>
      </c>
      <c r="M271" s="3" t="s">
        <v>266</v>
      </c>
      <c r="N271" s="3" t="s">
        <v>918</v>
      </c>
      <c r="O271" s="3" t="s">
        <v>911</v>
      </c>
      <c r="P271" s="3"/>
      <c r="Q271" s="3" t="s">
        <v>919</v>
      </c>
      <c r="R271" s="3" t="s">
        <v>23</v>
      </c>
    </row>
    <row r="272" spans="1:18" ht="14.25" hidden="1" customHeight="1">
      <c r="A272" s="3">
        <v>189</v>
      </c>
      <c r="B272" s="3" t="s">
        <v>806</v>
      </c>
      <c r="C272" s="96">
        <v>45129.684279594898</v>
      </c>
      <c r="D272" s="95"/>
      <c r="E272" s="4">
        <v>45135</v>
      </c>
      <c r="F272" s="4">
        <v>45139</v>
      </c>
      <c r="G272" s="3" t="s">
        <v>760</v>
      </c>
      <c r="H272" s="5">
        <v>0</v>
      </c>
      <c r="I272" s="5">
        <v>600000</v>
      </c>
      <c r="J272" s="5">
        <v>0</v>
      </c>
      <c r="K272" s="5">
        <v>0</v>
      </c>
      <c r="L272" s="5">
        <v>600000</v>
      </c>
      <c r="M272" s="3" t="s">
        <v>283</v>
      </c>
      <c r="N272" s="3" t="s">
        <v>920</v>
      </c>
      <c r="O272" s="3" t="s">
        <v>921</v>
      </c>
      <c r="P272" s="3"/>
      <c r="Q272" s="3" t="s">
        <v>922</v>
      </c>
      <c r="R272" s="3" t="s">
        <v>23</v>
      </c>
    </row>
    <row r="273" spans="1:18" ht="14.25" hidden="1" customHeight="1">
      <c r="A273" s="3">
        <v>190</v>
      </c>
      <c r="B273" s="3" t="s">
        <v>806</v>
      </c>
      <c r="C273" s="96">
        <v>45129.684338888903</v>
      </c>
      <c r="D273" s="95"/>
      <c r="E273" s="4">
        <v>45135</v>
      </c>
      <c r="F273" s="4">
        <v>45139</v>
      </c>
      <c r="G273" s="3" t="s">
        <v>760</v>
      </c>
      <c r="H273" s="5">
        <v>0</v>
      </c>
      <c r="I273" s="5">
        <v>600000</v>
      </c>
      <c r="J273" s="5">
        <v>0</v>
      </c>
      <c r="K273" s="5">
        <v>0</v>
      </c>
      <c r="L273" s="5">
        <v>600000</v>
      </c>
      <c r="M273" s="3" t="s">
        <v>283</v>
      </c>
      <c r="N273" s="3"/>
      <c r="O273" s="3" t="s">
        <v>921</v>
      </c>
      <c r="P273" s="3"/>
      <c r="Q273" s="3" t="s">
        <v>922</v>
      </c>
      <c r="R273" s="3" t="s">
        <v>29</v>
      </c>
    </row>
    <row r="274" spans="1:18" ht="14.25" hidden="1" customHeight="1">
      <c r="A274" s="3">
        <v>182</v>
      </c>
      <c r="B274" s="3" t="s">
        <v>806</v>
      </c>
      <c r="C274" s="96">
        <v>45118.487830590297</v>
      </c>
      <c r="D274" s="95"/>
      <c r="E274" s="4">
        <v>45134</v>
      </c>
      <c r="F274" s="4">
        <v>45134</v>
      </c>
      <c r="G274" s="3" t="s">
        <v>760</v>
      </c>
      <c r="H274" s="5">
        <v>397610</v>
      </c>
      <c r="I274" s="5">
        <v>0</v>
      </c>
      <c r="J274" s="5">
        <v>0</v>
      </c>
      <c r="K274" s="5">
        <v>0</v>
      </c>
      <c r="L274" s="5">
        <v>397610</v>
      </c>
      <c r="M274" s="3" t="s">
        <v>266</v>
      </c>
      <c r="N274" s="3" t="s">
        <v>923</v>
      </c>
      <c r="O274" s="3" t="s">
        <v>924</v>
      </c>
      <c r="P274" s="3" t="s">
        <v>925</v>
      </c>
      <c r="Q274" s="3" t="s">
        <v>926</v>
      </c>
      <c r="R274" s="3" t="s">
        <v>23</v>
      </c>
    </row>
    <row r="275" spans="1:18" ht="14.25" customHeight="1">
      <c r="A275" s="3">
        <v>197</v>
      </c>
      <c r="B275" s="3" t="s">
        <v>806</v>
      </c>
      <c r="C275" s="96">
        <v>45146.479303900502</v>
      </c>
      <c r="D275" s="95"/>
      <c r="E275" s="4">
        <v>45146</v>
      </c>
      <c r="F275" s="4">
        <v>45146</v>
      </c>
      <c r="G275" s="3" t="s">
        <v>760</v>
      </c>
      <c r="H275" s="5">
        <v>376270</v>
      </c>
      <c r="I275" s="5">
        <v>0</v>
      </c>
      <c r="J275" s="5">
        <v>0</v>
      </c>
      <c r="K275" s="5">
        <v>0</v>
      </c>
      <c r="L275" s="5">
        <v>376270</v>
      </c>
      <c r="M275" s="3" t="s">
        <v>266</v>
      </c>
      <c r="N275" s="3" t="s">
        <v>927</v>
      </c>
      <c r="O275" s="3" t="s">
        <v>928</v>
      </c>
      <c r="P275" s="3" t="s">
        <v>929</v>
      </c>
      <c r="Q275" s="3" t="s">
        <v>930</v>
      </c>
      <c r="R275" s="3" t="s">
        <v>23</v>
      </c>
    </row>
    <row r="276" spans="1:18" ht="14.25" hidden="1" customHeight="1">
      <c r="A276" s="3">
        <v>201</v>
      </c>
      <c r="B276" s="3" t="s">
        <v>806</v>
      </c>
      <c r="C276" s="96">
        <v>45148.506960567101</v>
      </c>
      <c r="D276" s="95"/>
      <c r="E276" s="4">
        <v>45148</v>
      </c>
      <c r="F276" s="4">
        <v>45149</v>
      </c>
      <c r="G276" s="3" t="s">
        <v>760</v>
      </c>
      <c r="H276" s="5">
        <v>0</v>
      </c>
      <c r="I276" s="5">
        <v>0</v>
      </c>
      <c r="J276" s="5">
        <v>300001</v>
      </c>
      <c r="K276" s="5">
        <v>0</v>
      </c>
      <c r="L276" s="5">
        <v>300001</v>
      </c>
      <c r="M276" s="3" t="s">
        <v>283</v>
      </c>
      <c r="N276" s="3" t="s">
        <v>931</v>
      </c>
      <c r="O276" s="3" t="s">
        <v>932</v>
      </c>
      <c r="P276" s="3" t="s">
        <v>933</v>
      </c>
      <c r="Q276" s="3" t="s">
        <v>934</v>
      </c>
      <c r="R276" s="3" t="s">
        <v>23</v>
      </c>
    </row>
    <row r="277" spans="1:18" ht="14.25" hidden="1" customHeight="1">
      <c r="A277" s="3">
        <v>403</v>
      </c>
      <c r="B277" s="3" t="s">
        <v>806</v>
      </c>
      <c r="C277" s="96">
        <v>45244.487390740702</v>
      </c>
      <c r="D277" s="95"/>
      <c r="E277" s="4">
        <v>45244</v>
      </c>
      <c r="F277" s="4">
        <v>45244</v>
      </c>
      <c r="G277" s="3" t="s">
        <v>187</v>
      </c>
      <c r="H277" s="5">
        <v>452410</v>
      </c>
      <c r="I277" s="5">
        <v>80000</v>
      </c>
      <c r="J277" s="5">
        <v>226100</v>
      </c>
      <c r="K277" s="5">
        <v>178000</v>
      </c>
      <c r="L277" s="5">
        <v>936510</v>
      </c>
      <c r="M277" s="3" t="s">
        <v>935</v>
      </c>
      <c r="N277" s="3" t="s">
        <v>936</v>
      </c>
      <c r="O277" s="3" t="s">
        <v>937</v>
      </c>
      <c r="P277" s="3" t="s">
        <v>938</v>
      </c>
      <c r="Q277" s="3" t="s">
        <v>939</v>
      </c>
      <c r="R277" s="3" t="s">
        <v>23</v>
      </c>
    </row>
    <row r="278" spans="1:18" ht="14.25" hidden="1" customHeight="1">
      <c r="A278" s="3">
        <v>418</v>
      </c>
      <c r="B278" s="3" t="s">
        <v>806</v>
      </c>
      <c r="C278" s="96">
        <v>45245.677846412</v>
      </c>
      <c r="D278" s="95"/>
      <c r="E278" s="4">
        <v>45254</v>
      </c>
      <c r="F278" s="4">
        <v>45258</v>
      </c>
      <c r="G278" s="3" t="s">
        <v>760</v>
      </c>
      <c r="H278" s="5">
        <v>1000000</v>
      </c>
      <c r="I278" s="5">
        <v>600000</v>
      </c>
      <c r="J278" s="5">
        <v>520000</v>
      </c>
      <c r="K278" s="5">
        <v>350000</v>
      </c>
      <c r="L278" s="5">
        <v>2470000</v>
      </c>
      <c r="M278" s="3" t="s">
        <v>266</v>
      </c>
      <c r="N278" s="3" t="s">
        <v>940</v>
      </c>
      <c r="O278" s="3" t="s">
        <v>941</v>
      </c>
      <c r="P278" s="3" t="s">
        <v>942</v>
      </c>
      <c r="Q278" s="3" t="s">
        <v>943</v>
      </c>
      <c r="R278" s="3" t="s">
        <v>23</v>
      </c>
    </row>
    <row r="279" spans="1:18" ht="14.25" hidden="1" customHeight="1">
      <c r="A279" s="3">
        <v>420</v>
      </c>
      <c r="B279" s="3" t="s">
        <v>806</v>
      </c>
      <c r="C279" s="96">
        <v>45245.700591400499</v>
      </c>
      <c r="D279" s="95"/>
      <c r="E279" s="4">
        <v>45271</v>
      </c>
      <c r="F279" s="4">
        <v>45276</v>
      </c>
      <c r="G279" s="3" t="s">
        <v>760</v>
      </c>
      <c r="H279" s="5">
        <v>1000000</v>
      </c>
      <c r="I279" s="5">
        <v>720000</v>
      </c>
      <c r="J279" s="5">
        <v>650000</v>
      </c>
      <c r="K279" s="5">
        <v>300000</v>
      </c>
      <c r="L279" s="5">
        <v>2670000</v>
      </c>
      <c r="M279" s="3" t="s">
        <v>266</v>
      </c>
      <c r="N279" s="3" t="s">
        <v>944</v>
      </c>
      <c r="O279" s="3" t="s">
        <v>945</v>
      </c>
      <c r="P279" s="3" t="s">
        <v>946</v>
      </c>
      <c r="Q279" s="3" t="s">
        <v>947</v>
      </c>
      <c r="R279" s="3" t="s">
        <v>23</v>
      </c>
    </row>
    <row r="280" spans="1:18" ht="14.25" hidden="1" customHeight="1">
      <c r="A280" s="3">
        <v>333</v>
      </c>
      <c r="B280" s="3" t="s">
        <v>806</v>
      </c>
      <c r="C280" s="96">
        <v>45225.540737384297</v>
      </c>
      <c r="D280" s="95"/>
      <c r="E280" s="4">
        <v>45237</v>
      </c>
      <c r="F280" s="4">
        <v>45238</v>
      </c>
      <c r="G280" s="3" t="s">
        <v>187</v>
      </c>
      <c r="H280" s="5">
        <v>774290</v>
      </c>
      <c r="I280" s="5">
        <v>160000</v>
      </c>
      <c r="J280" s="5">
        <v>226100</v>
      </c>
      <c r="K280" s="5">
        <v>280000</v>
      </c>
      <c r="L280" s="5">
        <v>1440390</v>
      </c>
      <c r="M280" s="3" t="s">
        <v>935</v>
      </c>
      <c r="N280" s="3" t="s">
        <v>948</v>
      </c>
      <c r="O280" s="3" t="s">
        <v>949</v>
      </c>
      <c r="P280" s="3" t="s">
        <v>950</v>
      </c>
      <c r="Q280" s="3" t="s">
        <v>951</v>
      </c>
      <c r="R280" s="3" t="s">
        <v>23</v>
      </c>
    </row>
    <row r="281" spans="1:18" ht="14.25" hidden="1" customHeight="1">
      <c r="A281" s="3">
        <v>353</v>
      </c>
      <c r="B281" s="3" t="s">
        <v>806</v>
      </c>
      <c r="C281" s="96">
        <v>45230.778268900503</v>
      </c>
      <c r="D281" s="95"/>
      <c r="E281" s="4">
        <v>45239</v>
      </c>
      <c r="F281" s="4">
        <v>45241</v>
      </c>
      <c r="G281" s="3" t="s">
        <v>952</v>
      </c>
      <c r="H281" s="5">
        <v>800000</v>
      </c>
      <c r="I281" s="5">
        <v>360000</v>
      </c>
      <c r="J281" s="5">
        <v>1200000</v>
      </c>
      <c r="K281" s="5">
        <v>300000</v>
      </c>
      <c r="L281" s="5">
        <v>2660000</v>
      </c>
      <c r="M281" s="3" t="s">
        <v>266</v>
      </c>
      <c r="N281" s="3" t="s">
        <v>953</v>
      </c>
      <c r="O281" s="3" t="s">
        <v>954</v>
      </c>
      <c r="P281" s="3" t="s">
        <v>955</v>
      </c>
      <c r="Q281" s="3" t="s">
        <v>956</v>
      </c>
      <c r="R281" s="3" t="s">
        <v>23</v>
      </c>
    </row>
    <row r="282" spans="1:18" ht="14.25" hidden="1" customHeight="1">
      <c r="A282" s="3">
        <v>754</v>
      </c>
      <c r="B282" s="3" t="s">
        <v>806</v>
      </c>
      <c r="C282" s="96">
        <v>45385.494887963003</v>
      </c>
      <c r="D282" s="95"/>
      <c r="E282" s="4">
        <v>45411</v>
      </c>
      <c r="F282" s="4">
        <v>45411</v>
      </c>
      <c r="G282" s="3" t="s">
        <v>957</v>
      </c>
      <c r="H282" s="5">
        <v>0</v>
      </c>
      <c r="I282" s="5">
        <v>50000</v>
      </c>
      <c r="J282" s="5">
        <v>0</v>
      </c>
      <c r="K282" s="5">
        <v>90000</v>
      </c>
      <c r="L282" s="5">
        <v>140000</v>
      </c>
      <c r="M282" s="3" t="s">
        <v>958</v>
      </c>
      <c r="N282" s="3" t="s">
        <v>959</v>
      </c>
      <c r="O282" s="3" t="s">
        <v>960</v>
      </c>
      <c r="P282" s="3"/>
      <c r="Q282" s="3" t="s">
        <v>961</v>
      </c>
      <c r="R282" s="3" t="s">
        <v>23</v>
      </c>
    </row>
    <row r="283" spans="1:18" ht="14.25" hidden="1" customHeight="1">
      <c r="A283" s="3">
        <v>633</v>
      </c>
      <c r="B283" s="3" t="s">
        <v>806</v>
      </c>
      <c r="C283" s="96">
        <v>45335.734477465303</v>
      </c>
      <c r="D283" s="95"/>
      <c r="E283" s="4">
        <v>45338</v>
      </c>
      <c r="F283" s="4">
        <v>45343</v>
      </c>
      <c r="G283" s="3" t="s">
        <v>760</v>
      </c>
      <c r="H283" s="5">
        <v>605000</v>
      </c>
      <c r="I283" s="5">
        <v>720000</v>
      </c>
      <c r="J283" s="5">
        <v>670000</v>
      </c>
      <c r="K283" s="5">
        <v>450000</v>
      </c>
      <c r="L283" s="5">
        <v>2445000</v>
      </c>
      <c r="M283" s="3" t="s">
        <v>266</v>
      </c>
      <c r="N283" s="3" t="s">
        <v>962</v>
      </c>
      <c r="O283" s="3" t="s">
        <v>963</v>
      </c>
      <c r="P283" s="3"/>
      <c r="Q283" s="3" t="s">
        <v>964</v>
      </c>
      <c r="R283" s="3" t="s">
        <v>23</v>
      </c>
    </row>
    <row r="284" spans="1:18" ht="14.25" hidden="1" customHeight="1">
      <c r="A284" s="3">
        <v>634</v>
      </c>
      <c r="B284" s="3" t="s">
        <v>806</v>
      </c>
      <c r="C284" s="96">
        <v>45335.736560219899</v>
      </c>
      <c r="D284" s="95"/>
      <c r="E284" s="4">
        <v>45341</v>
      </c>
      <c r="F284" s="4">
        <v>45341</v>
      </c>
      <c r="G284" s="3" t="s">
        <v>760</v>
      </c>
      <c r="H284" s="5">
        <v>0</v>
      </c>
      <c r="I284" s="5">
        <v>0</v>
      </c>
      <c r="J284" s="5">
        <v>0</v>
      </c>
      <c r="K284" s="5">
        <v>400000</v>
      </c>
      <c r="L284" s="5">
        <v>400000</v>
      </c>
      <c r="M284" s="3" t="s">
        <v>283</v>
      </c>
      <c r="N284" s="3" t="s">
        <v>965</v>
      </c>
      <c r="O284" s="3" t="s">
        <v>966</v>
      </c>
      <c r="P284" s="3"/>
      <c r="Q284" s="3" t="s">
        <v>967</v>
      </c>
      <c r="R284" s="3" t="s">
        <v>23</v>
      </c>
    </row>
    <row r="285" spans="1:18" ht="14.25" hidden="1" customHeight="1">
      <c r="A285" s="3">
        <v>661</v>
      </c>
      <c r="B285" s="3" t="s">
        <v>806</v>
      </c>
      <c r="C285" s="96">
        <v>45349.540841122704</v>
      </c>
      <c r="D285" s="95"/>
      <c r="E285" s="4">
        <v>45355</v>
      </c>
      <c r="F285" s="4">
        <v>45357</v>
      </c>
      <c r="G285" s="3" t="s">
        <v>760</v>
      </c>
      <c r="H285" s="5">
        <v>647000</v>
      </c>
      <c r="I285" s="5">
        <v>325000</v>
      </c>
      <c r="J285" s="5">
        <v>333200</v>
      </c>
      <c r="K285" s="5">
        <v>250000</v>
      </c>
      <c r="L285" s="5">
        <v>1555200</v>
      </c>
      <c r="M285" s="3" t="s">
        <v>266</v>
      </c>
      <c r="N285" s="3" t="s">
        <v>968</v>
      </c>
      <c r="O285" s="3" t="s">
        <v>969</v>
      </c>
      <c r="P285" s="3"/>
      <c r="Q285" s="3" t="s">
        <v>970</v>
      </c>
      <c r="R285" s="3" t="s">
        <v>23</v>
      </c>
    </row>
    <row r="286" spans="1:18" ht="14.25" hidden="1" customHeight="1">
      <c r="A286" s="3">
        <v>506</v>
      </c>
      <c r="B286" s="3" t="s">
        <v>806</v>
      </c>
      <c r="C286" s="96">
        <v>45272.363699340298</v>
      </c>
      <c r="D286" s="95"/>
      <c r="E286" s="4">
        <v>45277</v>
      </c>
      <c r="F286" s="4">
        <v>45280</v>
      </c>
      <c r="G286" s="3" t="s">
        <v>206</v>
      </c>
      <c r="H286" s="5">
        <v>0</v>
      </c>
      <c r="I286" s="5">
        <v>480000</v>
      </c>
      <c r="J286" s="5">
        <v>130000</v>
      </c>
      <c r="K286" s="5">
        <v>320000</v>
      </c>
      <c r="L286" s="5">
        <v>930000</v>
      </c>
      <c r="M286" s="3" t="s">
        <v>283</v>
      </c>
      <c r="N286" s="3" t="s">
        <v>971</v>
      </c>
      <c r="O286" s="3" t="s">
        <v>972</v>
      </c>
      <c r="P286" s="3"/>
      <c r="Q286" s="3" t="s">
        <v>972</v>
      </c>
      <c r="R286" s="3" t="s">
        <v>23</v>
      </c>
    </row>
    <row r="287" spans="1:18" ht="14.25" hidden="1" customHeight="1">
      <c r="A287" s="3">
        <v>1466</v>
      </c>
      <c r="B287" s="3" t="s">
        <v>973</v>
      </c>
      <c r="C287" s="96">
        <v>45692.704476701401</v>
      </c>
      <c r="D287" s="95"/>
      <c r="E287" s="4">
        <v>45708</v>
      </c>
      <c r="F287" s="4">
        <v>45709</v>
      </c>
      <c r="G287" s="3" t="s">
        <v>974</v>
      </c>
      <c r="H287" s="5">
        <v>0</v>
      </c>
      <c r="I287" s="5">
        <v>60000</v>
      </c>
      <c r="J287" s="5">
        <v>50000</v>
      </c>
      <c r="K287" s="5">
        <v>60000</v>
      </c>
      <c r="L287" s="5">
        <v>170000</v>
      </c>
      <c r="M287" s="3" t="s">
        <v>975</v>
      </c>
      <c r="N287" s="3" t="s">
        <v>976</v>
      </c>
      <c r="O287" s="3" t="s">
        <v>977</v>
      </c>
      <c r="P287" s="3"/>
      <c r="Q287" s="3" t="s">
        <v>978</v>
      </c>
      <c r="R287" s="3" t="s">
        <v>23</v>
      </c>
    </row>
    <row r="288" spans="1:18" ht="14.25" customHeight="1">
      <c r="A288" s="3">
        <v>1993</v>
      </c>
      <c r="B288" s="3" t="s">
        <v>979</v>
      </c>
      <c r="C288" s="96">
        <v>46029.574863275499</v>
      </c>
      <c r="D288" s="95"/>
      <c r="E288" s="4">
        <v>46035</v>
      </c>
      <c r="F288" s="4">
        <v>46037</v>
      </c>
      <c r="G288" s="3" t="s">
        <v>980</v>
      </c>
      <c r="H288" s="5">
        <v>0</v>
      </c>
      <c r="I288" s="5">
        <v>200000</v>
      </c>
      <c r="J288" s="5">
        <v>120000</v>
      </c>
      <c r="K288" s="5">
        <v>0</v>
      </c>
      <c r="L288" s="5">
        <v>320000</v>
      </c>
      <c r="M288" s="3" t="s">
        <v>742</v>
      </c>
      <c r="N288" s="3"/>
      <c r="O288" s="3" t="s">
        <v>981</v>
      </c>
      <c r="P288" s="3" t="s">
        <v>982</v>
      </c>
      <c r="Q288" s="3" t="s">
        <v>983</v>
      </c>
      <c r="R288" s="3" t="s">
        <v>29</v>
      </c>
    </row>
    <row r="289" spans="1:18" ht="14.25" customHeight="1">
      <c r="A289" s="3">
        <v>1997</v>
      </c>
      <c r="B289" s="3" t="s">
        <v>979</v>
      </c>
      <c r="C289" s="96">
        <v>46031.430302627297</v>
      </c>
      <c r="D289" s="95"/>
      <c r="E289" s="4">
        <v>46035</v>
      </c>
      <c r="F289" s="4">
        <v>46037</v>
      </c>
      <c r="G289" s="3" t="s">
        <v>984</v>
      </c>
      <c r="H289" s="5">
        <v>0</v>
      </c>
      <c r="I289" s="5">
        <v>155000</v>
      </c>
      <c r="J289" s="5">
        <v>30000</v>
      </c>
      <c r="K289" s="5">
        <v>0</v>
      </c>
      <c r="L289" s="5">
        <v>185000</v>
      </c>
      <c r="M289" s="3" t="s">
        <v>742</v>
      </c>
      <c r="N289" s="3" t="s">
        <v>985</v>
      </c>
      <c r="O289" s="3" t="s">
        <v>986</v>
      </c>
      <c r="P289" s="3" t="s">
        <v>987</v>
      </c>
      <c r="Q289" s="3" t="s">
        <v>988</v>
      </c>
      <c r="R289" s="3" t="s">
        <v>674</v>
      </c>
    </row>
    <row r="290" spans="1:18" ht="14.25" hidden="1" customHeight="1">
      <c r="A290" s="3">
        <v>495</v>
      </c>
      <c r="B290" s="3" t="s">
        <v>979</v>
      </c>
      <c r="C290" s="96">
        <v>45267.515402928198</v>
      </c>
      <c r="D290" s="95"/>
      <c r="E290" s="4">
        <v>45270</v>
      </c>
      <c r="F290" s="4">
        <v>45279</v>
      </c>
      <c r="G290" s="3" t="s">
        <v>419</v>
      </c>
      <c r="H290" s="5">
        <v>0</v>
      </c>
      <c r="I290" s="5">
        <v>660000</v>
      </c>
      <c r="J290" s="5">
        <v>90000</v>
      </c>
      <c r="K290" s="5">
        <v>1284000</v>
      </c>
      <c r="L290" s="5">
        <v>2034000</v>
      </c>
      <c r="M290" s="3" t="s">
        <v>416</v>
      </c>
      <c r="N290" s="3" t="s">
        <v>989</v>
      </c>
      <c r="O290" s="3" t="s">
        <v>421</v>
      </c>
      <c r="P290" s="3"/>
      <c r="Q290" s="3" t="s">
        <v>422</v>
      </c>
      <c r="R290" s="3" t="s">
        <v>23</v>
      </c>
    </row>
    <row r="291" spans="1:18" ht="14.25" hidden="1" customHeight="1">
      <c r="A291" s="3">
        <v>970</v>
      </c>
      <c r="B291" s="3" t="s">
        <v>990</v>
      </c>
      <c r="C291" s="96">
        <v>45457.469017164403</v>
      </c>
      <c r="D291" s="95"/>
      <c r="E291" s="4">
        <v>45467</v>
      </c>
      <c r="F291" s="4">
        <v>45467</v>
      </c>
      <c r="G291" s="3" t="s">
        <v>42</v>
      </c>
      <c r="H291" s="5">
        <v>0</v>
      </c>
      <c r="I291" s="5">
        <v>0</v>
      </c>
      <c r="J291" s="5">
        <v>0</v>
      </c>
      <c r="K291" s="5">
        <v>300000</v>
      </c>
      <c r="L291" s="5">
        <v>300000</v>
      </c>
      <c r="M291" s="3" t="s">
        <v>958</v>
      </c>
      <c r="N291" s="3" t="s">
        <v>991</v>
      </c>
      <c r="O291" s="3" t="s">
        <v>992</v>
      </c>
      <c r="P291" s="3"/>
      <c r="Q291" s="3" t="s">
        <v>992</v>
      </c>
      <c r="R291" s="3" t="s">
        <v>23</v>
      </c>
    </row>
    <row r="292" spans="1:18" ht="14.25" hidden="1" customHeight="1">
      <c r="A292" s="3">
        <v>967</v>
      </c>
      <c r="B292" s="3" t="s">
        <v>993</v>
      </c>
      <c r="C292" s="96">
        <v>45457.4672734954</v>
      </c>
      <c r="D292" s="95"/>
      <c r="E292" s="4">
        <v>45467</v>
      </c>
      <c r="F292" s="4">
        <v>45471</v>
      </c>
      <c r="G292" s="3" t="s">
        <v>42</v>
      </c>
      <c r="H292" s="5">
        <v>0</v>
      </c>
      <c r="I292" s="5">
        <v>0</v>
      </c>
      <c r="J292" s="5">
        <v>0</v>
      </c>
      <c r="K292" s="5">
        <v>300000</v>
      </c>
      <c r="L292" s="5">
        <v>300000</v>
      </c>
      <c r="M292" s="3" t="s">
        <v>20</v>
      </c>
      <c r="N292" s="3" t="s">
        <v>994</v>
      </c>
      <c r="O292" s="3" t="s">
        <v>995</v>
      </c>
      <c r="P292" s="3"/>
      <c r="Q292" s="3" t="s">
        <v>995</v>
      </c>
      <c r="R292" s="3" t="s">
        <v>23</v>
      </c>
    </row>
    <row r="293" spans="1:18" ht="14.25" hidden="1" customHeight="1">
      <c r="A293" s="3">
        <v>523</v>
      </c>
      <c r="B293" s="3" t="s">
        <v>996</v>
      </c>
      <c r="C293" s="96">
        <v>45273.415094363401</v>
      </c>
      <c r="D293" s="95"/>
      <c r="E293" s="4">
        <v>45300</v>
      </c>
      <c r="F293" s="4">
        <v>45300</v>
      </c>
      <c r="G293" s="3" t="s">
        <v>997</v>
      </c>
      <c r="H293" s="5">
        <v>0</v>
      </c>
      <c r="I293" s="5">
        <v>0</v>
      </c>
      <c r="J293" s="5">
        <v>0</v>
      </c>
      <c r="K293" s="5">
        <v>412750</v>
      </c>
      <c r="L293" s="5">
        <v>412750</v>
      </c>
      <c r="M293" s="3" t="s">
        <v>998</v>
      </c>
      <c r="N293" s="3"/>
      <c r="O293" s="3" t="s">
        <v>999</v>
      </c>
      <c r="P293" s="3"/>
      <c r="Q293" s="3" t="s">
        <v>1000</v>
      </c>
      <c r="R293" s="3" t="s">
        <v>29</v>
      </c>
    </row>
    <row r="294" spans="1:18" ht="14.25" hidden="1" customHeight="1">
      <c r="A294" s="3">
        <v>524</v>
      </c>
      <c r="B294" s="3" t="s">
        <v>996</v>
      </c>
      <c r="C294" s="96">
        <v>45273.5190784722</v>
      </c>
      <c r="D294" s="95"/>
      <c r="E294" s="4">
        <v>45300</v>
      </c>
      <c r="F294" s="4">
        <v>45300</v>
      </c>
      <c r="G294" s="3" t="s">
        <v>997</v>
      </c>
      <c r="H294" s="5">
        <v>412750</v>
      </c>
      <c r="I294" s="5">
        <v>0</v>
      </c>
      <c r="J294" s="5">
        <v>0</v>
      </c>
      <c r="K294" s="5">
        <v>0</v>
      </c>
      <c r="L294" s="5">
        <v>412750</v>
      </c>
      <c r="M294" s="3" t="s">
        <v>998</v>
      </c>
      <c r="N294" s="3" t="s">
        <v>1001</v>
      </c>
      <c r="O294" s="3" t="s">
        <v>1002</v>
      </c>
      <c r="P294" s="3" t="s">
        <v>1003</v>
      </c>
      <c r="Q294" s="3" t="s">
        <v>1004</v>
      </c>
      <c r="R294" s="3" t="s">
        <v>23</v>
      </c>
    </row>
    <row r="295" spans="1:18" ht="14.25" hidden="1" customHeight="1">
      <c r="A295" s="3">
        <v>558</v>
      </c>
      <c r="B295" s="3" t="s">
        <v>996</v>
      </c>
      <c r="C295" s="96">
        <v>45306.7545378125</v>
      </c>
      <c r="D295" s="95"/>
      <c r="E295" s="4">
        <v>45323</v>
      </c>
      <c r="F295" s="4">
        <v>45323</v>
      </c>
      <c r="G295" s="3" t="s">
        <v>42</v>
      </c>
      <c r="H295" s="5">
        <v>343500</v>
      </c>
      <c r="I295" s="5">
        <v>0</v>
      </c>
      <c r="J295" s="5">
        <v>0</v>
      </c>
      <c r="K295" s="5">
        <v>0</v>
      </c>
      <c r="L295" s="5">
        <v>343500</v>
      </c>
      <c r="M295" s="3" t="s">
        <v>998</v>
      </c>
      <c r="N295" s="3" t="s">
        <v>1005</v>
      </c>
      <c r="O295" s="3" t="s">
        <v>1006</v>
      </c>
      <c r="P295" s="3"/>
      <c r="Q295" s="3" t="s">
        <v>1007</v>
      </c>
      <c r="R295" s="3" t="s">
        <v>23</v>
      </c>
    </row>
    <row r="296" spans="1:18" ht="14.25" hidden="1" customHeight="1">
      <c r="A296" s="3">
        <v>398</v>
      </c>
      <c r="B296" s="3" t="s">
        <v>996</v>
      </c>
      <c r="C296" s="96">
        <v>45241.706180902802</v>
      </c>
      <c r="D296" s="95"/>
      <c r="E296" s="4">
        <v>45242</v>
      </c>
      <c r="F296" s="4">
        <v>45246</v>
      </c>
      <c r="G296" s="3" t="s">
        <v>42</v>
      </c>
      <c r="H296" s="5">
        <v>0</v>
      </c>
      <c r="I296" s="5">
        <v>0</v>
      </c>
      <c r="J296" s="5">
        <v>0</v>
      </c>
      <c r="K296" s="5">
        <v>250000</v>
      </c>
      <c r="L296" s="5">
        <v>250000</v>
      </c>
      <c r="M296" s="3" t="s">
        <v>998</v>
      </c>
      <c r="N296" s="3" t="s">
        <v>1008</v>
      </c>
      <c r="O296" s="3" t="s">
        <v>1009</v>
      </c>
      <c r="P296" s="3" t="s">
        <v>1010</v>
      </c>
      <c r="Q296" s="3" t="s">
        <v>1011</v>
      </c>
      <c r="R296" s="3" t="s">
        <v>23</v>
      </c>
    </row>
    <row r="297" spans="1:18" ht="14.25" hidden="1" customHeight="1">
      <c r="A297" s="3">
        <v>430</v>
      </c>
      <c r="B297" s="3" t="s">
        <v>996</v>
      </c>
      <c r="C297" s="96">
        <v>45247.594451967598</v>
      </c>
      <c r="D297" s="95"/>
      <c r="E297" s="4">
        <v>45272</v>
      </c>
      <c r="F297" s="4">
        <v>45272</v>
      </c>
      <c r="G297" s="3" t="s">
        <v>42</v>
      </c>
      <c r="H297" s="5">
        <v>412750</v>
      </c>
      <c r="I297" s="5">
        <v>0</v>
      </c>
      <c r="J297" s="5">
        <v>0</v>
      </c>
      <c r="K297" s="5">
        <v>0</v>
      </c>
      <c r="L297" s="5">
        <v>412750</v>
      </c>
      <c r="M297" s="3" t="s">
        <v>998</v>
      </c>
      <c r="N297" s="3" t="s">
        <v>1012</v>
      </c>
      <c r="O297" s="3" t="s">
        <v>1013</v>
      </c>
      <c r="P297" s="3"/>
      <c r="Q297" s="3" t="s">
        <v>1014</v>
      </c>
      <c r="R297" s="3" t="s">
        <v>23</v>
      </c>
    </row>
    <row r="298" spans="1:18" ht="14.25" hidden="1" customHeight="1">
      <c r="A298" s="3">
        <v>445</v>
      </c>
      <c r="B298" s="3" t="s">
        <v>996</v>
      </c>
      <c r="C298" s="96">
        <v>45251.6615850694</v>
      </c>
      <c r="D298" s="95"/>
      <c r="E298" s="4">
        <v>45281</v>
      </c>
      <c r="F298" s="4">
        <v>45281</v>
      </c>
      <c r="G298" s="3" t="s">
        <v>42</v>
      </c>
      <c r="H298" s="5">
        <v>408950</v>
      </c>
      <c r="I298" s="5">
        <v>0</v>
      </c>
      <c r="J298" s="5">
        <v>0</v>
      </c>
      <c r="K298" s="5">
        <v>0</v>
      </c>
      <c r="L298" s="5">
        <v>408950</v>
      </c>
      <c r="M298" s="3" t="s">
        <v>998</v>
      </c>
      <c r="N298" s="3" t="s">
        <v>1015</v>
      </c>
      <c r="O298" s="3" t="s">
        <v>1016</v>
      </c>
      <c r="P298" s="3"/>
      <c r="Q298" s="3" t="s">
        <v>1017</v>
      </c>
      <c r="R298" s="3" t="s">
        <v>23</v>
      </c>
    </row>
    <row r="299" spans="1:18" ht="14.25" hidden="1" customHeight="1">
      <c r="A299" s="3">
        <v>461</v>
      </c>
      <c r="B299" s="3" t="s">
        <v>996</v>
      </c>
      <c r="C299" s="96">
        <v>45258.443370868103</v>
      </c>
      <c r="D299" s="95"/>
      <c r="E299" s="4">
        <v>45261</v>
      </c>
      <c r="F299" s="4">
        <v>45261</v>
      </c>
      <c r="G299" s="3" t="s">
        <v>42</v>
      </c>
      <c r="H299" s="5">
        <v>0</v>
      </c>
      <c r="I299" s="5">
        <v>0</v>
      </c>
      <c r="J299" s="5">
        <v>0</v>
      </c>
      <c r="K299" s="5">
        <v>250000</v>
      </c>
      <c r="L299" s="5">
        <v>250000</v>
      </c>
      <c r="M299" s="3" t="s">
        <v>998</v>
      </c>
      <c r="N299" s="3" t="s">
        <v>1018</v>
      </c>
      <c r="O299" s="3" t="s">
        <v>1019</v>
      </c>
      <c r="P299" s="3" t="s">
        <v>1020</v>
      </c>
      <c r="Q299" s="3" t="s">
        <v>1017</v>
      </c>
      <c r="R299" s="3" t="s">
        <v>23</v>
      </c>
    </row>
    <row r="300" spans="1:18" ht="14.25" hidden="1" customHeight="1">
      <c r="A300" s="3">
        <v>261</v>
      </c>
      <c r="B300" s="3" t="s">
        <v>996</v>
      </c>
      <c r="C300" s="96">
        <v>45194.457255127301</v>
      </c>
      <c r="D300" s="95"/>
      <c r="E300" s="4">
        <v>45199</v>
      </c>
      <c r="F300" s="4">
        <v>45199</v>
      </c>
      <c r="G300" s="3" t="s">
        <v>42</v>
      </c>
      <c r="H300" s="5">
        <v>242700</v>
      </c>
      <c r="I300" s="5">
        <v>0</v>
      </c>
      <c r="J300" s="5">
        <v>0</v>
      </c>
      <c r="K300" s="5">
        <v>0</v>
      </c>
      <c r="L300" s="5">
        <v>242700</v>
      </c>
      <c r="M300" s="3" t="s">
        <v>1021</v>
      </c>
      <c r="N300" s="3"/>
      <c r="O300" s="3" t="s">
        <v>1022</v>
      </c>
      <c r="P300" s="3" t="s">
        <v>1023</v>
      </c>
      <c r="Q300" s="3" t="s">
        <v>1024</v>
      </c>
      <c r="R300" s="3" t="s">
        <v>49</v>
      </c>
    </row>
    <row r="301" spans="1:18" ht="14.25" customHeight="1">
      <c r="A301" s="3">
        <v>2001</v>
      </c>
      <c r="B301" s="3" t="s">
        <v>1025</v>
      </c>
      <c r="C301" s="96">
        <v>46036.483717164403</v>
      </c>
      <c r="D301" s="95"/>
      <c r="E301" s="4">
        <v>46041</v>
      </c>
      <c r="F301" s="4">
        <v>46044</v>
      </c>
      <c r="G301" s="3" t="s">
        <v>1026</v>
      </c>
      <c r="H301" s="5">
        <v>350000</v>
      </c>
      <c r="I301" s="5">
        <v>360000</v>
      </c>
      <c r="J301" s="5">
        <v>450000</v>
      </c>
      <c r="K301" s="5">
        <v>1200000</v>
      </c>
      <c r="L301" s="5">
        <v>2360000</v>
      </c>
      <c r="M301" s="3" t="s">
        <v>1027</v>
      </c>
      <c r="N301" s="3"/>
      <c r="O301" s="3" t="s">
        <v>1028</v>
      </c>
      <c r="P301" s="3"/>
      <c r="Q301" s="3" t="s">
        <v>1029</v>
      </c>
      <c r="R301" s="3" t="s">
        <v>72</v>
      </c>
    </row>
    <row r="302" spans="1:18" ht="14.25" customHeight="1">
      <c r="A302" s="3">
        <v>1030</v>
      </c>
      <c r="B302" s="3" t="s">
        <v>1030</v>
      </c>
      <c r="C302" s="96">
        <v>45486.506920601903</v>
      </c>
      <c r="D302" s="95"/>
      <c r="E302" s="4">
        <v>45486</v>
      </c>
      <c r="F302" s="4">
        <v>45486</v>
      </c>
      <c r="G302" s="3" t="s">
        <v>1031</v>
      </c>
      <c r="H302" s="5">
        <v>88802</v>
      </c>
      <c r="I302" s="5">
        <v>0</v>
      </c>
      <c r="J302" s="5">
        <v>0</v>
      </c>
      <c r="K302" s="5">
        <v>0</v>
      </c>
      <c r="L302" s="5">
        <v>88802</v>
      </c>
      <c r="M302" s="3" t="s">
        <v>747</v>
      </c>
      <c r="N302" s="3"/>
      <c r="O302" s="3" t="s">
        <v>1032</v>
      </c>
      <c r="P302" s="3" t="s">
        <v>1033</v>
      </c>
      <c r="Q302" s="3" t="s">
        <v>1034</v>
      </c>
      <c r="R302" s="3" t="s">
        <v>49</v>
      </c>
    </row>
    <row r="303" spans="1:18" ht="14.25" customHeight="1">
      <c r="A303" s="3">
        <v>1031</v>
      </c>
      <c r="B303" s="3" t="s">
        <v>1030</v>
      </c>
      <c r="C303" s="96">
        <v>45486.508823495402</v>
      </c>
      <c r="D303" s="95"/>
      <c r="E303" s="4">
        <v>45486</v>
      </c>
      <c r="F303" s="4">
        <v>45486</v>
      </c>
      <c r="G303" s="3" t="s">
        <v>1031</v>
      </c>
      <c r="H303" s="5">
        <v>88802</v>
      </c>
      <c r="I303" s="5">
        <v>0</v>
      </c>
      <c r="J303" s="5">
        <v>0</v>
      </c>
      <c r="K303" s="5">
        <v>0</v>
      </c>
      <c r="L303" s="5">
        <v>88802</v>
      </c>
      <c r="M303" s="3" t="s">
        <v>747</v>
      </c>
      <c r="N303" s="3" t="s">
        <v>1035</v>
      </c>
      <c r="O303" s="3" t="s">
        <v>1032</v>
      </c>
      <c r="P303" s="3" t="s">
        <v>1033</v>
      </c>
      <c r="Q303" s="3" t="s">
        <v>1034</v>
      </c>
      <c r="R303" s="3" t="s">
        <v>23</v>
      </c>
    </row>
    <row r="304" spans="1:18" ht="14.25" customHeight="1">
      <c r="A304" s="3">
        <v>1051</v>
      </c>
      <c r="B304" s="3" t="s">
        <v>1030</v>
      </c>
      <c r="C304" s="96">
        <v>45497.4001903588</v>
      </c>
      <c r="D304" s="95"/>
      <c r="E304" s="4">
        <v>45497</v>
      </c>
      <c r="F304" s="4">
        <v>45497</v>
      </c>
      <c r="G304" s="3" t="s">
        <v>1031</v>
      </c>
      <c r="H304" s="5">
        <v>450000</v>
      </c>
      <c r="I304" s="5">
        <v>0</v>
      </c>
      <c r="J304" s="5">
        <v>0</v>
      </c>
      <c r="K304" s="5">
        <v>0</v>
      </c>
      <c r="L304" s="5">
        <v>450000</v>
      </c>
      <c r="M304" s="3" t="s">
        <v>747</v>
      </c>
      <c r="N304" s="3" t="s">
        <v>1036</v>
      </c>
      <c r="O304" s="3" t="s">
        <v>1037</v>
      </c>
      <c r="P304" s="3" t="s">
        <v>1038</v>
      </c>
      <c r="Q304" s="3" t="s">
        <v>1034</v>
      </c>
      <c r="R304" s="3" t="s">
        <v>23</v>
      </c>
    </row>
    <row r="305" spans="1:18" ht="14.25" customHeight="1">
      <c r="A305" s="3">
        <v>1052</v>
      </c>
      <c r="B305" s="3" t="s">
        <v>1030</v>
      </c>
      <c r="C305" s="96">
        <v>45497.400418750003</v>
      </c>
      <c r="D305" s="95"/>
      <c r="E305" s="4">
        <v>45497</v>
      </c>
      <c r="F305" s="4">
        <v>45497</v>
      </c>
      <c r="G305" s="3" t="s">
        <v>1031</v>
      </c>
      <c r="H305" s="5">
        <v>450000</v>
      </c>
      <c r="I305" s="5">
        <v>0</v>
      </c>
      <c r="J305" s="5">
        <v>0</v>
      </c>
      <c r="K305" s="5">
        <v>0</v>
      </c>
      <c r="L305" s="5">
        <v>450000</v>
      </c>
      <c r="M305" s="3" t="s">
        <v>747</v>
      </c>
      <c r="N305" s="3"/>
      <c r="O305" s="3" t="s">
        <v>1037</v>
      </c>
      <c r="P305" s="3" t="s">
        <v>1038</v>
      </c>
      <c r="Q305" s="3" t="s">
        <v>1034</v>
      </c>
      <c r="R305" s="3" t="s">
        <v>29</v>
      </c>
    </row>
    <row r="306" spans="1:18" ht="14.25" hidden="1" customHeight="1">
      <c r="A306" s="3">
        <v>993</v>
      </c>
      <c r="B306" s="3" t="s">
        <v>1030</v>
      </c>
      <c r="C306" s="96">
        <v>45469.374887580998</v>
      </c>
      <c r="D306" s="95"/>
      <c r="E306" s="4">
        <v>45469</v>
      </c>
      <c r="F306" s="4">
        <v>45469</v>
      </c>
      <c r="G306" s="3" t="s">
        <v>1031</v>
      </c>
      <c r="H306" s="5">
        <v>430694</v>
      </c>
      <c r="I306" s="5">
        <v>0</v>
      </c>
      <c r="J306" s="5">
        <v>0</v>
      </c>
      <c r="K306" s="5">
        <v>0</v>
      </c>
      <c r="L306" s="5">
        <v>430694</v>
      </c>
      <c r="M306" s="3" t="s">
        <v>747</v>
      </c>
      <c r="N306" s="3" t="s">
        <v>1039</v>
      </c>
      <c r="O306" s="3" t="s">
        <v>1040</v>
      </c>
      <c r="P306" s="3" t="s">
        <v>1041</v>
      </c>
      <c r="Q306" s="3" t="s">
        <v>1034</v>
      </c>
      <c r="R306" s="3" t="s">
        <v>23</v>
      </c>
    </row>
    <row r="307" spans="1:18" ht="14.25" hidden="1" customHeight="1">
      <c r="A307" s="3">
        <v>848</v>
      </c>
      <c r="B307" s="3" t="s">
        <v>1030</v>
      </c>
      <c r="C307" s="96">
        <v>45418.499376620399</v>
      </c>
      <c r="D307" s="95"/>
      <c r="E307" s="4">
        <v>45418</v>
      </c>
      <c r="F307" s="4">
        <v>45418</v>
      </c>
      <c r="G307" s="3" t="s">
        <v>1031</v>
      </c>
      <c r="H307" s="5">
        <v>499120</v>
      </c>
      <c r="I307" s="5">
        <v>0</v>
      </c>
      <c r="J307" s="5">
        <v>0</v>
      </c>
      <c r="K307" s="5">
        <v>0</v>
      </c>
      <c r="L307" s="5">
        <v>499120</v>
      </c>
      <c r="M307" s="3" t="s">
        <v>747</v>
      </c>
      <c r="N307" s="3" t="s">
        <v>1042</v>
      </c>
      <c r="O307" s="3" t="s">
        <v>1043</v>
      </c>
      <c r="P307" s="3" t="s">
        <v>1044</v>
      </c>
      <c r="Q307" s="3" t="s">
        <v>585</v>
      </c>
      <c r="R307" s="3" t="s">
        <v>23</v>
      </c>
    </row>
    <row r="308" spans="1:18" ht="14.25" hidden="1" customHeight="1">
      <c r="A308" s="3">
        <v>904</v>
      </c>
      <c r="B308" s="3" t="s">
        <v>1030</v>
      </c>
      <c r="C308" s="96">
        <v>45439.607584571801</v>
      </c>
      <c r="D308" s="95"/>
      <c r="E308" s="4">
        <v>45439</v>
      </c>
      <c r="F308" s="4">
        <v>45439</v>
      </c>
      <c r="G308" s="3" t="s">
        <v>1031</v>
      </c>
      <c r="H308" s="5">
        <v>500000</v>
      </c>
      <c r="I308" s="5">
        <v>0</v>
      </c>
      <c r="J308" s="5">
        <v>0</v>
      </c>
      <c r="K308" s="5">
        <v>0</v>
      </c>
      <c r="L308" s="5">
        <v>500000</v>
      </c>
      <c r="M308" s="3" t="s">
        <v>747</v>
      </c>
      <c r="N308" s="3" t="s">
        <v>1045</v>
      </c>
      <c r="O308" s="3" t="s">
        <v>1046</v>
      </c>
      <c r="P308" s="3" t="s">
        <v>1047</v>
      </c>
      <c r="Q308" s="3" t="s">
        <v>585</v>
      </c>
      <c r="R308" s="3" t="s">
        <v>23</v>
      </c>
    </row>
    <row r="309" spans="1:18" ht="14.25" customHeight="1">
      <c r="A309" s="3">
        <v>844</v>
      </c>
      <c r="B309" s="3" t="s">
        <v>1030</v>
      </c>
      <c r="C309" s="96">
        <v>45416.543275312499</v>
      </c>
      <c r="D309" s="95"/>
      <c r="E309" s="4">
        <v>45416</v>
      </c>
      <c r="F309" s="4">
        <v>45432</v>
      </c>
      <c r="G309" s="3" t="s">
        <v>760</v>
      </c>
      <c r="H309" s="5">
        <v>550000</v>
      </c>
      <c r="I309" s="5">
        <v>0</v>
      </c>
      <c r="J309" s="5">
        <v>0</v>
      </c>
      <c r="K309" s="5">
        <v>0</v>
      </c>
      <c r="L309" s="5">
        <v>550000</v>
      </c>
      <c r="M309" s="3" t="s">
        <v>747</v>
      </c>
      <c r="N309" s="3"/>
      <c r="O309" s="3" t="s">
        <v>1043</v>
      </c>
      <c r="P309" s="3" t="s">
        <v>1048</v>
      </c>
      <c r="Q309" s="3" t="s">
        <v>1049</v>
      </c>
      <c r="R309" s="3" t="s">
        <v>29</v>
      </c>
    </row>
    <row r="310" spans="1:18" ht="14.25" hidden="1" customHeight="1">
      <c r="A310" s="3">
        <v>781</v>
      </c>
      <c r="B310" s="3" t="s">
        <v>1030</v>
      </c>
      <c r="C310" s="96">
        <v>45392.656116435202</v>
      </c>
      <c r="D310" s="95"/>
      <c r="E310" s="4">
        <v>45397</v>
      </c>
      <c r="F310" s="4">
        <v>45397</v>
      </c>
      <c r="G310" s="3" t="s">
        <v>1031</v>
      </c>
      <c r="H310" s="5">
        <v>195600</v>
      </c>
      <c r="I310" s="5">
        <v>0</v>
      </c>
      <c r="J310" s="5">
        <v>0</v>
      </c>
      <c r="K310" s="5">
        <v>0</v>
      </c>
      <c r="L310" s="5">
        <v>195600</v>
      </c>
      <c r="M310" s="3" t="s">
        <v>747</v>
      </c>
      <c r="N310" s="3" t="s">
        <v>1050</v>
      </c>
      <c r="O310" s="3" t="s">
        <v>1051</v>
      </c>
      <c r="P310" s="3" t="s">
        <v>1052</v>
      </c>
      <c r="Q310" s="3" t="s">
        <v>1053</v>
      </c>
      <c r="R310" s="3" t="s">
        <v>23</v>
      </c>
    </row>
    <row r="311" spans="1:18" ht="14.25" hidden="1" customHeight="1">
      <c r="A311" s="3">
        <v>1105</v>
      </c>
      <c r="B311" s="3" t="s">
        <v>1030</v>
      </c>
      <c r="C311" s="96">
        <v>45532.389155057899</v>
      </c>
      <c r="D311" s="95"/>
      <c r="E311" s="4">
        <v>45541</v>
      </c>
      <c r="F311" s="4">
        <v>45551</v>
      </c>
      <c r="G311" s="3" t="s">
        <v>1031</v>
      </c>
      <c r="H311" s="5">
        <v>400000</v>
      </c>
      <c r="I311" s="5">
        <v>0</v>
      </c>
      <c r="J311" s="5">
        <v>0</v>
      </c>
      <c r="K311" s="5">
        <v>0</v>
      </c>
      <c r="L311" s="5">
        <v>400000</v>
      </c>
      <c r="M311" s="3" t="s">
        <v>747</v>
      </c>
      <c r="N311" s="3"/>
      <c r="O311" s="3" t="s">
        <v>1054</v>
      </c>
      <c r="P311" s="3" t="s">
        <v>1055</v>
      </c>
      <c r="Q311" s="3" t="s">
        <v>585</v>
      </c>
      <c r="R311" s="3" t="s">
        <v>29</v>
      </c>
    </row>
    <row r="312" spans="1:18" ht="14.25" hidden="1" customHeight="1">
      <c r="A312" s="3">
        <v>1113</v>
      </c>
      <c r="B312" s="3" t="s">
        <v>1030</v>
      </c>
      <c r="C312" s="96">
        <v>45534.401090972198</v>
      </c>
      <c r="D312" s="95"/>
      <c r="E312" s="4">
        <v>45541</v>
      </c>
      <c r="F312" s="4">
        <v>45541</v>
      </c>
      <c r="G312" s="3" t="s">
        <v>1031</v>
      </c>
      <c r="H312" s="5">
        <v>500000</v>
      </c>
      <c r="I312" s="5">
        <v>0</v>
      </c>
      <c r="J312" s="5">
        <v>0</v>
      </c>
      <c r="K312" s="5">
        <v>0</v>
      </c>
      <c r="L312" s="5">
        <v>500000</v>
      </c>
      <c r="M312" s="3" t="s">
        <v>747</v>
      </c>
      <c r="N312" s="3" t="s">
        <v>1056</v>
      </c>
      <c r="O312" s="3" t="s">
        <v>1043</v>
      </c>
      <c r="P312" s="3" t="s">
        <v>1057</v>
      </c>
      <c r="Q312" s="3" t="s">
        <v>585</v>
      </c>
      <c r="R312" s="3" t="s">
        <v>23</v>
      </c>
    </row>
    <row r="313" spans="1:18" ht="14.25" hidden="1" customHeight="1">
      <c r="A313" s="3">
        <v>552</v>
      </c>
      <c r="B313" s="3" t="s">
        <v>1058</v>
      </c>
      <c r="C313" s="96">
        <v>45301.718957094898</v>
      </c>
      <c r="D313" s="95"/>
      <c r="E313" s="4">
        <v>45305</v>
      </c>
      <c r="F313" s="4">
        <v>45306</v>
      </c>
      <c r="G313" s="3" t="s">
        <v>1059</v>
      </c>
      <c r="H313" s="5">
        <v>1674380</v>
      </c>
      <c r="I313" s="5">
        <v>160000</v>
      </c>
      <c r="J313" s="5">
        <v>100000</v>
      </c>
      <c r="K313" s="5">
        <v>389769</v>
      </c>
      <c r="L313" s="5">
        <v>2324149</v>
      </c>
      <c r="M313" s="3" t="s">
        <v>416</v>
      </c>
      <c r="N313" s="3" t="s">
        <v>1060</v>
      </c>
      <c r="O313" s="3" t="s">
        <v>1061</v>
      </c>
      <c r="P313" s="3" t="s">
        <v>1062</v>
      </c>
      <c r="Q313" s="3" t="s">
        <v>1063</v>
      </c>
      <c r="R313" s="3" t="s">
        <v>23</v>
      </c>
    </row>
    <row r="314" spans="1:18" ht="14.25" hidden="1" customHeight="1">
      <c r="A314" s="3">
        <v>510</v>
      </c>
      <c r="B314" s="3" t="s">
        <v>1058</v>
      </c>
      <c r="C314" s="96">
        <v>45272.656133483797</v>
      </c>
      <c r="D314" s="95"/>
      <c r="E314" s="4">
        <v>45272</v>
      </c>
      <c r="F314" s="4">
        <v>45272</v>
      </c>
      <c r="G314" s="3" t="s">
        <v>61</v>
      </c>
      <c r="H314" s="5">
        <v>3000000</v>
      </c>
      <c r="I314" s="5">
        <v>0</v>
      </c>
      <c r="J314" s="5">
        <v>0</v>
      </c>
      <c r="K314" s="5">
        <v>0</v>
      </c>
      <c r="L314" s="5">
        <v>3000000</v>
      </c>
      <c r="M314" s="3" t="s">
        <v>551</v>
      </c>
      <c r="N314" s="3" t="s">
        <v>1064</v>
      </c>
      <c r="O314" s="3" t="s">
        <v>1065</v>
      </c>
      <c r="P314" s="3" t="s">
        <v>1066</v>
      </c>
      <c r="Q314" s="3" t="s">
        <v>1067</v>
      </c>
      <c r="R314" s="3" t="s">
        <v>23</v>
      </c>
    </row>
    <row r="315" spans="1:18" ht="14.25" hidden="1" customHeight="1">
      <c r="A315" s="3">
        <v>1476</v>
      </c>
      <c r="B315" s="3" t="s">
        <v>1058</v>
      </c>
      <c r="C315" s="96">
        <v>45698.598822997701</v>
      </c>
      <c r="D315" s="95"/>
      <c r="E315" s="4">
        <v>45699</v>
      </c>
      <c r="F315" s="4">
        <v>45701</v>
      </c>
      <c r="G315" s="3" t="s">
        <v>42</v>
      </c>
      <c r="H315" s="5">
        <v>0</v>
      </c>
      <c r="I315" s="5">
        <v>0</v>
      </c>
      <c r="J315" s="5">
        <v>0</v>
      </c>
      <c r="K315" s="5">
        <v>3000000</v>
      </c>
      <c r="L315" s="5">
        <v>3000000</v>
      </c>
      <c r="M315" s="3" t="s">
        <v>551</v>
      </c>
      <c r="N315" s="3"/>
      <c r="O315" s="3" t="s">
        <v>1068</v>
      </c>
      <c r="P315" s="3" t="s">
        <v>1069</v>
      </c>
      <c r="Q315" s="3" t="s">
        <v>1070</v>
      </c>
      <c r="R315" s="3" t="s">
        <v>1071</v>
      </c>
    </row>
    <row r="316" spans="1:18" ht="14.25" hidden="1" customHeight="1">
      <c r="A316" s="3">
        <v>934</v>
      </c>
      <c r="B316" s="3" t="s">
        <v>1072</v>
      </c>
      <c r="C316" s="96">
        <v>45454.625675196803</v>
      </c>
      <c r="D316" s="95"/>
      <c r="E316" s="4">
        <v>45467</v>
      </c>
      <c r="F316" s="4">
        <v>45471</v>
      </c>
      <c r="G316" s="3" t="s">
        <v>1073</v>
      </c>
      <c r="H316" s="5">
        <v>0</v>
      </c>
      <c r="I316" s="5">
        <v>0</v>
      </c>
      <c r="J316" s="5">
        <v>0</v>
      </c>
      <c r="K316" s="5">
        <v>320000</v>
      </c>
      <c r="L316" s="5">
        <v>320000</v>
      </c>
      <c r="M316" s="3" t="s">
        <v>20</v>
      </c>
      <c r="N316" s="3" t="s">
        <v>1074</v>
      </c>
      <c r="O316" s="3" t="s">
        <v>1075</v>
      </c>
      <c r="P316" s="3"/>
      <c r="Q316" s="3" t="s">
        <v>426</v>
      </c>
      <c r="R316" s="3" t="s">
        <v>23</v>
      </c>
    </row>
    <row r="317" spans="1:18" ht="14.25" hidden="1" customHeight="1">
      <c r="A317" s="3">
        <v>969</v>
      </c>
      <c r="B317" s="3" t="s">
        <v>1076</v>
      </c>
      <c r="C317" s="96">
        <v>45457.468196793998</v>
      </c>
      <c r="D317" s="95"/>
      <c r="E317" s="4">
        <v>45467</v>
      </c>
      <c r="F317" s="4">
        <v>45471</v>
      </c>
      <c r="G317" s="3" t="s">
        <v>42</v>
      </c>
      <c r="H317" s="5">
        <v>0</v>
      </c>
      <c r="I317" s="5">
        <v>0</v>
      </c>
      <c r="J317" s="5">
        <v>0</v>
      </c>
      <c r="K317" s="5">
        <v>320000</v>
      </c>
      <c r="L317" s="5">
        <v>320000</v>
      </c>
      <c r="M317" s="3" t="s">
        <v>958</v>
      </c>
      <c r="N317" s="3" t="s">
        <v>1077</v>
      </c>
      <c r="O317" s="3" t="s">
        <v>1078</v>
      </c>
      <c r="P317" s="3"/>
      <c r="Q317" s="3" t="s">
        <v>1078</v>
      </c>
      <c r="R317" s="3" t="s">
        <v>23</v>
      </c>
    </row>
    <row r="318" spans="1:18" ht="14.25" hidden="1" customHeight="1">
      <c r="A318" s="3">
        <v>598</v>
      </c>
      <c r="B318" s="3" t="s">
        <v>1079</v>
      </c>
      <c r="C318" s="96">
        <v>45321.393380057903</v>
      </c>
      <c r="D318" s="95"/>
      <c r="E318" s="4">
        <v>45341</v>
      </c>
      <c r="F318" s="4">
        <v>45352</v>
      </c>
      <c r="G318" s="3" t="s">
        <v>1080</v>
      </c>
      <c r="H318" s="5">
        <v>0</v>
      </c>
      <c r="I318" s="5">
        <v>0</v>
      </c>
      <c r="J318" s="5">
        <v>0</v>
      </c>
      <c r="K318" s="5">
        <v>336000</v>
      </c>
      <c r="L318" s="5">
        <v>336000</v>
      </c>
      <c r="M318" s="3" t="s">
        <v>1081</v>
      </c>
      <c r="N318" s="3"/>
      <c r="O318" s="3" t="s">
        <v>1082</v>
      </c>
      <c r="P318" s="3"/>
      <c r="Q318" s="3" t="s">
        <v>1083</v>
      </c>
      <c r="R318" s="3" t="s">
        <v>72</v>
      </c>
    </row>
    <row r="319" spans="1:18" ht="14.25" customHeight="1">
      <c r="A319" s="3">
        <v>630</v>
      </c>
      <c r="B319" s="3" t="s">
        <v>1084</v>
      </c>
      <c r="C319" s="96">
        <v>45334.499533912</v>
      </c>
      <c r="D319" s="95"/>
      <c r="E319" s="4">
        <v>45341</v>
      </c>
      <c r="F319" s="4">
        <v>45344</v>
      </c>
      <c r="G319" s="3" t="s">
        <v>1085</v>
      </c>
      <c r="H319" s="5">
        <v>700000</v>
      </c>
      <c r="I319" s="5">
        <v>480000</v>
      </c>
      <c r="J319" s="5">
        <v>405000</v>
      </c>
      <c r="K319" s="5">
        <v>300000</v>
      </c>
      <c r="L319" s="5">
        <v>1885000</v>
      </c>
      <c r="M319" s="3" t="s">
        <v>266</v>
      </c>
      <c r="N319" s="3" t="s">
        <v>1086</v>
      </c>
      <c r="O319" s="3" t="s">
        <v>1087</v>
      </c>
      <c r="P319" s="3" t="s">
        <v>1088</v>
      </c>
      <c r="Q319" s="3" t="s">
        <v>1089</v>
      </c>
      <c r="R319" s="3" t="s">
        <v>23</v>
      </c>
    </row>
    <row r="320" spans="1:18" ht="14.25" customHeight="1">
      <c r="A320" s="3">
        <v>205</v>
      </c>
      <c r="B320" s="3" t="s">
        <v>1084</v>
      </c>
      <c r="C320" s="96">
        <v>45153.489547835597</v>
      </c>
      <c r="D320" s="95"/>
      <c r="E320" s="4">
        <v>45161</v>
      </c>
      <c r="F320" s="4">
        <v>45164</v>
      </c>
      <c r="G320" s="3" t="s">
        <v>760</v>
      </c>
      <c r="H320" s="5">
        <v>800000</v>
      </c>
      <c r="I320" s="5">
        <v>480000</v>
      </c>
      <c r="J320" s="5">
        <v>450000</v>
      </c>
      <c r="K320" s="5">
        <v>300000</v>
      </c>
      <c r="L320" s="5">
        <v>2030000</v>
      </c>
      <c r="M320" s="3" t="s">
        <v>266</v>
      </c>
      <c r="N320" s="3" t="s">
        <v>1090</v>
      </c>
      <c r="O320" s="3" t="s">
        <v>1091</v>
      </c>
      <c r="P320" s="3" t="s">
        <v>1092</v>
      </c>
      <c r="Q320" s="3" t="s">
        <v>1093</v>
      </c>
      <c r="R320" s="3" t="s">
        <v>23</v>
      </c>
    </row>
    <row r="321" spans="1:18" ht="14.25" hidden="1" customHeight="1">
      <c r="A321" s="3">
        <v>219</v>
      </c>
      <c r="B321" s="3" t="s">
        <v>1084</v>
      </c>
      <c r="C321" s="96">
        <v>45167.420862118102</v>
      </c>
      <c r="D321" s="95"/>
      <c r="E321" s="4">
        <v>45171</v>
      </c>
      <c r="F321" s="4">
        <v>45178</v>
      </c>
      <c r="G321" s="3" t="s">
        <v>1094</v>
      </c>
      <c r="H321" s="5">
        <v>0</v>
      </c>
      <c r="I321" s="5">
        <v>2213585</v>
      </c>
      <c r="J321" s="5">
        <v>97397</v>
      </c>
      <c r="K321" s="5">
        <v>2213585</v>
      </c>
      <c r="L321" s="5">
        <v>4524567</v>
      </c>
      <c r="M321" s="3" t="s">
        <v>266</v>
      </c>
      <c r="N321" s="3" t="s">
        <v>1095</v>
      </c>
      <c r="O321" s="3" t="s">
        <v>1096</v>
      </c>
      <c r="P321" s="3" t="s">
        <v>1097</v>
      </c>
      <c r="Q321" s="3" t="s">
        <v>1098</v>
      </c>
      <c r="R321" s="3" t="s">
        <v>23</v>
      </c>
    </row>
    <row r="322" spans="1:18" ht="14.25" hidden="1" customHeight="1">
      <c r="A322" s="3">
        <v>343</v>
      </c>
      <c r="B322" s="3" t="s">
        <v>1084</v>
      </c>
      <c r="C322" s="96">
        <v>45230.516198379599</v>
      </c>
      <c r="D322" s="95"/>
      <c r="E322" s="4">
        <v>45255</v>
      </c>
      <c r="F322" s="4">
        <v>45263</v>
      </c>
      <c r="G322" s="3" t="s">
        <v>760</v>
      </c>
      <c r="H322" s="5">
        <v>800000</v>
      </c>
      <c r="I322" s="5">
        <v>1080000</v>
      </c>
      <c r="J322" s="5">
        <v>1040000</v>
      </c>
      <c r="K322" s="5">
        <v>300000</v>
      </c>
      <c r="L322" s="5">
        <v>3220000</v>
      </c>
      <c r="M322" s="3" t="s">
        <v>266</v>
      </c>
      <c r="N322" s="3" t="s">
        <v>1099</v>
      </c>
      <c r="O322" s="3" t="s">
        <v>1100</v>
      </c>
      <c r="P322" s="3"/>
      <c r="Q322" s="3" t="s">
        <v>1101</v>
      </c>
      <c r="R322" s="3" t="s">
        <v>23</v>
      </c>
    </row>
    <row r="323" spans="1:18" ht="14.25" hidden="1" customHeight="1">
      <c r="A323" s="3">
        <v>1477</v>
      </c>
      <c r="B323" s="3" t="s">
        <v>1102</v>
      </c>
      <c r="C323" s="96">
        <v>45698.854105127299</v>
      </c>
      <c r="D323" s="95"/>
      <c r="E323" s="4">
        <v>45698</v>
      </c>
      <c r="F323" s="4">
        <v>45701</v>
      </c>
      <c r="G323" s="3" t="s">
        <v>794</v>
      </c>
      <c r="H323" s="5">
        <v>0</v>
      </c>
      <c r="I323" s="5">
        <v>185000</v>
      </c>
      <c r="J323" s="5">
        <v>105000</v>
      </c>
      <c r="K323" s="5">
        <v>54000</v>
      </c>
      <c r="L323" s="5">
        <v>344000</v>
      </c>
      <c r="M323" s="3" t="s">
        <v>1103</v>
      </c>
      <c r="N323" s="3" t="s">
        <v>1104</v>
      </c>
      <c r="O323" s="3" t="s">
        <v>1105</v>
      </c>
      <c r="P323" s="3" t="s">
        <v>1106</v>
      </c>
      <c r="Q323" s="3" t="s">
        <v>1107</v>
      </c>
      <c r="R323" s="3" t="s">
        <v>23</v>
      </c>
    </row>
    <row r="324" spans="1:18" ht="14.25" hidden="1" customHeight="1">
      <c r="A324" s="3">
        <v>1469</v>
      </c>
      <c r="B324" s="3" t="s">
        <v>1102</v>
      </c>
      <c r="C324" s="96">
        <v>45695.663175810201</v>
      </c>
      <c r="D324" s="95"/>
      <c r="E324" s="4">
        <v>45698</v>
      </c>
      <c r="F324" s="4">
        <v>45701</v>
      </c>
      <c r="G324" s="3" t="s">
        <v>794</v>
      </c>
      <c r="H324" s="5">
        <v>0</v>
      </c>
      <c r="I324" s="5">
        <v>105</v>
      </c>
      <c r="J324" s="5">
        <v>185</v>
      </c>
      <c r="K324" s="5">
        <v>54</v>
      </c>
      <c r="L324" s="5">
        <v>344</v>
      </c>
      <c r="M324" s="3" t="s">
        <v>1103</v>
      </c>
      <c r="N324" s="3"/>
      <c r="O324" s="3" t="s">
        <v>1108</v>
      </c>
      <c r="P324" s="3" t="s">
        <v>1109</v>
      </c>
      <c r="Q324" s="3" t="s">
        <v>1110</v>
      </c>
      <c r="R324" s="3" t="s">
        <v>49</v>
      </c>
    </row>
    <row r="325" spans="1:18" ht="14.25" hidden="1" customHeight="1">
      <c r="A325" s="3">
        <v>1470</v>
      </c>
      <c r="B325" s="3" t="s">
        <v>1102</v>
      </c>
      <c r="C325" s="96">
        <v>45695.663249884303</v>
      </c>
      <c r="D325" s="95"/>
      <c r="E325" s="4">
        <v>45698</v>
      </c>
      <c r="F325" s="4">
        <v>45701</v>
      </c>
      <c r="G325" s="3" t="s">
        <v>794</v>
      </c>
      <c r="H325" s="5">
        <v>0</v>
      </c>
      <c r="I325" s="5">
        <v>105</v>
      </c>
      <c r="J325" s="5">
        <v>185</v>
      </c>
      <c r="K325" s="5">
        <v>54</v>
      </c>
      <c r="L325" s="5">
        <v>344</v>
      </c>
      <c r="M325" s="3" t="s">
        <v>1103</v>
      </c>
      <c r="N325" s="3"/>
      <c r="O325" s="3" t="s">
        <v>1108</v>
      </c>
      <c r="P325" s="3" t="s">
        <v>1109</v>
      </c>
      <c r="Q325" s="3" t="s">
        <v>1110</v>
      </c>
      <c r="R325" s="3" t="s">
        <v>49</v>
      </c>
    </row>
    <row r="326" spans="1:18" ht="14.25" hidden="1" customHeight="1">
      <c r="A326" s="3">
        <v>1471</v>
      </c>
      <c r="B326" s="3" t="s">
        <v>1102</v>
      </c>
      <c r="C326" s="96">
        <v>45695.663299652799</v>
      </c>
      <c r="D326" s="95"/>
      <c r="E326" s="4">
        <v>45698</v>
      </c>
      <c r="F326" s="4">
        <v>45701</v>
      </c>
      <c r="G326" s="3" t="s">
        <v>794</v>
      </c>
      <c r="H326" s="5">
        <v>0</v>
      </c>
      <c r="I326" s="5">
        <v>105</v>
      </c>
      <c r="J326" s="5">
        <v>185</v>
      </c>
      <c r="K326" s="5">
        <v>54</v>
      </c>
      <c r="L326" s="5">
        <v>344</v>
      </c>
      <c r="M326" s="3" t="s">
        <v>1103</v>
      </c>
      <c r="N326" s="3"/>
      <c r="O326" s="3" t="s">
        <v>1108</v>
      </c>
      <c r="P326" s="3" t="s">
        <v>1109</v>
      </c>
      <c r="Q326" s="3" t="s">
        <v>1110</v>
      </c>
      <c r="R326" s="3" t="s">
        <v>49</v>
      </c>
    </row>
    <row r="327" spans="1:18" ht="14.25" hidden="1" customHeight="1">
      <c r="A327" s="3">
        <v>1498</v>
      </c>
      <c r="B327" s="3" t="s">
        <v>1102</v>
      </c>
      <c r="C327" s="96">
        <v>45714.808091585597</v>
      </c>
      <c r="D327" s="95"/>
      <c r="E327" s="4">
        <v>45719</v>
      </c>
      <c r="F327" s="4">
        <v>45723</v>
      </c>
      <c r="G327" s="3" t="s">
        <v>794</v>
      </c>
      <c r="H327" s="5">
        <v>0</v>
      </c>
      <c r="I327" s="5">
        <v>240000</v>
      </c>
      <c r="J327" s="5">
        <v>140000</v>
      </c>
      <c r="K327" s="5">
        <v>54000</v>
      </c>
      <c r="L327" s="5">
        <v>434000</v>
      </c>
      <c r="M327" s="3" t="s">
        <v>1103</v>
      </c>
      <c r="N327" s="3" t="s">
        <v>1111</v>
      </c>
      <c r="O327" s="3" t="s">
        <v>1112</v>
      </c>
      <c r="P327" s="3" t="s">
        <v>1113</v>
      </c>
      <c r="Q327" s="3" t="s">
        <v>1114</v>
      </c>
      <c r="R327" s="3" t="s">
        <v>23</v>
      </c>
    </row>
    <row r="328" spans="1:18" ht="14.25" hidden="1" customHeight="1">
      <c r="A328" s="3">
        <v>1721</v>
      </c>
      <c r="B328" s="3" t="s">
        <v>1115</v>
      </c>
      <c r="C328" s="96">
        <v>45853.427794756899</v>
      </c>
      <c r="D328" s="95"/>
      <c r="E328" s="4">
        <v>45861</v>
      </c>
      <c r="F328" s="4">
        <v>45864</v>
      </c>
      <c r="G328" s="3" t="s">
        <v>42</v>
      </c>
      <c r="H328" s="5">
        <v>483140</v>
      </c>
      <c r="I328" s="5">
        <v>440000</v>
      </c>
      <c r="J328" s="5">
        <v>477000</v>
      </c>
      <c r="K328" s="5">
        <v>400000</v>
      </c>
      <c r="L328" s="5">
        <v>1800140</v>
      </c>
      <c r="M328" s="3" t="s">
        <v>1116</v>
      </c>
      <c r="N328" s="3"/>
      <c r="O328" s="3" t="s">
        <v>1117</v>
      </c>
      <c r="P328" s="3" t="s">
        <v>1118</v>
      </c>
      <c r="Q328" s="3" t="s">
        <v>1117</v>
      </c>
      <c r="R328" s="3" t="s">
        <v>29</v>
      </c>
    </row>
    <row r="329" spans="1:18" ht="14.25" hidden="1" customHeight="1">
      <c r="A329" s="3">
        <v>1735</v>
      </c>
      <c r="B329" s="3" t="s">
        <v>1115</v>
      </c>
      <c r="C329" s="96">
        <v>45855.668251736097</v>
      </c>
      <c r="D329" s="95"/>
      <c r="E329" s="4">
        <v>45861</v>
      </c>
      <c r="F329" s="4">
        <v>45863</v>
      </c>
      <c r="G329" s="3" t="s">
        <v>42</v>
      </c>
      <c r="H329" s="5">
        <v>483140</v>
      </c>
      <c r="I329" s="5">
        <v>160000</v>
      </c>
      <c r="J329" s="5">
        <v>300000</v>
      </c>
      <c r="K329" s="5">
        <v>202000</v>
      </c>
      <c r="L329" s="5">
        <v>1145140</v>
      </c>
      <c r="M329" s="3" t="s">
        <v>1116</v>
      </c>
      <c r="N329" s="3" t="s">
        <v>1119</v>
      </c>
      <c r="O329" s="3" t="s">
        <v>1120</v>
      </c>
      <c r="P329" s="3"/>
      <c r="Q329" s="3" t="s">
        <v>1120</v>
      </c>
      <c r="R329" s="3" t="s">
        <v>23</v>
      </c>
    </row>
    <row r="330" spans="1:18" ht="14.25" hidden="1" customHeight="1">
      <c r="A330" s="3">
        <v>1948</v>
      </c>
      <c r="B330" s="3" t="s">
        <v>1115</v>
      </c>
      <c r="C330" s="96">
        <v>45981.526044942097</v>
      </c>
      <c r="D330" s="95"/>
      <c r="E330" s="4">
        <v>45994</v>
      </c>
      <c r="F330" s="4">
        <v>45997</v>
      </c>
      <c r="G330" s="3" t="s">
        <v>42</v>
      </c>
      <c r="H330" s="5">
        <v>600000</v>
      </c>
      <c r="I330" s="5">
        <v>240000</v>
      </c>
      <c r="J330" s="5">
        <v>330000</v>
      </c>
      <c r="K330" s="5">
        <v>305000</v>
      </c>
      <c r="L330" s="5">
        <v>1475000</v>
      </c>
      <c r="M330" s="3" t="s">
        <v>1116</v>
      </c>
      <c r="N330" s="3" t="s">
        <v>1121</v>
      </c>
      <c r="O330" s="3" t="s">
        <v>1122</v>
      </c>
      <c r="P330" s="3"/>
      <c r="Q330" s="3" t="s">
        <v>1123</v>
      </c>
      <c r="R330" s="3" t="s">
        <v>23</v>
      </c>
    </row>
    <row r="331" spans="1:18" ht="14.25" customHeight="1">
      <c r="A331" s="3">
        <v>2009</v>
      </c>
      <c r="B331" s="3" t="s">
        <v>1115</v>
      </c>
      <c r="C331" s="96">
        <v>46044.445096261603</v>
      </c>
      <c r="D331" s="95"/>
      <c r="E331" s="4">
        <v>46045</v>
      </c>
      <c r="F331" s="4">
        <v>46053</v>
      </c>
      <c r="G331" s="3" t="s">
        <v>1124</v>
      </c>
      <c r="H331" s="5">
        <v>0</v>
      </c>
      <c r="I331" s="5">
        <v>210000</v>
      </c>
      <c r="J331" s="5">
        <v>0</v>
      </c>
      <c r="K331" s="5">
        <v>540000</v>
      </c>
      <c r="L331" s="5">
        <v>750000</v>
      </c>
      <c r="M331" s="3" t="s">
        <v>1125</v>
      </c>
      <c r="N331" s="3" t="s">
        <v>1126</v>
      </c>
      <c r="O331" s="3" t="s">
        <v>1127</v>
      </c>
      <c r="P331" s="3" t="s">
        <v>1128</v>
      </c>
      <c r="Q331" s="3" t="s">
        <v>1129</v>
      </c>
      <c r="R331" s="3" t="s">
        <v>23</v>
      </c>
    </row>
    <row r="332" spans="1:18" ht="14.25" customHeight="1">
      <c r="A332" s="3">
        <v>394</v>
      </c>
      <c r="B332" s="3" t="s">
        <v>1130</v>
      </c>
      <c r="C332" s="96">
        <v>45240.419966284702</v>
      </c>
      <c r="D332" s="95"/>
      <c r="E332" s="4">
        <v>45241</v>
      </c>
      <c r="F332" s="4">
        <v>45260</v>
      </c>
      <c r="G332" s="3" t="s">
        <v>206</v>
      </c>
      <c r="H332" s="5">
        <v>560890</v>
      </c>
      <c r="I332" s="5">
        <v>250000</v>
      </c>
      <c r="J332" s="5">
        <v>0</v>
      </c>
      <c r="K332" s="5">
        <v>1500000</v>
      </c>
      <c r="L332" s="5">
        <v>2310890</v>
      </c>
      <c r="M332" s="3" t="s">
        <v>1131</v>
      </c>
      <c r="N332" s="3"/>
      <c r="O332" s="3" t="s">
        <v>1132</v>
      </c>
      <c r="P332" s="3" t="s">
        <v>1133</v>
      </c>
      <c r="Q332" s="3" t="s">
        <v>1134</v>
      </c>
      <c r="R332" s="3" t="s">
        <v>29</v>
      </c>
    </row>
    <row r="333" spans="1:18" ht="14.25" customHeight="1">
      <c r="A333" s="3">
        <v>395</v>
      </c>
      <c r="B333" s="3" t="s">
        <v>1130</v>
      </c>
      <c r="C333" s="96">
        <v>45240.420734375002</v>
      </c>
      <c r="D333" s="95"/>
      <c r="E333" s="4">
        <v>45244</v>
      </c>
      <c r="F333" s="4">
        <v>45260</v>
      </c>
      <c r="G333" s="3" t="s">
        <v>206</v>
      </c>
      <c r="H333" s="5">
        <v>560890</v>
      </c>
      <c r="I333" s="5">
        <v>250000</v>
      </c>
      <c r="J333" s="5">
        <v>0</v>
      </c>
      <c r="K333" s="5">
        <v>1500000</v>
      </c>
      <c r="L333" s="5">
        <v>2310890</v>
      </c>
      <c r="M333" s="3" t="s">
        <v>1131</v>
      </c>
      <c r="N333" s="3" t="s">
        <v>1135</v>
      </c>
      <c r="O333" s="3" t="s">
        <v>1132</v>
      </c>
      <c r="P333" s="3" t="s">
        <v>1133</v>
      </c>
      <c r="Q333" s="3" t="s">
        <v>1134</v>
      </c>
      <c r="R333" s="3" t="s">
        <v>23</v>
      </c>
    </row>
    <row r="334" spans="1:18" ht="14.25" hidden="1" customHeight="1">
      <c r="A334" s="3">
        <v>609</v>
      </c>
      <c r="B334" s="3" t="s">
        <v>1130</v>
      </c>
      <c r="C334" s="96">
        <v>45327.796495983799</v>
      </c>
      <c r="D334" s="95"/>
      <c r="E334" s="4">
        <v>45327</v>
      </c>
      <c r="F334" s="4">
        <v>45351</v>
      </c>
      <c r="G334" s="3" t="s">
        <v>1136</v>
      </c>
      <c r="H334" s="5">
        <v>0</v>
      </c>
      <c r="I334" s="5">
        <v>1000000</v>
      </c>
      <c r="J334" s="5">
        <v>0</v>
      </c>
      <c r="K334" s="5">
        <v>1200000</v>
      </c>
      <c r="L334" s="5">
        <v>2200000</v>
      </c>
      <c r="M334" s="3" t="s">
        <v>210</v>
      </c>
      <c r="N334" s="3" t="s">
        <v>1137</v>
      </c>
      <c r="O334" s="3" t="s">
        <v>1138</v>
      </c>
      <c r="P334" s="3" t="s">
        <v>1139</v>
      </c>
      <c r="Q334" s="3" t="s">
        <v>1140</v>
      </c>
      <c r="R334" s="3" t="s">
        <v>23</v>
      </c>
    </row>
    <row r="335" spans="1:18" ht="14.25" hidden="1" customHeight="1">
      <c r="A335" s="3">
        <v>550</v>
      </c>
      <c r="B335" s="3" t="s">
        <v>1130</v>
      </c>
      <c r="C335" s="96">
        <v>45301.3479083333</v>
      </c>
      <c r="D335" s="95"/>
      <c r="E335" s="4">
        <v>45301</v>
      </c>
      <c r="F335" s="4">
        <v>45311</v>
      </c>
      <c r="G335" s="3" t="s">
        <v>1141</v>
      </c>
      <c r="H335" s="5">
        <v>600000</v>
      </c>
      <c r="I335" s="5">
        <v>660000</v>
      </c>
      <c r="J335" s="5">
        <v>1071000</v>
      </c>
      <c r="K335" s="5">
        <v>500000</v>
      </c>
      <c r="L335" s="5">
        <v>2831000</v>
      </c>
      <c r="M335" s="3" t="s">
        <v>1131</v>
      </c>
      <c r="N335" s="3" t="s">
        <v>1142</v>
      </c>
      <c r="O335" s="3" t="s">
        <v>1143</v>
      </c>
      <c r="P335" s="3" t="s">
        <v>1144</v>
      </c>
      <c r="Q335" s="3" t="s">
        <v>1145</v>
      </c>
      <c r="R335" s="3" t="s">
        <v>23</v>
      </c>
    </row>
    <row r="336" spans="1:18" ht="14.25" hidden="1" customHeight="1">
      <c r="A336" s="3">
        <v>525</v>
      </c>
      <c r="B336" s="3" t="s">
        <v>1146</v>
      </c>
      <c r="C336" s="96">
        <v>45273.733514120402</v>
      </c>
      <c r="D336" s="95"/>
      <c r="E336" s="4">
        <v>45278</v>
      </c>
      <c r="F336" s="4">
        <v>45280</v>
      </c>
      <c r="G336" s="3" t="s">
        <v>42</v>
      </c>
      <c r="H336" s="5">
        <v>700000</v>
      </c>
      <c r="I336" s="5">
        <v>234300</v>
      </c>
      <c r="J336" s="5">
        <v>244800</v>
      </c>
      <c r="K336" s="5">
        <v>223000</v>
      </c>
      <c r="L336" s="5">
        <v>1402100</v>
      </c>
      <c r="M336" s="3" t="s">
        <v>53</v>
      </c>
      <c r="N336" s="3" t="s">
        <v>1147</v>
      </c>
      <c r="O336" s="3" t="s">
        <v>1148</v>
      </c>
      <c r="P336" s="3" t="s">
        <v>1149</v>
      </c>
      <c r="Q336" s="3" t="s">
        <v>1148</v>
      </c>
      <c r="R336" s="3" t="s">
        <v>23</v>
      </c>
    </row>
    <row r="337" spans="1:18" ht="14.25" hidden="1" customHeight="1">
      <c r="A337" s="3">
        <v>357</v>
      </c>
      <c r="B337" s="3" t="s">
        <v>1146</v>
      </c>
      <c r="C337" s="96">
        <v>45232.327871180598</v>
      </c>
      <c r="D337" s="95"/>
      <c r="E337" s="4">
        <v>45237</v>
      </c>
      <c r="F337" s="4">
        <v>45239</v>
      </c>
      <c r="G337" s="3" t="s">
        <v>42</v>
      </c>
      <c r="H337" s="5">
        <v>600000</v>
      </c>
      <c r="I337" s="5">
        <v>190800</v>
      </c>
      <c r="J337" s="5">
        <v>244800</v>
      </c>
      <c r="K337" s="5">
        <v>66800</v>
      </c>
      <c r="L337" s="5">
        <v>1102400</v>
      </c>
      <c r="M337" s="3" t="s">
        <v>53</v>
      </c>
      <c r="N337" s="3" t="s">
        <v>1150</v>
      </c>
      <c r="O337" s="3" t="s">
        <v>1151</v>
      </c>
      <c r="P337" s="3" t="s">
        <v>1152</v>
      </c>
      <c r="Q337" s="3" t="s">
        <v>1151</v>
      </c>
      <c r="R337" s="3" t="s">
        <v>23</v>
      </c>
    </row>
    <row r="338" spans="1:18" ht="14.25" hidden="1" customHeight="1">
      <c r="A338" s="3">
        <v>416</v>
      </c>
      <c r="B338" s="3" t="s">
        <v>1153</v>
      </c>
      <c r="C338" s="96">
        <v>45245.644968368098</v>
      </c>
      <c r="D338" s="95"/>
      <c r="E338" s="4">
        <v>45246</v>
      </c>
      <c r="F338" s="4">
        <v>45247</v>
      </c>
      <c r="G338" s="3" t="s">
        <v>1080</v>
      </c>
      <c r="H338" s="5">
        <v>0</v>
      </c>
      <c r="I338" s="5">
        <v>0</v>
      </c>
      <c r="J338" s="5">
        <v>0</v>
      </c>
      <c r="K338" s="5">
        <v>31700</v>
      </c>
      <c r="L338" s="5">
        <v>31700</v>
      </c>
      <c r="M338" s="3" t="s">
        <v>1081</v>
      </c>
      <c r="N338" s="3"/>
      <c r="O338" s="3" t="s">
        <v>1154</v>
      </c>
      <c r="P338" s="3" t="s">
        <v>1155</v>
      </c>
      <c r="Q338" s="3" t="s">
        <v>1154</v>
      </c>
      <c r="R338" s="3" t="s">
        <v>72</v>
      </c>
    </row>
    <row r="339" spans="1:18" ht="14.25" hidden="1" customHeight="1">
      <c r="A339" s="3">
        <v>417</v>
      </c>
      <c r="B339" s="3" t="s">
        <v>1153</v>
      </c>
      <c r="C339" s="96">
        <v>45245.653301620398</v>
      </c>
      <c r="D339" s="95"/>
      <c r="E339" s="4">
        <v>45247</v>
      </c>
      <c r="F339" s="4">
        <v>45247</v>
      </c>
      <c r="G339" s="3" t="s">
        <v>1156</v>
      </c>
      <c r="H339" s="5">
        <v>0</v>
      </c>
      <c r="I339" s="5">
        <v>0</v>
      </c>
      <c r="J339" s="5">
        <v>0</v>
      </c>
      <c r="K339" s="5">
        <v>25000</v>
      </c>
      <c r="L339" s="5">
        <v>25000</v>
      </c>
      <c r="M339" s="3" t="s">
        <v>1081</v>
      </c>
      <c r="N339" s="3"/>
      <c r="O339" s="3" t="s">
        <v>1157</v>
      </c>
      <c r="P339" s="3" t="s">
        <v>1158</v>
      </c>
      <c r="Q339" s="3" t="s">
        <v>1159</v>
      </c>
      <c r="R339" s="3" t="s">
        <v>72</v>
      </c>
    </row>
    <row r="340" spans="1:18" ht="14.25" hidden="1" customHeight="1">
      <c r="A340" s="3">
        <v>1213</v>
      </c>
      <c r="B340" s="3" t="s">
        <v>1160</v>
      </c>
      <c r="C340" s="96">
        <v>45569.663104745399</v>
      </c>
      <c r="D340" s="95"/>
      <c r="E340" s="4">
        <v>45572</v>
      </c>
      <c r="F340" s="4">
        <v>45586</v>
      </c>
      <c r="G340" s="3" t="s">
        <v>1161</v>
      </c>
      <c r="H340" s="5">
        <v>950000</v>
      </c>
      <c r="I340" s="5">
        <v>900000</v>
      </c>
      <c r="J340" s="5">
        <v>1500000</v>
      </c>
      <c r="K340" s="5">
        <v>950000</v>
      </c>
      <c r="L340" s="5">
        <v>4300000</v>
      </c>
      <c r="M340" s="3" t="s">
        <v>1162</v>
      </c>
      <c r="N340" s="3"/>
      <c r="O340" s="3" t="s">
        <v>1163</v>
      </c>
      <c r="P340" s="3" t="s">
        <v>1164</v>
      </c>
      <c r="Q340" s="3" t="s">
        <v>1165</v>
      </c>
      <c r="R340" s="3" t="s">
        <v>29</v>
      </c>
    </row>
    <row r="341" spans="1:18" ht="14.25" hidden="1" customHeight="1">
      <c r="A341" s="3">
        <v>1215</v>
      </c>
      <c r="B341" s="3" t="s">
        <v>1160</v>
      </c>
      <c r="C341" s="96">
        <v>45569.6711973032</v>
      </c>
      <c r="D341" s="95"/>
      <c r="E341" s="4">
        <v>45572</v>
      </c>
      <c r="F341" s="4">
        <v>45586</v>
      </c>
      <c r="G341" s="3" t="s">
        <v>1166</v>
      </c>
      <c r="H341" s="5">
        <v>950000</v>
      </c>
      <c r="I341" s="5">
        <v>900000</v>
      </c>
      <c r="J341" s="5">
        <v>1500000</v>
      </c>
      <c r="K341" s="5">
        <v>950000</v>
      </c>
      <c r="L341" s="5">
        <v>4300000</v>
      </c>
      <c r="M341" s="3" t="s">
        <v>1162</v>
      </c>
      <c r="N341" s="3" t="s">
        <v>1167</v>
      </c>
      <c r="O341" s="3" t="s">
        <v>1163</v>
      </c>
      <c r="P341" s="3" t="s">
        <v>1164</v>
      </c>
      <c r="Q341" s="3" t="s">
        <v>1165</v>
      </c>
      <c r="R341" s="3" t="s">
        <v>23</v>
      </c>
    </row>
    <row r="342" spans="1:18" ht="14.25" hidden="1" customHeight="1">
      <c r="A342" s="3">
        <v>1206</v>
      </c>
      <c r="B342" s="3" t="s">
        <v>1160</v>
      </c>
      <c r="C342" s="96">
        <v>45568.626987187497</v>
      </c>
      <c r="D342" s="95"/>
      <c r="E342" s="4">
        <v>45572</v>
      </c>
      <c r="F342" s="4">
        <v>45583</v>
      </c>
      <c r="G342" s="3" t="s">
        <v>1168</v>
      </c>
      <c r="H342" s="5">
        <v>0</v>
      </c>
      <c r="I342" s="5">
        <v>900000</v>
      </c>
      <c r="J342" s="5">
        <v>1500000</v>
      </c>
      <c r="K342" s="5">
        <v>1900000</v>
      </c>
      <c r="L342" s="5">
        <v>4300000</v>
      </c>
      <c r="M342" s="3" t="s">
        <v>1162</v>
      </c>
      <c r="N342" s="3"/>
      <c r="O342" s="3" t="s">
        <v>1169</v>
      </c>
      <c r="P342" s="3" t="s">
        <v>1169</v>
      </c>
      <c r="Q342" s="3" t="s">
        <v>1169</v>
      </c>
      <c r="R342" s="3" t="s">
        <v>49</v>
      </c>
    </row>
    <row r="343" spans="1:18" ht="14.25" hidden="1" customHeight="1">
      <c r="A343" s="3">
        <v>1547</v>
      </c>
      <c r="B343" s="3" t="s">
        <v>1160</v>
      </c>
      <c r="C343" s="96">
        <v>45743.591671793998</v>
      </c>
      <c r="D343" s="95"/>
      <c r="E343" s="4">
        <v>45747</v>
      </c>
      <c r="F343" s="4">
        <v>45754</v>
      </c>
      <c r="G343" s="3" t="s">
        <v>1170</v>
      </c>
      <c r="H343" s="5">
        <v>0</v>
      </c>
      <c r="I343" s="5">
        <v>840000</v>
      </c>
      <c r="J343" s="5">
        <v>683200</v>
      </c>
      <c r="K343" s="5">
        <v>976800</v>
      </c>
      <c r="L343" s="5">
        <v>2500000</v>
      </c>
      <c r="M343" s="3" t="s">
        <v>1162</v>
      </c>
      <c r="N343" s="3" t="s">
        <v>1171</v>
      </c>
      <c r="O343" s="3" t="s">
        <v>1172</v>
      </c>
      <c r="P343" s="3" t="s">
        <v>1173</v>
      </c>
      <c r="Q343" s="3" t="s">
        <v>1174</v>
      </c>
      <c r="R343" s="3" t="s">
        <v>23</v>
      </c>
    </row>
    <row r="344" spans="1:18" ht="14.25" hidden="1" customHeight="1">
      <c r="A344" s="3">
        <v>350</v>
      </c>
      <c r="B344" s="3" t="s">
        <v>1175</v>
      </c>
      <c r="C344" s="96">
        <v>45230.668139895803</v>
      </c>
      <c r="D344" s="95"/>
      <c r="E344" s="4">
        <v>45249</v>
      </c>
      <c r="F344" s="4">
        <v>45254</v>
      </c>
      <c r="G344" s="3" t="s">
        <v>42</v>
      </c>
      <c r="H344" s="5">
        <v>1300000</v>
      </c>
      <c r="I344" s="5">
        <v>360000</v>
      </c>
      <c r="J344" s="5">
        <v>750000</v>
      </c>
      <c r="K344" s="5">
        <v>300000</v>
      </c>
      <c r="L344" s="5">
        <v>2710000</v>
      </c>
      <c r="M344" s="3" t="s">
        <v>266</v>
      </c>
      <c r="N344" s="3" t="s">
        <v>1176</v>
      </c>
      <c r="O344" s="3" t="s">
        <v>1177</v>
      </c>
      <c r="P344" s="3"/>
      <c r="Q344" s="3" t="s">
        <v>1178</v>
      </c>
      <c r="R344" s="3" t="s">
        <v>23</v>
      </c>
    </row>
    <row r="345" spans="1:18" ht="14.25" hidden="1" customHeight="1">
      <c r="A345" s="3">
        <v>710</v>
      </c>
      <c r="B345" s="3" t="s">
        <v>1175</v>
      </c>
      <c r="C345" s="96">
        <v>45365.456245601898</v>
      </c>
      <c r="D345" s="95"/>
      <c r="E345" s="4">
        <v>45369</v>
      </c>
      <c r="F345" s="4">
        <v>45373</v>
      </c>
      <c r="G345" s="3" t="s">
        <v>760</v>
      </c>
      <c r="H345" s="5">
        <v>0</v>
      </c>
      <c r="I345" s="5">
        <v>500000</v>
      </c>
      <c r="J345" s="5">
        <v>0</v>
      </c>
      <c r="K345" s="5">
        <v>0</v>
      </c>
      <c r="L345" s="5">
        <v>500000</v>
      </c>
      <c r="M345" s="3" t="s">
        <v>266</v>
      </c>
      <c r="N345" s="3" t="s">
        <v>1179</v>
      </c>
      <c r="O345" s="3" t="s">
        <v>1180</v>
      </c>
      <c r="P345" s="3" t="s">
        <v>1180</v>
      </c>
      <c r="Q345" s="3" t="s">
        <v>1180</v>
      </c>
      <c r="R345" s="3" t="s">
        <v>23</v>
      </c>
    </row>
    <row r="346" spans="1:18" ht="14.25" hidden="1" customHeight="1">
      <c r="A346" s="3">
        <v>1295</v>
      </c>
      <c r="B346" s="3" t="s">
        <v>1181</v>
      </c>
      <c r="C346" s="96">
        <v>45596.6323388889</v>
      </c>
      <c r="D346" s="95"/>
      <c r="E346" s="4">
        <v>45596</v>
      </c>
      <c r="F346" s="4">
        <v>45600</v>
      </c>
      <c r="G346" s="3" t="s">
        <v>42</v>
      </c>
      <c r="H346" s="5">
        <v>0</v>
      </c>
      <c r="I346" s="5">
        <v>60000</v>
      </c>
      <c r="J346" s="5">
        <v>0</v>
      </c>
      <c r="K346" s="5">
        <v>126000</v>
      </c>
      <c r="L346" s="5">
        <v>186000</v>
      </c>
      <c r="M346" s="3" t="s">
        <v>1182</v>
      </c>
      <c r="N346" s="3" t="s">
        <v>1183</v>
      </c>
      <c r="O346" s="3" t="s">
        <v>1184</v>
      </c>
      <c r="P346" s="3" t="s">
        <v>1184</v>
      </c>
      <c r="Q346" s="3" t="s">
        <v>1184</v>
      </c>
      <c r="R346" s="3" t="s">
        <v>23</v>
      </c>
    </row>
    <row r="347" spans="1:18" ht="14.25" hidden="1" customHeight="1">
      <c r="A347" s="3">
        <v>1276</v>
      </c>
      <c r="B347" s="3" t="s">
        <v>1181</v>
      </c>
      <c r="C347" s="96">
        <v>45589.6582124653</v>
      </c>
      <c r="D347" s="95"/>
      <c r="E347" s="4">
        <v>45593</v>
      </c>
      <c r="F347" s="4">
        <v>45597</v>
      </c>
      <c r="G347" s="3" t="s">
        <v>42</v>
      </c>
      <c r="H347" s="5">
        <v>0</v>
      </c>
      <c r="I347" s="5">
        <v>60000</v>
      </c>
      <c r="J347" s="5">
        <v>0</v>
      </c>
      <c r="K347" s="5">
        <v>126000</v>
      </c>
      <c r="L347" s="5">
        <v>186000</v>
      </c>
      <c r="M347" s="3" t="s">
        <v>1182</v>
      </c>
      <c r="N347" s="3"/>
      <c r="O347" s="3" t="s">
        <v>1185</v>
      </c>
      <c r="P347" s="3" t="s">
        <v>1186</v>
      </c>
      <c r="Q347" s="3" t="s">
        <v>1185</v>
      </c>
      <c r="R347" s="3" t="s">
        <v>49</v>
      </c>
    </row>
    <row r="348" spans="1:18" ht="14.25" hidden="1" customHeight="1">
      <c r="A348" s="3">
        <v>342</v>
      </c>
      <c r="B348" s="3" t="s">
        <v>1187</v>
      </c>
      <c r="C348" s="96">
        <v>45230.255027395797</v>
      </c>
      <c r="D348" s="95"/>
      <c r="E348" s="4">
        <v>45230</v>
      </c>
      <c r="F348" s="4">
        <v>45233</v>
      </c>
      <c r="G348" s="3" t="s">
        <v>42</v>
      </c>
      <c r="H348" s="5">
        <v>0</v>
      </c>
      <c r="I348" s="5">
        <v>0</v>
      </c>
      <c r="J348" s="5">
        <v>0</v>
      </c>
      <c r="K348" s="5">
        <v>120000</v>
      </c>
      <c r="L348" s="5">
        <v>120000</v>
      </c>
      <c r="M348" s="3" t="s">
        <v>1188</v>
      </c>
      <c r="N348" s="3" t="s">
        <v>1189</v>
      </c>
      <c r="O348" s="3" t="s">
        <v>1190</v>
      </c>
      <c r="P348" s="3"/>
      <c r="Q348" s="3" t="s">
        <v>1191</v>
      </c>
      <c r="R348" s="3" t="s">
        <v>23</v>
      </c>
    </row>
    <row r="349" spans="1:18" ht="14.25" hidden="1" customHeight="1">
      <c r="A349" s="3">
        <v>399</v>
      </c>
      <c r="B349" s="3" t="s">
        <v>1187</v>
      </c>
      <c r="C349" s="96">
        <v>45244.020791087998</v>
      </c>
      <c r="D349" s="95"/>
      <c r="E349" s="4">
        <v>45244</v>
      </c>
      <c r="F349" s="4">
        <v>45247</v>
      </c>
      <c r="G349" s="3" t="s">
        <v>1192</v>
      </c>
      <c r="H349" s="5">
        <v>0</v>
      </c>
      <c r="I349" s="5">
        <v>0</v>
      </c>
      <c r="J349" s="5">
        <v>0</v>
      </c>
      <c r="K349" s="5">
        <v>320000</v>
      </c>
      <c r="L349" s="5">
        <v>320000</v>
      </c>
      <c r="M349" s="3" t="s">
        <v>1188</v>
      </c>
      <c r="N349" s="3" t="s">
        <v>1193</v>
      </c>
      <c r="O349" s="3" t="s">
        <v>1194</v>
      </c>
      <c r="P349" s="3"/>
      <c r="Q349" s="3" t="s">
        <v>1195</v>
      </c>
      <c r="R349" s="3" t="s">
        <v>23</v>
      </c>
    </row>
    <row r="350" spans="1:18" ht="14.25" hidden="1" customHeight="1">
      <c r="A350" s="3">
        <v>371</v>
      </c>
      <c r="B350" s="3" t="s">
        <v>1187</v>
      </c>
      <c r="C350" s="96">
        <v>45237.435142013899</v>
      </c>
      <c r="D350" s="95"/>
      <c r="E350" s="4">
        <v>45237</v>
      </c>
      <c r="F350" s="4">
        <v>45240</v>
      </c>
      <c r="G350" s="3" t="s">
        <v>42</v>
      </c>
      <c r="H350" s="5">
        <v>0</v>
      </c>
      <c r="I350" s="5">
        <v>0</v>
      </c>
      <c r="J350" s="5">
        <v>0</v>
      </c>
      <c r="K350" s="5">
        <v>160000</v>
      </c>
      <c r="L350" s="5">
        <v>160000</v>
      </c>
      <c r="M350" s="3" t="s">
        <v>1188</v>
      </c>
      <c r="N350" s="3" t="s">
        <v>1196</v>
      </c>
      <c r="O350" s="3" t="s">
        <v>1197</v>
      </c>
      <c r="P350" s="3"/>
      <c r="Q350" s="3" t="s">
        <v>1198</v>
      </c>
      <c r="R350" s="3" t="s">
        <v>23</v>
      </c>
    </row>
    <row r="351" spans="1:18" ht="14.25" hidden="1" customHeight="1">
      <c r="A351" s="3">
        <v>433</v>
      </c>
      <c r="B351" s="3" t="s">
        <v>1187</v>
      </c>
      <c r="C351" s="96">
        <v>45249.821517592602</v>
      </c>
      <c r="D351" s="95"/>
      <c r="E351" s="4">
        <v>45250</v>
      </c>
      <c r="F351" s="4">
        <v>45254</v>
      </c>
      <c r="G351" s="3" t="s">
        <v>42</v>
      </c>
      <c r="H351" s="5">
        <v>0</v>
      </c>
      <c r="I351" s="5">
        <v>0</v>
      </c>
      <c r="J351" s="5">
        <v>0</v>
      </c>
      <c r="K351" s="5">
        <v>480000</v>
      </c>
      <c r="L351" s="5">
        <v>480000</v>
      </c>
      <c r="M351" s="3" t="s">
        <v>1188</v>
      </c>
      <c r="N351" s="3" t="s">
        <v>1199</v>
      </c>
      <c r="O351" s="3" t="s">
        <v>1200</v>
      </c>
      <c r="P351" s="3"/>
      <c r="Q351" s="3" t="s">
        <v>1201</v>
      </c>
      <c r="R351" s="3" t="s">
        <v>23</v>
      </c>
    </row>
    <row r="352" spans="1:18" ht="14.25" hidden="1" customHeight="1">
      <c r="A352" s="3">
        <v>467</v>
      </c>
      <c r="B352" s="3" t="s">
        <v>1187</v>
      </c>
      <c r="C352" s="96">
        <v>45258.896380937498</v>
      </c>
      <c r="D352" s="95"/>
      <c r="E352" s="4">
        <v>45259</v>
      </c>
      <c r="F352" s="4">
        <v>45259</v>
      </c>
      <c r="G352" s="3" t="s">
        <v>42</v>
      </c>
      <c r="H352" s="5">
        <v>0</v>
      </c>
      <c r="I352" s="5">
        <v>0</v>
      </c>
      <c r="J352" s="5">
        <v>0</v>
      </c>
      <c r="K352" s="5">
        <v>40000</v>
      </c>
      <c r="L352" s="5">
        <v>40000</v>
      </c>
      <c r="M352" s="3" t="s">
        <v>1188</v>
      </c>
      <c r="N352" s="3" t="s">
        <v>1202</v>
      </c>
      <c r="O352" s="3" t="s">
        <v>1200</v>
      </c>
      <c r="P352" s="3"/>
      <c r="Q352" s="3" t="s">
        <v>1203</v>
      </c>
      <c r="R352" s="3" t="s">
        <v>23</v>
      </c>
    </row>
    <row r="353" spans="1:18" ht="14.25" hidden="1" customHeight="1">
      <c r="A353" s="3">
        <v>327</v>
      </c>
      <c r="B353" s="3" t="s">
        <v>1187</v>
      </c>
      <c r="C353" s="96">
        <v>45222.830731446797</v>
      </c>
      <c r="D353" s="95"/>
      <c r="E353" s="4">
        <v>45222</v>
      </c>
      <c r="F353" s="4">
        <v>45226</v>
      </c>
      <c r="G353" s="3" t="s">
        <v>42</v>
      </c>
      <c r="H353" s="5">
        <v>0</v>
      </c>
      <c r="I353" s="5">
        <v>0</v>
      </c>
      <c r="J353" s="5">
        <v>0</v>
      </c>
      <c r="K353" s="5">
        <v>200000</v>
      </c>
      <c r="L353" s="5">
        <v>200000</v>
      </c>
      <c r="M353" s="3" t="s">
        <v>1188</v>
      </c>
      <c r="N353" s="3" t="s">
        <v>1204</v>
      </c>
      <c r="O353" s="3" t="s">
        <v>1205</v>
      </c>
      <c r="P353" s="3"/>
      <c r="Q353" s="3" t="s">
        <v>1206</v>
      </c>
      <c r="R353" s="3" t="s">
        <v>23</v>
      </c>
    </row>
    <row r="354" spans="1:18" ht="14.25" hidden="1" customHeight="1">
      <c r="A354" s="3">
        <v>304</v>
      </c>
      <c r="B354" s="3" t="s">
        <v>1187</v>
      </c>
      <c r="C354" s="96">
        <v>45218.459368252297</v>
      </c>
      <c r="D354" s="95"/>
      <c r="E354" s="4">
        <v>45218</v>
      </c>
      <c r="F354" s="4">
        <v>45226</v>
      </c>
      <c r="G354" s="3" t="s">
        <v>42</v>
      </c>
      <c r="H354" s="5">
        <v>0</v>
      </c>
      <c r="I354" s="5">
        <v>0</v>
      </c>
      <c r="J354" s="5">
        <v>0</v>
      </c>
      <c r="K354" s="5">
        <v>200000</v>
      </c>
      <c r="L354" s="5">
        <v>200000</v>
      </c>
      <c r="M354" s="3" t="s">
        <v>1188</v>
      </c>
      <c r="N354" s="3" t="s">
        <v>1207</v>
      </c>
      <c r="O354" s="3" t="s">
        <v>1208</v>
      </c>
      <c r="P354" s="3"/>
      <c r="Q354" s="3" t="s">
        <v>1209</v>
      </c>
      <c r="R354" s="3" t="s">
        <v>23</v>
      </c>
    </row>
    <row r="355" spans="1:18" ht="14.25" hidden="1" customHeight="1">
      <c r="A355" s="3">
        <v>307</v>
      </c>
      <c r="B355" s="3" t="s">
        <v>1210</v>
      </c>
      <c r="C355" s="96">
        <v>45218.669294988402</v>
      </c>
      <c r="D355" s="95"/>
      <c r="E355" s="4">
        <v>45223</v>
      </c>
      <c r="F355" s="4">
        <v>45225</v>
      </c>
      <c r="G355" s="3" t="s">
        <v>52</v>
      </c>
      <c r="H355" s="5">
        <v>0</v>
      </c>
      <c r="I355" s="5">
        <v>120000</v>
      </c>
      <c r="J355" s="5">
        <v>120000</v>
      </c>
      <c r="K355" s="5">
        <v>0</v>
      </c>
      <c r="L355" s="5">
        <v>240000</v>
      </c>
      <c r="M355" s="3" t="s">
        <v>26</v>
      </c>
      <c r="N355" s="3"/>
      <c r="O355" s="3" t="s">
        <v>470</v>
      </c>
      <c r="P355" s="3" t="s">
        <v>470</v>
      </c>
      <c r="Q355" s="3" t="s">
        <v>470</v>
      </c>
      <c r="R355" s="3" t="s">
        <v>29</v>
      </c>
    </row>
    <row r="356" spans="1:18" ht="14.25" hidden="1" customHeight="1">
      <c r="A356" s="3">
        <v>308</v>
      </c>
      <c r="B356" s="3" t="s">
        <v>1210</v>
      </c>
      <c r="C356" s="96">
        <v>45218.6831559028</v>
      </c>
      <c r="D356" s="95"/>
      <c r="E356" s="4">
        <v>45223</v>
      </c>
      <c r="F356" s="4">
        <v>45225</v>
      </c>
      <c r="G356" s="3" t="s">
        <v>52</v>
      </c>
      <c r="H356" s="5">
        <v>0</v>
      </c>
      <c r="I356" s="5">
        <v>90000</v>
      </c>
      <c r="J356" s="5">
        <v>240000</v>
      </c>
      <c r="K356" s="5">
        <v>0</v>
      </c>
      <c r="L356" s="5">
        <v>330000</v>
      </c>
      <c r="M356" s="3" t="s">
        <v>26</v>
      </c>
      <c r="N356" s="3" t="s">
        <v>1211</v>
      </c>
      <c r="O356" s="3" t="s">
        <v>470</v>
      </c>
      <c r="P356" s="3" t="s">
        <v>470</v>
      </c>
      <c r="Q356" s="3" t="s">
        <v>470</v>
      </c>
      <c r="R356" s="3" t="s">
        <v>23</v>
      </c>
    </row>
    <row r="357" spans="1:18" ht="14.25" hidden="1" customHeight="1">
      <c r="A357" s="3">
        <v>385</v>
      </c>
      <c r="B357" s="3" t="s">
        <v>1210</v>
      </c>
      <c r="C357" s="96">
        <v>45239.472860104201</v>
      </c>
      <c r="D357" s="95"/>
      <c r="E357" s="4">
        <v>45246</v>
      </c>
      <c r="F357" s="4">
        <v>45247</v>
      </c>
      <c r="G357" s="3" t="s">
        <v>52</v>
      </c>
      <c r="H357" s="5">
        <v>0</v>
      </c>
      <c r="I357" s="5">
        <v>156200</v>
      </c>
      <c r="J357" s="5">
        <v>122400</v>
      </c>
      <c r="K357" s="5">
        <v>0</v>
      </c>
      <c r="L357" s="5">
        <v>278600</v>
      </c>
      <c r="M357" s="3" t="s">
        <v>53</v>
      </c>
      <c r="N357" s="3" t="s">
        <v>1212</v>
      </c>
      <c r="O357" s="3" t="s">
        <v>70</v>
      </c>
      <c r="P357" s="3" t="s">
        <v>1213</v>
      </c>
      <c r="Q357" s="3" t="s">
        <v>70</v>
      </c>
      <c r="R357" s="3" t="s">
        <v>23</v>
      </c>
    </row>
    <row r="358" spans="1:18" ht="14.25" hidden="1" customHeight="1">
      <c r="A358" s="3">
        <v>517</v>
      </c>
      <c r="B358" s="3" t="s">
        <v>1210</v>
      </c>
      <c r="C358" s="96">
        <v>45272.847635150501</v>
      </c>
      <c r="D358" s="95"/>
      <c r="E358" s="4">
        <v>45272</v>
      </c>
      <c r="F358" s="4">
        <v>45275</v>
      </c>
      <c r="G358" s="3" t="s">
        <v>1214</v>
      </c>
      <c r="H358" s="5">
        <v>0</v>
      </c>
      <c r="I358" s="5">
        <v>254400</v>
      </c>
      <c r="J358" s="5">
        <v>367200</v>
      </c>
      <c r="K358" s="5">
        <v>0</v>
      </c>
      <c r="L358" s="5">
        <v>621600</v>
      </c>
      <c r="M358" s="3" t="s">
        <v>53</v>
      </c>
      <c r="N358" s="3" t="s">
        <v>1215</v>
      </c>
      <c r="O358" s="3" t="s">
        <v>1216</v>
      </c>
      <c r="P358" s="3" t="s">
        <v>1217</v>
      </c>
      <c r="Q358" s="3" t="s">
        <v>1216</v>
      </c>
      <c r="R358" s="3" t="s">
        <v>23</v>
      </c>
    </row>
    <row r="359" spans="1:18" ht="14.25" hidden="1" customHeight="1">
      <c r="A359" s="3">
        <v>900</v>
      </c>
      <c r="B359" s="3" t="s">
        <v>1210</v>
      </c>
      <c r="C359" s="96">
        <v>45435.653670370397</v>
      </c>
      <c r="D359" s="95"/>
      <c r="E359" s="4">
        <v>45436</v>
      </c>
      <c r="F359" s="4">
        <v>45436</v>
      </c>
      <c r="G359" s="3" t="s">
        <v>1218</v>
      </c>
      <c r="H359" s="5">
        <v>0</v>
      </c>
      <c r="I359" s="5">
        <v>78100</v>
      </c>
      <c r="J359" s="5">
        <v>0</v>
      </c>
      <c r="K359" s="5">
        <v>0</v>
      </c>
      <c r="L359" s="5">
        <v>78100</v>
      </c>
      <c r="M359" s="3" t="s">
        <v>26</v>
      </c>
      <c r="N359" s="3" t="s">
        <v>1219</v>
      </c>
      <c r="O359" s="3" t="s">
        <v>1220</v>
      </c>
      <c r="P359" s="3" t="s">
        <v>1221</v>
      </c>
      <c r="Q359" s="3" t="s">
        <v>1220</v>
      </c>
      <c r="R359" s="3" t="s">
        <v>23</v>
      </c>
    </row>
    <row r="360" spans="1:18" ht="14.25" hidden="1" customHeight="1">
      <c r="A360" s="3">
        <v>807</v>
      </c>
      <c r="B360" s="3" t="s">
        <v>1210</v>
      </c>
      <c r="C360" s="96">
        <v>45399.610397766199</v>
      </c>
      <c r="D360" s="95"/>
      <c r="E360" s="4">
        <v>45400</v>
      </c>
      <c r="F360" s="4">
        <v>45400</v>
      </c>
      <c r="G360" s="3" t="s">
        <v>1222</v>
      </c>
      <c r="H360" s="5">
        <v>0</v>
      </c>
      <c r="I360" s="5">
        <v>78100</v>
      </c>
      <c r="J360" s="5">
        <v>0</v>
      </c>
      <c r="K360" s="5">
        <v>0</v>
      </c>
      <c r="L360" s="5">
        <v>78100</v>
      </c>
      <c r="M360" s="3" t="s">
        <v>26</v>
      </c>
      <c r="N360" s="3" t="s">
        <v>1223</v>
      </c>
      <c r="O360" s="3" t="s">
        <v>462</v>
      </c>
      <c r="P360" s="3" t="s">
        <v>1224</v>
      </c>
      <c r="Q360" s="3" t="s">
        <v>462</v>
      </c>
      <c r="R360" s="3" t="s">
        <v>23</v>
      </c>
    </row>
    <row r="361" spans="1:18" ht="14.25" hidden="1" customHeight="1">
      <c r="A361" s="3">
        <v>808</v>
      </c>
      <c r="B361" s="3" t="s">
        <v>1225</v>
      </c>
      <c r="C361" s="96">
        <v>45399.710866435198</v>
      </c>
      <c r="D361" s="95"/>
      <c r="E361" s="4">
        <v>45399</v>
      </c>
      <c r="F361" s="4">
        <v>45399</v>
      </c>
      <c r="G361" s="3" t="s">
        <v>37</v>
      </c>
      <c r="H361" s="5">
        <v>2307000</v>
      </c>
      <c r="I361" s="5">
        <v>0</v>
      </c>
      <c r="J361" s="5">
        <v>0</v>
      </c>
      <c r="K361" s="5">
        <v>0</v>
      </c>
      <c r="L361" s="5">
        <v>2307000</v>
      </c>
      <c r="M361" s="3" t="s">
        <v>551</v>
      </c>
      <c r="N361" s="3"/>
      <c r="O361" s="3" t="s">
        <v>1226</v>
      </c>
      <c r="P361" s="3" t="s">
        <v>1227</v>
      </c>
      <c r="Q361" s="3" t="s">
        <v>1226</v>
      </c>
      <c r="R361" s="3" t="s">
        <v>29</v>
      </c>
    </row>
    <row r="362" spans="1:18" ht="14.25" hidden="1" customHeight="1">
      <c r="A362" s="3">
        <v>789</v>
      </c>
      <c r="B362" s="3" t="s">
        <v>1225</v>
      </c>
      <c r="C362" s="96">
        <v>45394.628432291698</v>
      </c>
      <c r="D362" s="95"/>
      <c r="E362" s="4">
        <v>45397</v>
      </c>
      <c r="F362" s="4">
        <v>45406</v>
      </c>
      <c r="G362" s="3" t="s">
        <v>638</v>
      </c>
      <c r="H362" s="5">
        <v>0</v>
      </c>
      <c r="I362" s="5">
        <v>700000</v>
      </c>
      <c r="J362" s="5">
        <v>0</v>
      </c>
      <c r="K362" s="5">
        <v>0</v>
      </c>
      <c r="L362" s="5">
        <v>700000</v>
      </c>
      <c r="M362" s="3" t="s">
        <v>551</v>
      </c>
      <c r="N362" s="3" t="s">
        <v>1228</v>
      </c>
      <c r="O362" s="3" t="s">
        <v>1229</v>
      </c>
      <c r="P362" s="3"/>
      <c r="Q362" s="3" t="s">
        <v>1230</v>
      </c>
      <c r="R362" s="3" t="s">
        <v>23</v>
      </c>
    </row>
    <row r="363" spans="1:18" ht="14.25" customHeight="1">
      <c r="A363" s="3">
        <v>829</v>
      </c>
      <c r="B363" s="3" t="s">
        <v>1225</v>
      </c>
      <c r="C363" s="96">
        <v>45408.402098182902</v>
      </c>
      <c r="D363" s="95"/>
      <c r="E363" s="4">
        <v>45411</v>
      </c>
      <c r="F363" s="4">
        <v>45420</v>
      </c>
      <c r="G363" s="3" t="s">
        <v>37</v>
      </c>
      <c r="H363" s="5">
        <v>500000</v>
      </c>
      <c r="I363" s="5">
        <v>700000</v>
      </c>
      <c r="J363" s="5">
        <v>765000</v>
      </c>
      <c r="K363" s="5">
        <v>400000</v>
      </c>
      <c r="L363" s="5">
        <v>2365000</v>
      </c>
      <c r="M363" s="3" t="s">
        <v>551</v>
      </c>
      <c r="N363" s="3" t="s">
        <v>1231</v>
      </c>
      <c r="O363" s="3" t="s">
        <v>1232</v>
      </c>
      <c r="P363" s="3"/>
      <c r="Q363" s="3" t="s">
        <v>1233</v>
      </c>
      <c r="R363" s="3" t="s">
        <v>23</v>
      </c>
    </row>
    <row r="364" spans="1:18" ht="14.25" hidden="1" customHeight="1">
      <c r="A364" s="3">
        <v>810</v>
      </c>
      <c r="B364" s="3" t="s">
        <v>1225</v>
      </c>
      <c r="C364" s="96">
        <v>45400.496428969898</v>
      </c>
      <c r="D364" s="95"/>
      <c r="E364" s="4">
        <v>45400</v>
      </c>
      <c r="F364" s="4">
        <v>45406</v>
      </c>
      <c r="G364" s="3" t="s">
        <v>37</v>
      </c>
      <c r="H364" s="5">
        <v>230700</v>
      </c>
      <c r="I364" s="5">
        <v>0</v>
      </c>
      <c r="J364" s="5">
        <v>0</v>
      </c>
      <c r="K364" s="5">
        <v>0</v>
      </c>
      <c r="L364" s="5">
        <v>230700</v>
      </c>
      <c r="M364" s="3" t="s">
        <v>551</v>
      </c>
      <c r="N364" s="3" t="s">
        <v>1234</v>
      </c>
      <c r="O364" s="3" t="s">
        <v>1229</v>
      </c>
      <c r="P364" s="3" t="s">
        <v>1235</v>
      </c>
      <c r="Q364" s="3" t="s">
        <v>1236</v>
      </c>
      <c r="R364" s="3" t="s">
        <v>23</v>
      </c>
    </row>
    <row r="365" spans="1:18" ht="14.25" customHeight="1">
      <c r="A365" s="3">
        <v>816</v>
      </c>
      <c r="B365" s="3" t="s">
        <v>1225</v>
      </c>
      <c r="C365" s="96">
        <v>45402.341047337999</v>
      </c>
      <c r="D365" s="95"/>
      <c r="E365" s="4">
        <v>45402</v>
      </c>
      <c r="F365" s="4">
        <v>45406</v>
      </c>
      <c r="G365" s="3" t="s">
        <v>37</v>
      </c>
      <c r="H365" s="5">
        <v>230700</v>
      </c>
      <c r="I365" s="5">
        <v>0</v>
      </c>
      <c r="J365" s="5">
        <v>765000</v>
      </c>
      <c r="K365" s="5">
        <v>250000</v>
      </c>
      <c r="L365" s="5">
        <v>1245700</v>
      </c>
      <c r="M365" s="3" t="s">
        <v>551</v>
      </c>
      <c r="N365" s="3" t="s">
        <v>1237</v>
      </c>
      <c r="O365" s="3" t="s">
        <v>1238</v>
      </c>
      <c r="P365" s="3"/>
      <c r="Q365" s="3" t="s">
        <v>1229</v>
      </c>
      <c r="R365" s="3" t="s">
        <v>23</v>
      </c>
    </row>
    <row r="366" spans="1:18" ht="14.25" hidden="1" customHeight="1">
      <c r="A366" s="3">
        <v>899</v>
      </c>
      <c r="B366" s="3" t="s">
        <v>1225</v>
      </c>
      <c r="C366" s="96">
        <v>45435.504750578701</v>
      </c>
      <c r="D366" s="95"/>
      <c r="E366" s="4">
        <v>45439</v>
      </c>
      <c r="F366" s="4">
        <v>45448</v>
      </c>
      <c r="G366" s="3"/>
      <c r="H366" s="5">
        <v>500000</v>
      </c>
      <c r="I366" s="5">
        <v>600000</v>
      </c>
      <c r="J366" s="5">
        <v>765000</v>
      </c>
      <c r="K366" s="5">
        <v>500000</v>
      </c>
      <c r="L366" s="5">
        <v>2365000</v>
      </c>
      <c r="M366" s="3" t="s">
        <v>1239</v>
      </c>
      <c r="N366" s="3" t="s">
        <v>1240</v>
      </c>
      <c r="O366" s="3" t="s">
        <v>1241</v>
      </c>
      <c r="P366" s="3"/>
      <c r="Q366" s="3" t="s">
        <v>1242</v>
      </c>
      <c r="R366" s="3" t="s">
        <v>23</v>
      </c>
    </row>
    <row r="367" spans="1:18" ht="14.25" hidden="1" customHeight="1">
      <c r="A367" s="3">
        <v>869</v>
      </c>
      <c r="B367" s="3" t="s">
        <v>1225</v>
      </c>
      <c r="C367" s="96">
        <v>45426.337781134302</v>
      </c>
      <c r="D367" s="95"/>
      <c r="E367" s="4">
        <v>45426</v>
      </c>
      <c r="F367" s="4">
        <v>45435</v>
      </c>
      <c r="G367" s="3" t="s">
        <v>37</v>
      </c>
      <c r="H367" s="5">
        <v>500000</v>
      </c>
      <c r="I367" s="5">
        <v>600000</v>
      </c>
      <c r="J367" s="5">
        <v>765000</v>
      </c>
      <c r="K367" s="5">
        <v>400000</v>
      </c>
      <c r="L367" s="5">
        <v>2265000</v>
      </c>
      <c r="M367" s="3" t="s">
        <v>551</v>
      </c>
      <c r="N367" s="3" t="s">
        <v>1243</v>
      </c>
      <c r="O367" s="3" t="s">
        <v>1244</v>
      </c>
      <c r="P367" s="3"/>
      <c r="Q367" s="3" t="s">
        <v>1245</v>
      </c>
      <c r="R367" s="3" t="s">
        <v>23</v>
      </c>
    </row>
    <row r="368" spans="1:18" ht="14.25" hidden="1" customHeight="1">
      <c r="A368" s="3">
        <v>925</v>
      </c>
      <c r="B368" s="3" t="s">
        <v>1225</v>
      </c>
      <c r="C368" s="96">
        <v>45449.451223611097</v>
      </c>
      <c r="D368" s="95"/>
      <c r="E368" s="4">
        <v>45454</v>
      </c>
      <c r="F368" s="4">
        <v>45462</v>
      </c>
      <c r="G368" s="3" t="s">
        <v>37</v>
      </c>
      <c r="H368" s="5">
        <v>500000</v>
      </c>
      <c r="I368" s="5">
        <v>540000</v>
      </c>
      <c r="J368" s="5">
        <v>680000</v>
      </c>
      <c r="K368" s="5">
        <v>500000</v>
      </c>
      <c r="L368" s="5">
        <v>2220000</v>
      </c>
      <c r="M368" s="3" t="s">
        <v>1246</v>
      </c>
      <c r="N368" s="3" t="s">
        <v>1247</v>
      </c>
      <c r="O368" s="3" t="s">
        <v>1248</v>
      </c>
      <c r="P368" s="3"/>
      <c r="Q368" s="3" t="s">
        <v>1249</v>
      </c>
      <c r="R368" s="3" t="s">
        <v>23</v>
      </c>
    </row>
    <row r="369" spans="1:18" ht="14.25" hidden="1" customHeight="1">
      <c r="A369" s="3">
        <v>983</v>
      </c>
      <c r="B369" s="3" t="s">
        <v>1225</v>
      </c>
      <c r="C369" s="96">
        <v>45464.3920293634</v>
      </c>
      <c r="D369" s="95"/>
      <c r="E369" s="4">
        <v>45467</v>
      </c>
      <c r="F369" s="4">
        <v>45476</v>
      </c>
      <c r="G369" s="3" t="s">
        <v>37</v>
      </c>
      <c r="H369" s="5">
        <v>500000</v>
      </c>
      <c r="I369" s="5">
        <v>600000</v>
      </c>
      <c r="J369" s="5">
        <v>0</v>
      </c>
      <c r="K369" s="5">
        <v>500000</v>
      </c>
      <c r="L369" s="5">
        <v>1600000</v>
      </c>
      <c r="M369" s="3" t="s">
        <v>338</v>
      </c>
      <c r="N369" s="3" t="s">
        <v>1250</v>
      </c>
      <c r="O369" s="3" t="s">
        <v>1251</v>
      </c>
      <c r="P369" s="3"/>
      <c r="Q369" s="3" t="s">
        <v>1252</v>
      </c>
      <c r="R369" s="3" t="s">
        <v>23</v>
      </c>
    </row>
    <row r="370" spans="1:18" ht="14.25" hidden="1" customHeight="1">
      <c r="A370" s="3">
        <v>1011</v>
      </c>
      <c r="B370" s="3" t="s">
        <v>1225</v>
      </c>
      <c r="C370" s="96">
        <v>45481.362510613399</v>
      </c>
      <c r="D370" s="95"/>
      <c r="E370" s="4">
        <v>45481</v>
      </c>
      <c r="F370" s="4">
        <v>45490</v>
      </c>
      <c r="G370" s="3" t="s">
        <v>37</v>
      </c>
      <c r="H370" s="5">
        <v>500000</v>
      </c>
      <c r="I370" s="5">
        <v>600000</v>
      </c>
      <c r="J370" s="5">
        <v>0</v>
      </c>
      <c r="K370" s="5">
        <v>1000000</v>
      </c>
      <c r="L370" s="5">
        <v>2100000</v>
      </c>
      <c r="M370" s="3" t="s">
        <v>338</v>
      </c>
      <c r="N370" s="3" t="s">
        <v>1253</v>
      </c>
      <c r="O370" s="3" t="s">
        <v>1254</v>
      </c>
      <c r="P370" s="3"/>
      <c r="Q370" s="3" t="s">
        <v>1255</v>
      </c>
      <c r="R370" s="3" t="s">
        <v>23</v>
      </c>
    </row>
    <row r="371" spans="1:18" ht="14.25" customHeight="1">
      <c r="A371" s="3">
        <v>1285</v>
      </c>
      <c r="B371" s="3" t="s">
        <v>1225</v>
      </c>
      <c r="C371" s="96">
        <v>45593.698879942101</v>
      </c>
      <c r="D371" s="95"/>
      <c r="E371" s="4">
        <v>45596</v>
      </c>
      <c r="F371" s="4">
        <v>45601</v>
      </c>
      <c r="G371" s="3" t="s">
        <v>37</v>
      </c>
      <c r="H371" s="5">
        <v>500000</v>
      </c>
      <c r="I371" s="5">
        <v>0</v>
      </c>
      <c r="J371" s="5">
        <v>0</v>
      </c>
      <c r="K371" s="5">
        <v>0</v>
      </c>
      <c r="L371" s="5">
        <v>500000</v>
      </c>
      <c r="M371" s="3" t="s">
        <v>38</v>
      </c>
      <c r="N371" s="3" t="s">
        <v>1256</v>
      </c>
      <c r="O371" s="3" t="s">
        <v>1257</v>
      </c>
      <c r="P371" s="3"/>
      <c r="Q371" s="3" t="s">
        <v>1258</v>
      </c>
      <c r="R371" s="3" t="s">
        <v>23</v>
      </c>
    </row>
    <row r="372" spans="1:18" ht="14.25" hidden="1" customHeight="1">
      <c r="A372" s="3">
        <v>1280</v>
      </c>
      <c r="B372" s="3" t="s">
        <v>1225</v>
      </c>
      <c r="C372" s="96">
        <v>45590.493619247703</v>
      </c>
      <c r="D372" s="95"/>
      <c r="E372" s="4">
        <v>45596</v>
      </c>
      <c r="F372" s="4">
        <v>45601</v>
      </c>
      <c r="G372" s="3" t="s">
        <v>37</v>
      </c>
      <c r="H372" s="5">
        <v>500000</v>
      </c>
      <c r="I372" s="5">
        <v>0</v>
      </c>
      <c r="J372" s="5">
        <v>0</v>
      </c>
      <c r="K372" s="5">
        <v>0</v>
      </c>
      <c r="L372" s="5">
        <v>500000</v>
      </c>
      <c r="M372" s="3" t="s">
        <v>38</v>
      </c>
      <c r="N372" s="3"/>
      <c r="O372" s="3" t="s">
        <v>1259</v>
      </c>
      <c r="P372" s="3"/>
      <c r="Q372" s="3" t="s">
        <v>1260</v>
      </c>
      <c r="R372" s="3" t="s">
        <v>49</v>
      </c>
    </row>
    <row r="373" spans="1:18" ht="14.25" hidden="1" customHeight="1">
      <c r="A373" s="3">
        <v>1370</v>
      </c>
      <c r="B373" s="3" t="s">
        <v>1225</v>
      </c>
      <c r="C373" s="96">
        <v>45623.780855590303</v>
      </c>
      <c r="D373" s="95"/>
      <c r="E373" s="4">
        <v>45625</v>
      </c>
      <c r="F373" s="4">
        <v>45625</v>
      </c>
      <c r="G373" s="3" t="s">
        <v>1261</v>
      </c>
      <c r="H373" s="5">
        <v>0</v>
      </c>
      <c r="I373" s="5">
        <v>120000</v>
      </c>
      <c r="J373" s="5">
        <v>0</v>
      </c>
      <c r="K373" s="5">
        <v>382000</v>
      </c>
      <c r="L373" s="5">
        <v>502000</v>
      </c>
      <c r="M373" s="3" t="s">
        <v>38</v>
      </c>
      <c r="N373" s="3" t="s">
        <v>1262</v>
      </c>
      <c r="O373" s="3" t="s">
        <v>1263</v>
      </c>
      <c r="P373" s="3"/>
      <c r="Q373" s="3" t="s">
        <v>1264</v>
      </c>
      <c r="R373" s="3" t="s">
        <v>23</v>
      </c>
    </row>
    <row r="374" spans="1:18" ht="14.25" hidden="1" customHeight="1">
      <c r="A374" s="3">
        <v>1228</v>
      </c>
      <c r="B374" s="3" t="s">
        <v>1225</v>
      </c>
      <c r="C374" s="96">
        <v>45573.420209259297</v>
      </c>
      <c r="D374" s="95"/>
      <c r="E374" s="4">
        <v>45574</v>
      </c>
      <c r="F374" s="4">
        <v>45577</v>
      </c>
      <c r="G374" s="3" t="s">
        <v>341</v>
      </c>
      <c r="H374" s="5">
        <v>0</v>
      </c>
      <c r="I374" s="5">
        <v>0</v>
      </c>
      <c r="J374" s="5">
        <v>240000</v>
      </c>
      <c r="K374" s="5">
        <v>520000</v>
      </c>
      <c r="L374" s="5">
        <v>760000</v>
      </c>
      <c r="M374" s="3" t="s">
        <v>1265</v>
      </c>
      <c r="N374" s="3" t="s">
        <v>1266</v>
      </c>
      <c r="O374" s="3" t="s">
        <v>1267</v>
      </c>
      <c r="P374" s="3"/>
      <c r="Q374" s="3" t="s">
        <v>1268</v>
      </c>
      <c r="R374" s="3" t="s">
        <v>23</v>
      </c>
    </row>
    <row r="375" spans="1:18" ht="14.25" hidden="1" customHeight="1">
      <c r="A375" s="3">
        <v>1126</v>
      </c>
      <c r="B375" s="3" t="s">
        <v>1225</v>
      </c>
      <c r="C375" s="96">
        <v>45540.370165775501</v>
      </c>
      <c r="D375" s="95"/>
      <c r="E375" s="4">
        <v>45541</v>
      </c>
      <c r="F375" s="4">
        <v>45541</v>
      </c>
      <c r="G375" s="3" t="s">
        <v>37</v>
      </c>
      <c r="H375" s="5">
        <v>500000</v>
      </c>
      <c r="I375" s="5">
        <v>0</v>
      </c>
      <c r="J375" s="5">
        <v>0</v>
      </c>
      <c r="K375" s="5">
        <v>0</v>
      </c>
      <c r="L375" s="5">
        <v>500000</v>
      </c>
      <c r="M375" s="3" t="s">
        <v>38</v>
      </c>
      <c r="N375" s="3" t="s">
        <v>1269</v>
      </c>
      <c r="O375" s="3" t="s">
        <v>1270</v>
      </c>
      <c r="P375" s="3"/>
      <c r="Q375" s="3" t="s">
        <v>1271</v>
      </c>
      <c r="R375" s="3" t="s">
        <v>23</v>
      </c>
    </row>
    <row r="376" spans="1:18" ht="14.25" hidden="1" customHeight="1">
      <c r="A376" s="3">
        <v>1560</v>
      </c>
      <c r="B376" s="3" t="s">
        <v>1225</v>
      </c>
      <c r="C376" s="96">
        <v>45748.373191435203</v>
      </c>
      <c r="D376" s="95"/>
      <c r="E376" s="4">
        <v>45749</v>
      </c>
      <c r="F376" s="4">
        <v>45751</v>
      </c>
      <c r="G376" s="3" t="s">
        <v>1272</v>
      </c>
      <c r="H376" s="5">
        <v>0</v>
      </c>
      <c r="I376" s="5">
        <v>380000</v>
      </c>
      <c r="J376" s="5">
        <v>0</v>
      </c>
      <c r="K376" s="5">
        <v>1210000</v>
      </c>
      <c r="L376" s="5">
        <v>1590000</v>
      </c>
      <c r="M376" s="3" t="s">
        <v>561</v>
      </c>
      <c r="N376" s="3" t="s">
        <v>1273</v>
      </c>
      <c r="O376" s="3" t="s">
        <v>1274</v>
      </c>
      <c r="P376" s="3"/>
      <c r="Q376" s="3" t="s">
        <v>1275</v>
      </c>
      <c r="R376" s="3" t="s">
        <v>23</v>
      </c>
    </row>
    <row r="377" spans="1:18" ht="14.25" hidden="1" customHeight="1">
      <c r="A377" s="3">
        <v>1585</v>
      </c>
      <c r="B377" s="3" t="s">
        <v>1225</v>
      </c>
      <c r="C377" s="96">
        <v>45769.634899421297</v>
      </c>
      <c r="D377" s="95"/>
      <c r="E377" s="4">
        <v>45769</v>
      </c>
      <c r="F377" s="4">
        <v>45778</v>
      </c>
      <c r="G377" s="3" t="s">
        <v>341</v>
      </c>
      <c r="H377" s="5">
        <v>0</v>
      </c>
      <c r="I377" s="5">
        <v>0</v>
      </c>
      <c r="J377" s="5">
        <v>0</v>
      </c>
      <c r="K377" s="5">
        <v>460000</v>
      </c>
      <c r="L377" s="5">
        <v>460000</v>
      </c>
      <c r="M377" s="3" t="s">
        <v>38</v>
      </c>
      <c r="N377" s="3" t="s">
        <v>1276</v>
      </c>
      <c r="O377" s="3" t="s">
        <v>1277</v>
      </c>
      <c r="P377" s="3"/>
      <c r="Q377" s="3" t="s">
        <v>1278</v>
      </c>
      <c r="R377" s="3" t="s">
        <v>23</v>
      </c>
    </row>
    <row r="378" spans="1:18" ht="14.25" hidden="1" customHeight="1">
      <c r="A378" s="3">
        <v>1589</v>
      </c>
      <c r="B378" s="3" t="s">
        <v>1225</v>
      </c>
      <c r="C378" s="96">
        <v>45771.669103043998</v>
      </c>
      <c r="D378" s="95"/>
      <c r="E378" s="4">
        <v>45771</v>
      </c>
      <c r="F378" s="4">
        <v>45776</v>
      </c>
      <c r="G378" s="3" t="s">
        <v>1272</v>
      </c>
      <c r="H378" s="5">
        <v>0</v>
      </c>
      <c r="I378" s="5">
        <v>615000</v>
      </c>
      <c r="J378" s="5">
        <v>180000</v>
      </c>
      <c r="K378" s="5">
        <v>700000</v>
      </c>
      <c r="L378" s="5">
        <v>1495000</v>
      </c>
      <c r="M378" s="3" t="s">
        <v>1279</v>
      </c>
      <c r="N378" s="3" t="s">
        <v>1280</v>
      </c>
      <c r="O378" s="3" t="s">
        <v>1281</v>
      </c>
      <c r="P378" s="3"/>
      <c r="Q378" s="3" t="s">
        <v>1282</v>
      </c>
      <c r="R378" s="3" t="s">
        <v>23</v>
      </c>
    </row>
    <row r="379" spans="1:18" ht="14.25" hidden="1" customHeight="1">
      <c r="A379" s="3">
        <v>1644</v>
      </c>
      <c r="B379" s="3" t="s">
        <v>1225</v>
      </c>
      <c r="C379" s="96">
        <v>45812.621994363399</v>
      </c>
      <c r="D379" s="95"/>
      <c r="E379" s="4">
        <v>45812</v>
      </c>
      <c r="F379" s="4">
        <v>45820</v>
      </c>
      <c r="G379" s="3" t="s">
        <v>341</v>
      </c>
      <c r="H379" s="5">
        <v>0</v>
      </c>
      <c r="I379" s="5">
        <v>0</v>
      </c>
      <c r="J379" s="5">
        <v>0</v>
      </c>
      <c r="K379" s="5">
        <v>320000</v>
      </c>
      <c r="L379" s="5">
        <v>320000</v>
      </c>
      <c r="M379" s="3" t="s">
        <v>38</v>
      </c>
      <c r="N379" s="3" t="s">
        <v>1283</v>
      </c>
      <c r="O379" s="3" t="s">
        <v>1284</v>
      </c>
      <c r="P379" s="3"/>
      <c r="Q379" s="3" t="s">
        <v>1285</v>
      </c>
      <c r="R379" s="3" t="s">
        <v>23</v>
      </c>
    </row>
    <row r="380" spans="1:18" ht="14.25" hidden="1" customHeight="1">
      <c r="A380" s="3">
        <v>1627</v>
      </c>
      <c r="B380" s="3" t="s">
        <v>1225</v>
      </c>
      <c r="C380" s="96">
        <v>45797.679884756901</v>
      </c>
      <c r="D380" s="95"/>
      <c r="E380" s="4">
        <v>45799</v>
      </c>
      <c r="F380" s="4">
        <v>45805</v>
      </c>
      <c r="G380" s="3" t="s">
        <v>37</v>
      </c>
      <c r="H380" s="5">
        <v>0</v>
      </c>
      <c r="I380" s="5">
        <v>920000</v>
      </c>
      <c r="J380" s="5">
        <v>360000</v>
      </c>
      <c r="K380" s="5">
        <v>870000</v>
      </c>
      <c r="L380" s="5">
        <v>2150000</v>
      </c>
      <c r="M380" s="3" t="s">
        <v>1279</v>
      </c>
      <c r="N380" s="3" t="s">
        <v>1286</v>
      </c>
      <c r="O380" s="3" t="s">
        <v>1287</v>
      </c>
      <c r="P380" s="3"/>
      <c r="Q380" s="3" t="s">
        <v>1288</v>
      </c>
      <c r="R380" s="3" t="s">
        <v>23</v>
      </c>
    </row>
    <row r="381" spans="1:18" ht="14.25" hidden="1" customHeight="1">
      <c r="A381" s="3">
        <v>1620</v>
      </c>
      <c r="B381" s="3" t="s">
        <v>1225</v>
      </c>
      <c r="C381" s="96">
        <v>45795.696649537</v>
      </c>
      <c r="D381" s="95"/>
      <c r="E381" s="4">
        <v>45796</v>
      </c>
      <c r="F381" s="4">
        <v>45806</v>
      </c>
      <c r="G381" s="3" t="s">
        <v>341</v>
      </c>
      <c r="H381" s="5">
        <v>0</v>
      </c>
      <c r="I381" s="5">
        <v>0</v>
      </c>
      <c r="J381" s="5">
        <v>0</v>
      </c>
      <c r="K381" s="5">
        <v>400000</v>
      </c>
      <c r="L381" s="5">
        <v>400000</v>
      </c>
      <c r="M381" s="3" t="s">
        <v>38</v>
      </c>
      <c r="N381" s="3" t="s">
        <v>1289</v>
      </c>
      <c r="O381" s="3" t="s">
        <v>1290</v>
      </c>
      <c r="P381" s="3"/>
      <c r="Q381" s="3" t="s">
        <v>1291</v>
      </c>
      <c r="R381" s="3" t="s">
        <v>23</v>
      </c>
    </row>
    <row r="382" spans="1:18" ht="14.25" hidden="1" customHeight="1">
      <c r="A382" s="3">
        <v>1607</v>
      </c>
      <c r="B382" s="3" t="s">
        <v>1225</v>
      </c>
      <c r="C382" s="96">
        <v>45786.6956375347</v>
      </c>
      <c r="D382" s="95"/>
      <c r="E382" s="4">
        <v>45786</v>
      </c>
      <c r="F382" s="4">
        <v>45792</v>
      </c>
      <c r="G382" s="3" t="s">
        <v>341</v>
      </c>
      <c r="H382" s="5">
        <v>0</v>
      </c>
      <c r="I382" s="5">
        <v>0</v>
      </c>
      <c r="J382" s="5">
        <v>0</v>
      </c>
      <c r="K382" s="5">
        <v>450000</v>
      </c>
      <c r="L382" s="5">
        <v>450000</v>
      </c>
      <c r="M382" s="3" t="s">
        <v>38</v>
      </c>
      <c r="N382" s="3" t="s">
        <v>1292</v>
      </c>
      <c r="O382" s="3" t="s">
        <v>1293</v>
      </c>
      <c r="P382" s="3"/>
      <c r="Q382" s="3" t="s">
        <v>1294</v>
      </c>
      <c r="R382" s="3" t="s">
        <v>23</v>
      </c>
    </row>
    <row r="383" spans="1:18" ht="14.25" hidden="1" customHeight="1">
      <c r="A383" s="3">
        <v>1608</v>
      </c>
      <c r="B383" s="3" t="s">
        <v>1225</v>
      </c>
      <c r="C383" s="96">
        <v>45786.7385383449</v>
      </c>
      <c r="D383" s="95"/>
      <c r="E383" s="4">
        <v>45786</v>
      </c>
      <c r="F383" s="4">
        <v>45790</v>
      </c>
      <c r="G383" s="3" t="s">
        <v>1272</v>
      </c>
      <c r="H383" s="5">
        <v>0</v>
      </c>
      <c r="I383" s="5">
        <v>1020000</v>
      </c>
      <c r="J383" s="5">
        <v>480000</v>
      </c>
      <c r="K383" s="5">
        <v>845000</v>
      </c>
      <c r="L383" s="5">
        <v>2345000</v>
      </c>
      <c r="M383" s="3" t="s">
        <v>1279</v>
      </c>
      <c r="N383" s="3" t="s">
        <v>1295</v>
      </c>
      <c r="O383" s="3" t="s">
        <v>1296</v>
      </c>
      <c r="P383" s="3" t="s">
        <v>1297</v>
      </c>
      <c r="Q383" s="3" t="s">
        <v>1298</v>
      </c>
      <c r="R383" s="3" t="s">
        <v>23</v>
      </c>
    </row>
    <row r="384" spans="1:18" ht="14.25" hidden="1" customHeight="1">
      <c r="A384" s="3">
        <v>1504</v>
      </c>
      <c r="B384" s="3" t="s">
        <v>1225</v>
      </c>
      <c r="C384" s="96">
        <v>45720.697327858798</v>
      </c>
      <c r="D384" s="95"/>
      <c r="E384" s="4">
        <v>45720</v>
      </c>
      <c r="F384" s="4">
        <v>45729</v>
      </c>
      <c r="G384" s="3" t="s">
        <v>341</v>
      </c>
      <c r="H384" s="5">
        <v>0</v>
      </c>
      <c r="I384" s="5">
        <v>0</v>
      </c>
      <c r="J384" s="5">
        <v>0</v>
      </c>
      <c r="K384" s="5">
        <v>250000</v>
      </c>
      <c r="L384" s="5">
        <v>250000</v>
      </c>
      <c r="M384" s="3" t="s">
        <v>38</v>
      </c>
      <c r="N384" s="3"/>
      <c r="O384" s="3" t="s">
        <v>1299</v>
      </c>
      <c r="P384" s="3"/>
      <c r="Q384" s="3" t="s">
        <v>1300</v>
      </c>
      <c r="R384" s="3" t="s">
        <v>49</v>
      </c>
    </row>
    <row r="385" spans="1:18" ht="14.25" hidden="1" customHeight="1">
      <c r="A385" s="3">
        <v>1480</v>
      </c>
      <c r="B385" s="3" t="s">
        <v>1225</v>
      </c>
      <c r="C385" s="96">
        <v>45700.382918252297</v>
      </c>
      <c r="D385" s="95"/>
      <c r="E385" s="4">
        <v>45700</v>
      </c>
      <c r="F385" s="4">
        <v>45708</v>
      </c>
      <c r="G385" s="3" t="s">
        <v>341</v>
      </c>
      <c r="H385" s="5">
        <v>0</v>
      </c>
      <c r="I385" s="5">
        <v>0</v>
      </c>
      <c r="J385" s="5">
        <v>0</v>
      </c>
      <c r="K385" s="5">
        <v>250000</v>
      </c>
      <c r="L385" s="5">
        <v>250000</v>
      </c>
      <c r="M385" s="3" t="s">
        <v>38</v>
      </c>
      <c r="N385" s="3" t="s">
        <v>1301</v>
      </c>
      <c r="O385" s="3" t="s">
        <v>1302</v>
      </c>
      <c r="P385" s="3"/>
      <c r="Q385" s="3" t="s">
        <v>1303</v>
      </c>
      <c r="R385" s="3" t="s">
        <v>23</v>
      </c>
    </row>
    <row r="386" spans="1:18" ht="14.25" hidden="1" customHeight="1">
      <c r="A386" s="3">
        <v>1453</v>
      </c>
      <c r="B386" s="3" t="s">
        <v>1225</v>
      </c>
      <c r="C386" s="96">
        <v>45685.436117164398</v>
      </c>
      <c r="D386" s="95"/>
      <c r="E386" s="4">
        <v>45685</v>
      </c>
      <c r="F386" s="4">
        <v>45694</v>
      </c>
      <c r="G386" s="3" t="s">
        <v>341</v>
      </c>
      <c r="H386" s="5">
        <v>0</v>
      </c>
      <c r="I386" s="5">
        <v>0</v>
      </c>
      <c r="J386" s="5">
        <v>0</v>
      </c>
      <c r="K386" s="5">
        <v>300000</v>
      </c>
      <c r="L386" s="5">
        <v>300000</v>
      </c>
      <c r="M386" s="3" t="s">
        <v>38</v>
      </c>
      <c r="N386" s="3" t="s">
        <v>1304</v>
      </c>
      <c r="O386" s="3" t="s">
        <v>1305</v>
      </c>
      <c r="P386" s="3"/>
      <c r="Q386" s="3" t="s">
        <v>1306</v>
      </c>
      <c r="R386" s="3" t="s">
        <v>23</v>
      </c>
    </row>
    <row r="387" spans="1:18" ht="14.25" hidden="1" customHeight="1">
      <c r="A387" s="3">
        <v>1421</v>
      </c>
      <c r="B387" s="3" t="s">
        <v>1225</v>
      </c>
      <c r="C387" s="96">
        <v>45643.312276817102</v>
      </c>
      <c r="D387" s="95"/>
      <c r="E387" s="4">
        <v>45643</v>
      </c>
      <c r="F387" s="4">
        <v>45650</v>
      </c>
      <c r="G387" s="3" t="s">
        <v>341</v>
      </c>
      <c r="H387" s="5">
        <v>0</v>
      </c>
      <c r="I387" s="5">
        <v>0</v>
      </c>
      <c r="J387" s="5">
        <v>0</v>
      </c>
      <c r="K387" s="5">
        <v>240000</v>
      </c>
      <c r="L387" s="5">
        <v>240000</v>
      </c>
      <c r="M387" s="3" t="s">
        <v>38</v>
      </c>
      <c r="N387" s="3" t="s">
        <v>1307</v>
      </c>
      <c r="O387" s="3" t="s">
        <v>1308</v>
      </c>
      <c r="P387" s="3"/>
      <c r="Q387" s="3" t="s">
        <v>1309</v>
      </c>
      <c r="R387" s="3" t="s">
        <v>23</v>
      </c>
    </row>
    <row r="388" spans="1:18" ht="14.25" hidden="1" customHeight="1">
      <c r="A388" s="3">
        <v>1385</v>
      </c>
      <c r="B388" s="3" t="s">
        <v>1225</v>
      </c>
      <c r="C388" s="96">
        <v>45629.445808020799</v>
      </c>
      <c r="D388" s="95"/>
      <c r="E388" s="4">
        <v>45630</v>
      </c>
      <c r="F388" s="4">
        <v>45632</v>
      </c>
      <c r="G388" s="3" t="s">
        <v>341</v>
      </c>
      <c r="H388" s="5">
        <v>0</v>
      </c>
      <c r="I388" s="5">
        <v>0</v>
      </c>
      <c r="J388" s="5">
        <v>0</v>
      </c>
      <c r="K388" s="5">
        <v>450000</v>
      </c>
      <c r="L388" s="5">
        <v>450000</v>
      </c>
      <c r="M388" s="3" t="s">
        <v>38</v>
      </c>
      <c r="N388" s="3" t="s">
        <v>1310</v>
      </c>
      <c r="O388" s="3" t="s">
        <v>1311</v>
      </c>
      <c r="P388" s="3"/>
      <c r="Q388" s="3" t="s">
        <v>1312</v>
      </c>
      <c r="R388" s="3" t="s">
        <v>23</v>
      </c>
    </row>
    <row r="389" spans="1:18" ht="14.25" hidden="1" customHeight="1">
      <c r="A389" s="3">
        <v>1940</v>
      </c>
      <c r="B389" s="3" t="s">
        <v>1225</v>
      </c>
      <c r="C389" s="96">
        <v>45973.716053622702</v>
      </c>
      <c r="D389" s="95"/>
      <c r="E389" s="4">
        <v>45979</v>
      </c>
      <c r="F389" s="4">
        <v>45981</v>
      </c>
      <c r="G389" s="3" t="s">
        <v>794</v>
      </c>
      <c r="H389" s="5">
        <v>0</v>
      </c>
      <c r="I389" s="5">
        <v>150000</v>
      </c>
      <c r="J389" s="5">
        <v>80000</v>
      </c>
      <c r="K389" s="5">
        <v>60000</v>
      </c>
      <c r="L389" s="5">
        <v>290000</v>
      </c>
      <c r="M389" s="3" t="s">
        <v>1313</v>
      </c>
      <c r="N389" s="3" t="s">
        <v>1314</v>
      </c>
      <c r="O389" s="3" t="s">
        <v>1315</v>
      </c>
      <c r="P389" s="3"/>
      <c r="Q389" s="3" t="s">
        <v>1316</v>
      </c>
      <c r="R389" s="3" t="s">
        <v>23</v>
      </c>
    </row>
    <row r="390" spans="1:18" ht="14.25" hidden="1" customHeight="1">
      <c r="A390" s="3">
        <v>1919</v>
      </c>
      <c r="B390" s="3" t="s">
        <v>1225</v>
      </c>
      <c r="C390" s="96">
        <v>45960.659525925897</v>
      </c>
      <c r="D390" s="95"/>
      <c r="E390" s="4">
        <v>45965</v>
      </c>
      <c r="F390" s="4">
        <v>45968</v>
      </c>
      <c r="G390" s="3" t="s">
        <v>794</v>
      </c>
      <c r="H390" s="5">
        <v>0</v>
      </c>
      <c r="I390" s="5">
        <v>240000</v>
      </c>
      <c r="J390" s="5">
        <v>120000</v>
      </c>
      <c r="K390" s="5">
        <v>60000</v>
      </c>
      <c r="L390" s="5">
        <v>420000</v>
      </c>
      <c r="M390" s="3" t="s">
        <v>1317</v>
      </c>
      <c r="N390" s="3" t="s">
        <v>1318</v>
      </c>
      <c r="O390" s="3" t="s">
        <v>1319</v>
      </c>
      <c r="P390" s="3"/>
      <c r="Q390" s="3" t="s">
        <v>1320</v>
      </c>
      <c r="R390" s="3" t="s">
        <v>23</v>
      </c>
    </row>
    <row r="391" spans="1:18" ht="14.25" hidden="1" customHeight="1">
      <c r="A391" s="3">
        <v>1839</v>
      </c>
      <c r="B391" s="3" t="s">
        <v>1225</v>
      </c>
      <c r="C391" s="96">
        <v>45912.559323460599</v>
      </c>
      <c r="D391" s="95"/>
      <c r="E391" s="4">
        <v>45916</v>
      </c>
      <c r="F391" s="4">
        <v>45919</v>
      </c>
      <c r="G391" s="3" t="s">
        <v>794</v>
      </c>
      <c r="H391" s="5">
        <v>0</v>
      </c>
      <c r="I391" s="5">
        <v>240000</v>
      </c>
      <c r="J391" s="5">
        <v>150000</v>
      </c>
      <c r="K391" s="5">
        <v>110000</v>
      </c>
      <c r="L391" s="5">
        <v>500000</v>
      </c>
      <c r="M391" s="3" t="s">
        <v>1317</v>
      </c>
      <c r="N391" s="3" t="s">
        <v>1321</v>
      </c>
      <c r="O391" s="3" t="s">
        <v>1322</v>
      </c>
      <c r="P391" s="3"/>
      <c r="Q391" s="3" t="s">
        <v>1323</v>
      </c>
      <c r="R391" s="3" t="s">
        <v>23</v>
      </c>
    </row>
    <row r="392" spans="1:18" ht="14.25" hidden="1" customHeight="1">
      <c r="A392" s="3">
        <v>1722</v>
      </c>
      <c r="B392" s="3" t="s">
        <v>1225</v>
      </c>
      <c r="C392" s="96">
        <v>45853.662136921303</v>
      </c>
      <c r="D392" s="95"/>
      <c r="E392" s="4">
        <v>45854</v>
      </c>
      <c r="F392" s="4">
        <v>45854</v>
      </c>
      <c r="G392" s="3" t="s">
        <v>1026</v>
      </c>
      <c r="H392" s="5">
        <v>0</v>
      </c>
      <c r="I392" s="5">
        <v>500000</v>
      </c>
      <c r="J392" s="5">
        <v>0</v>
      </c>
      <c r="K392" s="5">
        <v>1000000</v>
      </c>
      <c r="L392" s="5">
        <v>1500000</v>
      </c>
      <c r="M392" s="3" t="s">
        <v>38</v>
      </c>
      <c r="N392" s="3" t="s">
        <v>1324</v>
      </c>
      <c r="O392" s="3" t="s">
        <v>1325</v>
      </c>
      <c r="P392" s="3"/>
      <c r="Q392" s="3" t="s">
        <v>1326</v>
      </c>
      <c r="R392" s="3" t="s">
        <v>23</v>
      </c>
    </row>
    <row r="393" spans="1:18" ht="14.25" hidden="1" customHeight="1">
      <c r="A393" s="3">
        <v>1720</v>
      </c>
      <c r="B393" s="3" t="s">
        <v>1225</v>
      </c>
      <c r="C393" s="96">
        <v>45853.344716550899</v>
      </c>
      <c r="D393" s="95"/>
      <c r="E393" s="4">
        <v>45855</v>
      </c>
      <c r="F393" s="4">
        <v>45855</v>
      </c>
      <c r="G393" s="3" t="s">
        <v>42</v>
      </c>
      <c r="H393" s="5">
        <v>300000</v>
      </c>
      <c r="I393" s="5">
        <v>0</v>
      </c>
      <c r="J393" s="5">
        <v>0</v>
      </c>
      <c r="K393" s="5">
        <v>0</v>
      </c>
      <c r="L393" s="5">
        <v>300000</v>
      </c>
      <c r="M393" s="3" t="s">
        <v>38</v>
      </c>
      <c r="N393" s="3" t="s">
        <v>1327</v>
      </c>
      <c r="O393" s="3" t="s">
        <v>1328</v>
      </c>
      <c r="P393" s="3"/>
      <c r="Q393" s="3" t="s">
        <v>592</v>
      </c>
      <c r="R393" s="3" t="s">
        <v>23</v>
      </c>
    </row>
    <row r="394" spans="1:18" ht="14.25" hidden="1" customHeight="1">
      <c r="A394" s="3">
        <v>1666</v>
      </c>
      <c r="B394" s="3" t="s">
        <v>1225</v>
      </c>
      <c r="C394" s="96">
        <v>45825.620068136603</v>
      </c>
      <c r="D394" s="95"/>
      <c r="E394" s="4">
        <v>45825</v>
      </c>
      <c r="F394" s="4">
        <v>45833</v>
      </c>
      <c r="G394" s="3" t="s">
        <v>37</v>
      </c>
      <c r="H394" s="5">
        <v>0</v>
      </c>
      <c r="I394" s="5">
        <v>700000</v>
      </c>
      <c r="J394" s="5">
        <v>0</v>
      </c>
      <c r="K394" s="5">
        <v>1550000</v>
      </c>
      <c r="L394" s="5">
        <v>2250000</v>
      </c>
      <c r="M394" s="3" t="s">
        <v>1279</v>
      </c>
      <c r="N394" s="3" t="s">
        <v>1329</v>
      </c>
      <c r="O394" s="3" t="s">
        <v>1330</v>
      </c>
      <c r="P394" s="3"/>
      <c r="Q394" s="3" t="s">
        <v>1331</v>
      </c>
      <c r="R394" s="3" t="s">
        <v>23</v>
      </c>
    </row>
    <row r="395" spans="1:18" ht="14.25" hidden="1" customHeight="1">
      <c r="A395" s="3">
        <v>1698</v>
      </c>
      <c r="B395" s="3" t="s">
        <v>1225</v>
      </c>
      <c r="C395" s="96">
        <v>45842.679220567101</v>
      </c>
      <c r="D395" s="95"/>
      <c r="E395" s="4">
        <v>45842</v>
      </c>
      <c r="F395" s="4">
        <v>45844</v>
      </c>
      <c r="G395" s="3" t="s">
        <v>1272</v>
      </c>
      <c r="H395" s="5">
        <v>0</v>
      </c>
      <c r="I395" s="5">
        <v>250000</v>
      </c>
      <c r="J395" s="5">
        <v>0</v>
      </c>
      <c r="K395" s="5">
        <v>300000</v>
      </c>
      <c r="L395" s="5">
        <v>550000</v>
      </c>
      <c r="M395" s="3" t="s">
        <v>1279</v>
      </c>
      <c r="N395" s="3" t="s">
        <v>1332</v>
      </c>
      <c r="O395" s="3" t="s">
        <v>1333</v>
      </c>
      <c r="P395" s="3"/>
      <c r="Q395" s="3" t="s">
        <v>1334</v>
      </c>
      <c r="R395" s="3" t="s">
        <v>23</v>
      </c>
    </row>
    <row r="396" spans="1:18" ht="14.25" customHeight="1">
      <c r="A396" s="3">
        <v>2003</v>
      </c>
      <c r="B396" s="3" t="s">
        <v>1225</v>
      </c>
      <c r="C396" s="96">
        <v>46041.383319988403</v>
      </c>
      <c r="D396" s="95"/>
      <c r="E396" s="4">
        <v>46042</v>
      </c>
      <c r="F396" s="4">
        <v>46045</v>
      </c>
      <c r="G396" s="3" t="s">
        <v>794</v>
      </c>
      <c r="H396" s="5">
        <v>0</v>
      </c>
      <c r="I396" s="5">
        <v>240000</v>
      </c>
      <c r="J396" s="5">
        <v>135000</v>
      </c>
      <c r="K396" s="5">
        <v>60000</v>
      </c>
      <c r="L396" s="5">
        <v>435000</v>
      </c>
      <c r="M396" s="3" t="s">
        <v>1313</v>
      </c>
      <c r="N396" s="3" t="s">
        <v>1335</v>
      </c>
      <c r="O396" s="3" t="s">
        <v>1336</v>
      </c>
      <c r="P396" s="3"/>
      <c r="Q396" s="3" t="s">
        <v>1337</v>
      </c>
      <c r="R396" s="3" t="s">
        <v>23</v>
      </c>
    </row>
    <row r="397" spans="1:18" ht="14.25" customHeight="1">
      <c r="A397" s="3">
        <v>2020</v>
      </c>
      <c r="B397" s="3" t="s">
        <v>1225</v>
      </c>
      <c r="C397" s="96">
        <v>46055.402289004604</v>
      </c>
      <c r="D397" s="95"/>
      <c r="E397" s="4">
        <v>46055</v>
      </c>
      <c r="F397" s="4">
        <v>46058</v>
      </c>
      <c r="G397" s="3" t="s">
        <v>794</v>
      </c>
      <c r="H397" s="5">
        <v>0</v>
      </c>
      <c r="I397" s="5">
        <v>240000</v>
      </c>
      <c r="J397" s="5">
        <v>135000</v>
      </c>
      <c r="K397" s="5">
        <v>60000</v>
      </c>
      <c r="L397" s="5">
        <v>435000</v>
      </c>
      <c r="M397" s="3" t="s">
        <v>1313</v>
      </c>
      <c r="N397" s="3" t="s">
        <v>1338</v>
      </c>
      <c r="O397" s="3" t="s">
        <v>1339</v>
      </c>
      <c r="P397" s="3"/>
      <c r="Q397" s="3" t="s">
        <v>1340</v>
      </c>
      <c r="R397" s="3" t="s">
        <v>23</v>
      </c>
    </row>
    <row r="398" spans="1:18" ht="14.25" customHeight="1">
      <c r="A398" s="3">
        <v>2012</v>
      </c>
      <c r="B398" s="3" t="s">
        <v>1225</v>
      </c>
      <c r="C398" s="96">
        <v>46048.784798761597</v>
      </c>
      <c r="D398" s="95"/>
      <c r="E398" s="4">
        <v>46048</v>
      </c>
      <c r="F398" s="4">
        <v>46052</v>
      </c>
      <c r="G398" s="3" t="s">
        <v>794</v>
      </c>
      <c r="H398" s="5">
        <v>0</v>
      </c>
      <c r="I398" s="5">
        <v>280000</v>
      </c>
      <c r="J398" s="5">
        <v>140000</v>
      </c>
      <c r="K398" s="5">
        <v>60000</v>
      </c>
      <c r="L398" s="5">
        <v>480000</v>
      </c>
      <c r="M398" s="3" t="s">
        <v>1313</v>
      </c>
      <c r="N398" s="3" t="s">
        <v>1341</v>
      </c>
      <c r="O398" s="3" t="s">
        <v>1336</v>
      </c>
      <c r="P398" s="3"/>
      <c r="Q398" s="3" t="s">
        <v>1342</v>
      </c>
      <c r="R398" s="3" t="s">
        <v>313</v>
      </c>
    </row>
    <row r="399" spans="1:18" ht="14.25" customHeight="1">
      <c r="A399" s="3">
        <v>1959</v>
      </c>
      <c r="B399" s="3" t="s">
        <v>1225</v>
      </c>
      <c r="C399" s="96">
        <v>45992.3612629977</v>
      </c>
      <c r="D399" s="95"/>
      <c r="E399" s="4">
        <v>45992</v>
      </c>
      <c r="F399" s="4">
        <v>45996</v>
      </c>
      <c r="G399" s="3" t="s">
        <v>794</v>
      </c>
      <c r="H399" s="5">
        <v>0</v>
      </c>
      <c r="I399" s="5">
        <v>240000</v>
      </c>
      <c r="J399" s="5">
        <v>240000</v>
      </c>
      <c r="K399" s="5">
        <v>60000</v>
      </c>
      <c r="L399" s="5">
        <v>540000</v>
      </c>
      <c r="M399" s="3" t="s">
        <v>1313</v>
      </c>
      <c r="N399" s="3" t="s">
        <v>1343</v>
      </c>
      <c r="O399" s="3" t="s">
        <v>1344</v>
      </c>
      <c r="P399" s="3"/>
      <c r="Q399" s="3" t="s">
        <v>1345</v>
      </c>
      <c r="R399" s="3" t="s">
        <v>23</v>
      </c>
    </row>
    <row r="400" spans="1:18" ht="14.25" customHeight="1">
      <c r="A400" s="3">
        <v>1969</v>
      </c>
      <c r="B400" s="3" t="s">
        <v>1225</v>
      </c>
      <c r="C400" s="96">
        <v>46003.579258946796</v>
      </c>
      <c r="D400" s="95"/>
      <c r="E400" s="4">
        <v>46006</v>
      </c>
      <c r="F400" s="4">
        <v>46007</v>
      </c>
      <c r="G400" s="3" t="s">
        <v>794</v>
      </c>
      <c r="H400" s="5">
        <v>0</v>
      </c>
      <c r="I400" s="5">
        <v>100000</v>
      </c>
      <c r="J400" s="5">
        <v>40000</v>
      </c>
      <c r="K400" s="5">
        <v>60000</v>
      </c>
      <c r="L400" s="5">
        <v>200000</v>
      </c>
      <c r="M400" s="3" t="s">
        <v>1313</v>
      </c>
      <c r="N400" s="3" t="s">
        <v>1346</v>
      </c>
      <c r="O400" s="3" t="s">
        <v>1347</v>
      </c>
      <c r="P400" s="3"/>
      <c r="Q400" s="3" t="s">
        <v>1348</v>
      </c>
      <c r="R400" s="3" t="s">
        <v>23</v>
      </c>
    </row>
    <row r="401" spans="1:18" ht="14.25" customHeight="1">
      <c r="A401" s="3">
        <v>2038</v>
      </c>
      <c r="B401" s="3" t="s">
        <v>1225</v>
      </c>
      <c r="C401" s="96">
        <v>46066.341994178198</v>
      </c>
      <c r="D401" s="95"/>
      <c r="E401" s="4">
        <v>46069</v>
      </c>
      <c r="F401" s="4">
        <v>46071</v>
      </c>
      <c r="G401" s="3" t="s">
        <v>794</v>
      </c>
      <c r="H401" s="5">
        <v>0</v>
      </c>
      <c r="I401" s="5">
        <v>180000</v>
      </c>
      <c r="J401" s="5">
        <v>90000</v>
      </c>
      <c r="K401" s="5">
        <v>70000</v>
      </c>
      <c r="L401" s="5">
        <v>340000</v>
      </c>
      <c r="M401" s="3" t="s">
        <v>1313</v>
      </c>
      <c r="N401" s="3"/>
      <c r="O401" s="3" t="s">
        <v>1349</v>
      </c>
      <c r="P401" s="3"/>
      <c r="Q401" s="3" t="s">
        <v>1350</v>
      </c>
      <c r="R401" s="3" t="s">
        <v>72</v>
      </c>
    </row>
    <row r="402" spans="1:18" ht="14.25" hidden="1" customHeight="1">
      <c r="A402" s="3">
        <v>1390</v>
      </c>
      <c r="B402" s="3" t="s">
        <v>1351</v>
      </c>
      <c r="C402" s="96">
        <v>45630.407225347197</v>
      </c>
      <c r="D402" s="95"/>
      <c r="E402" s="4">
        <v>45635</v>
      </c>
      <c r="F402" s="4">
        <v>45639</v>
      </c>
      <c r="G402" s="3" t="s">
        <v>794</v>
      </c>
      <c r="H402" s="5">
        <v>0</v>
      </c>
      <c r="I402" s="5">
        <v>180000</v>
      </c>
      <c r="J402" s="5">
        <v>140000</v>
      </c>
      <c r="K402" s="5">
        <v>50000</v>
      </c>
      <c r="L402" s="5">
        <v>370000</v>
      </c>
      <c r="M402" s="3" t="s">
        <v>1317</v>
      </c>
      <c r="N402" s="3" t="s">
        <v>1352</v>
      </c>
      <c r="O402" s="3" t="s">
        <v>1353</v>
      </c>
      <c r="P402" s="3"/>
      <c r="Q402" s="3" t="s">
        <v>1354</v>
      </c>
      <c r="R402" s="3" t="s">
        <v>23</v>
      </c>
    </row>
    <row r="403" spans="1:18" ht="14.25" hidden="1" customHeight="1">
      <c r="A403" s="3">
        <v>1426</v>
      </c>
      <c r="B403" s="3" t="s">
        <v>1351</v>
      </c>
      <c r="C403" s="96">
        <v>45659.519192210602</v>
      </c>
      <c r="D403" s="95"/>
      <c r="E403" s="4">
        <v>45664</v>
      </c>
      <c r="F403" s="4">
        <v>45667</v>
      </c>
      <c r="G403" s="3" t="s">
        <v>794</v>
      </c>
      <c r="H403" s="5">
        <v>0</v>
      </c>
      <c r="I403" s="5">
        <v>214000</v>
      </c>
      <c r="J403" s="5">
        <v>120000</v>
      </c>
      <c r="K403" s="5">
        <v>55000</v>
      </c>
      <c r="L403" s="5">
        <v>389000</v>
      </c>
      <c r="M403" s="3" t="s">
        <v>1317</v>
      </c>
      <c r="N403" s="3" t="s">
        <v>1355</v>
      </c>
      <c r="O403" s="3" t="s">
        <v>1356</v>
      </c>
      <c r="P403" s="3" t="s">
        <v>1357</v>
      </c>
      <c r="Q403" s="3" t="s">
        <v>1358</v>
      </c>
      <c r="R403" s="3" t="s">
        <v>23</v>
      </c>
    </row>
    <row r="404" spans="1:18" ht="14.25" hidden="1" customHeight="1">
      <c r="A404" s="3">
        <v>1438</v>
      </c>
      <c r="B404" s="3" t="s">
        <v>1351</v>
      </c>
      <c r="C404" s="96">
        <v>45673.559567557902</v>
      </c>
      <c r="D404" s="95"/>
      <c r="E404" s="4">
        <v>45677</v>
      </c>
      <c r="F404" s="4">
        <v>45681</v>
      </c>
      <c r="G404" s="3" t="s">
        <v>794</v>
      </c>
      <c r="H404" s="5">
        <v>0</v>
      </c>
      <c r="I404" s="5">
        <v>220000</v>
      </c>
      <c r="J404" s="5">
        <v>140000</v>
      </c>
      <c r="K404" s="5">
        <v>54000</v>
      </c>
      <c r="L404" s="5">
        <v>414000</v>
      </c>
      <c r="M404" s="3" t="s">
        <v>1317</v>
      </c>
      <c r="N404" s="3"/>
      <c r="O404" s="3" t="s">
        <v>1359</v>
      </c>
      <c r="P404" s="3"/>
      <c r="Q404" s="3" t="s">
        <v>1360</v>
      </c>
      <c r="R404" s="3" t="s">
        <v>49</v>
      </c>
    </row>
    <row r="405" spans="1:18" ht="14.25" hidden="1" customHeight="1">
      <c r="A405" s="3">
        <v>1441</v>
      </c>
      <c r="B405" s="3" t="s">
        <v>1351</v>
      </c>
      <c r="C405" s="96">
        <v>45677.708749687503</v>
      </c>
      <c r="D405" s="95"/>
      <c r="E405" s="4">
        <v>45677</v>
      </c>
      <c r="F405" s="4">
        <v>45681</v>
      </c>
      <c r="G405" s="3" t="s">
        <v>794</v>
      </c>
      <c r="H405" s="5">
        <v>0</v>
      </c>
      <c r="I405" s="5">
        <v>220000</v>
      </c>
      <c r="J405" s="5">
        <v>140000</v>
      </c>
      <c r="K405" s="5">
        <v>54000</v>
      </c>
      <c r="L405" s="5">
        <v>414000</v>
      </c>
      <c r="M405" s="3" t="s">
        <v>1317</v>
      </c>
      <c r="N405" s="3" t="s">
        <v>1361</v>
      </c>
      <c r="O405" s="3" t="s">
        <v>1362</v>
      </c>
      <c r="P405" s="3"/>
      <c r="Q405" s="3" t="s">
        <v>1363</v>
      </c>
      <c r="R405" s="3" t="s">
        <v>23</v>
      </c>
    </row>
    <row r="406" spans="1:18" ht="14.25" hidden="1" customHeight="1">
      <c r="A406" s="3">
        <v>1481</v>
      </c>
      <c r="B406" s="3" t="s">
        <v>1351</v>
      </c>
      <c r="C406" s="96">
        <v>45700.6638479514</v>
      </c>
      <c r="D406" s="95"/>
      <c r="E406" s="4">
        <v>45705</v>
      </c>
      <c r="F406" s="4">
        <v>45709</v>
      </c>
      <c r="G406" s="3" t="s">
        <v>794</v>
      </c>
      <c r="H406" s="5">
        <v>0</v>
      </c>
      <c r="I406" s="5">
        <v>170000</v>
      </c>
      <c r="J406" s="5">
        <v>140000</v>
      </c>
      <c r="K406" s="5">
        <v>54000</v>
      </c>
      <c r="L406" s="5">
        <v>364000</v>
      </c>
      <c r="M406" s="3" t="s">
        <v>1103</v>
      </c>
      <c r="N406" s="3" t="s">
        <v>1364</v>
      </c>
      <c r="O406" s="3" t="s">
        <v>1365</v>
      </c>
      <c r="P406" s="3"/>
      <c r="Q406" s="3" t="s">
        <v>1366</v>
      </c>
      <c r="R406" s="3" t="s">
        <v>23</v>
      </c>
    </row>
    <row r="407" spans="1:18" ht="14.25" hidden="1" customHeight="1">
      <c r="A407" s="3">
        <v>1497</v>
      </c>
      <c r="B407" s="3" t="s">
        <v>1351</v>
      </c>
      <c r="C407" s="96">
        <v>45714.751260300902</v>
      </c>
      <c r="D407" s="95"/>
      <c r="E407" s="4">
        <v>45719</v>
      </c>
      <c r="F407" s="4">
        <v>45723</v>
      </c>
      <c r="G407" s="3" t="s">
        <v>794</v>
      </c>
      <c r="H407" s="5">
        <v>0</v>
      </c>
      <c r="I407" s="5">
        <v>205000</v>
      </c>
      <c r="J407" s="5">
        <v>140000</v>
      </c>
      <c r="K407" s="5">
        <v>54000</v>
      </c>
      <c r="L407" s="5">
        <v>399000</v>
      </c>
      <c r="M407" s="3" t="s">
        <v>1103</v>
      </c>
      <c r="N407" s="3" t="s">
        <v>1367</v>
      </c>
      <c r="O407" s="3" t="s">
        <v>1368</v>
      </c>
      <c r="P407" s="3"/>
      <c r="Q407" s="3" t="s">
        <v>1369</v>
      </c>
      <c r="R407" s="3" t="s">
        <v>23</v>
      </c>
    </row>
    <row r="408" spans="1:18" ht="14.25" hidden="1" customHeight="1">
      <c r="A408" s="3">
        <v>1577</v>
      </c>
      <c r="B408" s="3" t="s">
        <v>1351</v>
      </c>
      <c r="C408" s="96">
        <v>45758.7006958333</v>
      </c>
      <c r="D408" s="95"/>
      <c r="E408" s="4">
        <v>45761</v>
      </c>
      <c r="F408" s="4">
        <v>45762</v>
      </c>
      <c r="G408" s="3" t="s">
        <v>794</v>
      </c>
      <c r="H408" s="5">
        <v>0</v>
      </c>
      <c r="I408" s="5">
        <v>80000</v>
      </c>
      <c r="J408" s="5">
        <v>35000</v>
      </c>
      <c r="K408" s="5">
        <v>54000</v>
      </c>
      <c r="L408" s="5">
        <v>169000</v>
      </c>
      <c r="M408" s="3" t="s">
        <v>1103</v>
      </c>
      <c r="N408" s="3" t="s">
        <v>1370</v>
      </c>
      <c r="O408" s="3" t="s">
        <v>1371</v>
      </c>
      <c r="P408" s="3"/>
      <c r="Q408" s="3" t="s">
        <v>1372</v>
      </c>
      <c r="R408" s="3" t="s">
        <v>23</v>
      </c>
    </row>
    <row r="409" spans="1:18" ht="14.25" hidden="1" customHeight="1">
      <c r="A409" s="3">
        <v>1546</v>
      </c>
      <c r="B409" s="3" t="s">
        <v>1351</v>
      </c>
      <c r="C409" s="96">
        <v>45743.413931863397</v>
      </c>
      <c r="D409" s="95"/>
      <c r="E409" s="4">
        <v>45747</v>
      </c>
      <c r="F409" s="4">
        <v>45751</v>
      </c>
      <c r="G409" s="3" t="s">
        <v>794</v>
      </c>
      <c r="H409" s="5">
        <v>0</v>
      </c>
      <c r="I409" s="5">
        <v>205000</v>
      </c>
      <c r="J409" s="5">
        <v>140000</v>
      </c>
      <c r="K409" s="5">
        <v>54000</v>
      </c>
      <c r="L409" s="5">
        <v>399000</v>
      </c>
      <c r="M409" s="3" t="s">
        <v>1103</v>
      </c>
      <c r="N409" s="3" t="s">
        <v>1373</v>
      </c>
      <c r="O409" s="3" t="s">
        <v>1374</v>
      </c>
      <c r="P409" s="3"/>
      <c r="Q409" s="3" t="s">
        <v>1375</v>
      </c>
      <c r="R409" s="3" t="s">
        <v>23</v>
      </c>
    </row>
    <row r="410" spans="1:18" ht="14.25" hidden="1" customHeight="1">
      <c r="A410" s="3">
        <v>1523</v>
      </c>
      <c r="B410" s="3" t="s">
        <v>1351</v>
      </c>
      <c r="C410" s="96">
        <v>45730.642850775497</v>
      </c>
      <c r="D410" s="95"/>
      <c r="E410" s="4">
        <v>45733</v>
      </c>
      <c r="F410" s="4">
        <v>45737</v>
      </c>
      <c r="G410" s="3" t="s">
        <v>794</v>
      </c>
      <c r="H410" s="5">
        <v>0</v>
      </c>
      <c r="I410" s="5">
        <v>205000</v>
      </c>
      <c r="J410" s="5">
        <v>140000</v>
      </c>
      <c r="K410" s="5">
        <v>54000</v>
      </c>
      <c r="L410" s="5">
        <v>399000</v>
      </c>
      <c r="M410" s="3" t="s">
        <v>1103</v>
      </c>
      <c r="N410" s="3"/>
      <c r="O410" s="3" t="s">
        <v>1376</v>
      </c>
      <c r="P410" s="3"/>
      <c r="Q410" s="3" t="s">
        <v>1377</v>
      </c>
      <c r="R410" s="3" t="s">
        <v>23</v>
      </c>
    </row>
    <row r="411" spans="1:18" ht="14.25" hidden="1" customHeight="1">
      <c r="A411" s="3">
        <v>1363</v>
      </c>
      <c r="B411" s="3" t="s">
        <v>1351</v>
      </c>
      <c r="C411" s="96">
        <v>45621.621029664399</v>
      </c>
      <c r="D411" s="95"/>
      <c r="E411" s="4">
        <v>45621</v>
      </c>
      <c r="F411" s="4">
        <v>45625</v>
      </c>
      <c r="G411" s="3" t="s">
        <v>794</v>
      </c>
      <c r="H411" s="5">
        <v>0</v>
      </c>
      <c r="I411" s="5">
        <v>200000</v>
      </c>
      <c r="J411" s="5">
        <v>140000</v>
      </c>
      <c r="K411" s="5">
        <v>50000</v>
      </c>
      <c r="L411" s="5">
        <v>390000</v>
      </c>
      <c r="M411" s="3" t="s">
        <v>1317</v>
      </c>
      <c r="N411" s="3" t="s">
        <v>1378</v>
      </c>
      <c r="O411" s="3" t="s">
        <v>1379</v>
      </c>
      <c r="P411" s="3"/>
      <c r="Q411" s="3" t="s">
        <v>1380</v>
      </c>
      <c r="R411" s="3" t="s">
        <v>23</v>
      </c>
    </row>
    <row r="412" spans="1:18" ht="14.25" hidden="1" customHeight="1">
      <c r="A412" s="3">
        <v>1343</v>
      </c>
      <c r="B412" s="3" t="s">
        <v>1351</v>
      </c>
      <c r="C412" s="96">
        <v>45613.615539618098</v>
      </c>
      <c r="D412" s="95"/>
      <c r="E412" s="4">
        <v>45621</v>
      </c>
      <c r="F412" s="4">
        <v>45625</v>
      </c>
      <c r="G412" s="3" t="s">
        <v>794</v>
      </c>
      <c r="H412" s="5">
        <v>0</v>
      </c>
      <c r="I412" s="5">
        <v>200000</v>
      </c>
      <c r="J412" s="5">
        <v>200000</v>
      </c>
      <c r="K412" s="5">
        <v>50000</v>
      </c>
      <c r="L412" s="5">
        <v>450000</v>
      </c>
      <c r="M412" s="3" t="s">
        <v>1103</v>
      </c>
      <c r="N412" s="3"/>
      <c r="O412" s="3" t="s">
        <v>1381</v>
      </c>
      <c r="P412" s="3"/>
      <c r="Q412" s="3" t="s">
        <v>1382</v>
      </c>
      <c r="R412" s="3" t="s">
        <v>49</v>
      </c>
    </row>
    <row r="413" spans="1:18" ht="14.25" hidden="1" customHeight="1">
      <c r="A413" s="3">
        <v>1302</v>
      </c>
      <c r="B413" s="3" t="s">
        <v>1351</v>
      </c>
      <c r="C413" s="96">
        <v>45597.507405439799</v>
      </c>
      <c r="D413" s="95"/>
      <c r="E413" s="4">
        <v>45597</v>
      </c>
      <c r="F413" s="4">
        <v>45600</v>
      </c>
      <c r="G413" s="3" t="s">
        <v>794</v>
      </c>
      <c r="H413" s="5">
        <v>0</v>
      </c>
      <c r="I413" s="5">
        <v>180000</v>
      </c>
      <c r="J413" s="5">
        <v>150000</v>
      </c>
      <c r="K413" s="5">
        <v>70000</v>
      </c>
      <c r="L413" s="5">
        <v>400000</v>
      </c>
      <c r="M413" s="3" t="s">
        <v>1317</v>
      </c>
      <c r="N413" s="3" t="s">
        <v>1383</v>
      </c>
      <c r="O413" s="3" t="s">
        <v>1384</v>
      </c>
      <c r="P413" s="3" t="s">
        <v>1385</v>
      </c>
      <c r="Q413" s="3" t="s">
        <v>1386</v>
      </c>
      <c r="R413" s="3" t="s">
        <v>23</v>
      </c>
    </row>
    <row r="414" spans="1:18" ht="14.25" hidden="1" customHeight="1">
      <c r="A414" s="3">
        <v>1288</v>
      </c>
      <c r="B414" s="3" t="s">
        <v>1351</v>
      </c>
      <c r="C414" s="96">
        <v>45594.586564583296</v>
      </c>
      <c r="D414" s="95"/>
      <c r="E414" s="4">
        <v>45594</v>
      </c>
      <c r="F414" s="4">
        <v>45597</v>
      </c>
      <c r="G414" s="3" t="s">
        <v>794</v>
      </c>
      <c r="H414" s="5">
        <v>0</v>
      </c>
      <c r="I414" s="5">
        <v>180000</v>
      </c>
      <c r="J414" s="5">
        <v>150000</v>
      </c>
      <c r="K414" s="5">
        <v>70000</v>
      </c>
      <c r="L414" s="5">
        <v>400000</v>
      </c>
      <c r="M414" s="3" t="s">
        <v>1317</v>
      </c>
      <c r="N414" s="3"/>
      <c r="O414" s="3" t="s">
        <v>1384</v>
      </c>
      <c r="P414" s="3" t="s">
        <v>1387</v>
      </c>
      <c r="Q414" s="3" t="s">
        <v>1386</v>
      </c>
      <c r="R414" s="3" t="s">
        <v>49</v>
      </c>
    </row>
    <row r="415" spans="1:18" ht="14.25" hidden="1" customHeight="1">
      <c r="A415" s="3">
        <v>1365</v>
      </c>
      <c r="B415" s="3" t="s">
        <v>1388</v>
      </c>
      <c r="C415" s="96">
        <v>45622.344318830998</v>
      </c>
      <c r="D415" s="95"/>
      <c r="E415" s="4">
        <v>45624</v>
      </c>
      <c r="F415" s="4">
        <v>45626</v>
      </c>
      <c r="G415" s="3" t="s">
        <v>37</v>
      </c>
      <c r="H415" s="5">
        <v>634201</v>
      </c>
      <c r="I415" s="5">
        <v>100000</v>
      </c>
      <c r="J415" s="5">
        <v>0</v>
      </c>
      <c r="K415" s="5">
        <v>0</v>
      </c>
      <c r="L415" s="5">
        <v>734201</v>
      </c>
      <c r="M415" s="3" t="s">
        <v>1389</v>
      </c>
      <c r="N415" s="3" t="s">
        <v>1390</v>
      </c>
      <c r="O415" s="3" t="s">
        <v>1391</v>
      </c>
      <c r="P415" s="3" t="s">
        <v>1392</v>
      </c>
      <c r="Q415" s="3" t="s">
        <v>1391</v>
      </c>
      <c r="R415" s="3" t="s">
        <v>23</v>
      </c>
    </row>
    <row r="416" spans="1:18" ht="14.25" customHeight="1">
      <c r="A416" s="3">
        <v>1069</v>
      </c>
      <c r="B416" s="3" t="s">
        <v>1388</v>
      </c>
      <c r="C416" s="96">
        <v>45509.764050231497</v>
      </c>
      <c r="D416" s="95"/>
      <c r="E416" s="4">
        <v>45516</v>
      </c>
      <c r="F416" s="4">
        <v>45525</v>
      </c>
      <c r="G416" s="3" t="s">
        <v>37</v>
      </c>
      <c r="H416" s="5">
        <v>506400</v>
      </c>
      <c r="I416" s="5">
        <v>0</v>
      </c>
      <c r="J416" s="5">
        <v>0</v>
      </c>
      <c r="K416" s="5">
        <v>0</v>
      </c>
      <c r="L416" s="5">
        <v>506400</v>
      </c>
      <c r="M416" s="3" t="s">
        <v>1021</v>
      </c>
      <c r="N416" s="3" t="s">
        <v>1393</v>
      </c>
      <c r="O416" s="3" t="s">
        <v>1394</v>
      </c>
      <c r="P416" s="3" t="s">
        <v>1395</v>
      </c>
      <c r="Q416" s="3" t="s">
        <v>1394</v>
      </c>
      <c r="R416" s="3" t="s">
        <v>23</v>
      </c>
    </row>
    <row r="417" spans="1:18" ht="14.25" customHeight="1">
      <c r="A417" s="3">
        <v>1135</v>
      </c>
      <c r="B417" s="3" t="s">
        <v>1388</v>
      </c>
      <c r="C417" s="96">
        <v>45545.460391585599</v>
      </c>
      <c r="D417" s="95"/>
      <c r="E417" s="4">
        <v>45551</v>
      </c>
      <c r="F417" s="4">
        <v>45565</v>
      </c>
      <c r="G417" s="3" t="s">
        <v>37</v>
      </c>
      <c r="H417" s="5">
        <v>444200</v>
      </c>
      <c r="I417" s="5">
        <v>0</v>
      </c>
      <c r="J417" s="5">
        <v>0</v>
      </c>
      <c r="K417" s="5">
        <v>0</v>
      </c>
      <c r="L417" s="5">
        <v>444200</v>
      </c>
      <c r="M417" s="3" t="s">
        <v>1021</v>
      </c>
      <c r="N417" s="3" t="s">
        <v>1396</v>
      </c>
      <c r="O417" s="3" t="s">
        <v>1397</v>
      </c>
      <c r="P417" s="3" t="s">
        <v>1398</v>
      </c>
      <c r="Q417" s="3" t="s">
        <v>1399</v>
      </c>
      <c r="R417" s="3" t="s">
        <v>23</v>
      </c>
    </row>
    <row r="418" spans="1:18" ht="14.25" hidden="1" customHeight="1">
      <c r="A418" s="3">
        <v>1042</v>
      </c>
      <c r="B418" s="3" t="s">
        <v>1388</v>
      </c>
      <c r="C418" s="96">
        <v>45491.4186220255</v>
      </c>
      <c r="D418" s="95"/>
      <c r="E418" s="4">
        <v>45495</v>
      </c>
      <c r="F418" s="4">
        <v>45499</v>
      </c>
      <c r="G418" s="3" t="s">
        <v>37</v>
      </c>
      <c r="H418" s="5">
        <v>432399</v>
      </c>
      <c r="I418" s="5">
        <v>0</v>
      </c>
      <c r="J418" s="5">
        <v>0</v>
      </c>
      <c r="K418" s="5">
        <v>0</v>
      </c>
      <c r="L418" s="5">
        <v>432399</v>
      </c>
      <c r="M418" s="3" t="s">
        <v>1021</v>
      </c>
      <c r="N418" s="3" t="s">
        <v>1400</v>
      </c>
      <c r="O418" s="3" t="s">
        <v>1401</v>
      </c>
      <c r="P418" s="3"/>
      <c r="Q418" s="3" t="s">
        <v>1402</v>
      </c>
      <c r="R418" s="3" t="s">
        <v>23</v>
      </c>
    </row>
    <row r="419" spans="1:18" ht="14.25" hidden="1" customHeight="1">
      <c r="A419" s="3">
        <v>739</v>
      </c>
      <c r="B419" s="3" t="s">
        <v>1388</v>
      </c>
      <c r="C419" s="96">
        <v>45378.662487384303</v>
      </c>
      <c r="D419" s="95"/>
      <c r="E419" s="4">
        <v>45384</v>
      </c>
      <c r="F419" s="4">
        <v>45401</v>
      </c>
      <c r="G419" s="3" t="s">
        <v>206</v>
      </c>
      <c r="H419" s="5">
        <v>248720</v>
      </c>
      <c r="I419" s="5">
        <v>1080000</v>
      </c>
      <c r="J419" s="5">
        <v>2210000</v>
      </c>
      <c r="K419" s="5">
        <v>100000</v>
      </c>
      <c r="L419" s="5">
        <v>3638720</v>
      </c>
      <c r="M419" s="3" t="s">
        <v>1403</v>
      </c>
      <c r="N419" s="3" t="s">
        <v>1404</v>
      </c>
      <c r="O419" s="3" t="s">
        <v>1405</v>
      </c>
      <c r="P419" s="3"/>
      <c r="Q419" s="3" t="s">
        <v>1406</v>
      </c>
      <c r="R419" s="3" t="s">
        <v>23</v>
      </c>
    </row>
    <row r="420" spans="1:18" ht="14.25" customHeight="1">
      <c r="A420" s="3">
        <v>2033</v>
      </c>
      <c r="B420" s="3" t="s">
        <v>1407</v>
      </c>
      <c r="C420" s="96">
        <v>46063.670454432897</v>
      </c>
      <c r="D420" s="95"/>
      <c r="E420" s="4">
        <v>46063</v>
      </c>
      <c r="F420" s="4">
        <v>46063</v>
      </c>
      <c r="G420" s="3" t="s">
        <v>187</v>
      </c>
      <c r="H420" s="5">
        <v>512360</v>
      </c>
      <c r="I420" s="5">
        <v>293107</v>
      </c>
      <c r="J420" s="5">
        <v>0</v>
      </c>
      <c r="K420" s="5">
        <v>143169</v>
      </c>
      <c r="L420" s="5">
        <v>948636</v>
      </c>
      <c r="M420" s="3" t="s">
        <v>1408</v>
      </c>
      <c r="N420" s="3"/>
      <c r="O420" s="3" t="s">
        <v>1409</v>
      </c>
      <c r="P420" s="3"/>
      <c r="Q420" s="3" t="s">
        <v>1410</v>
      </c>
      <c r="R420" s="3" t="s">
        <v>1071</v>
      </c>
    </row>
    <row r="421" spans="1:18" ht="14.25" hidden="1" customHeight="1">
      <c r="A421" s="3">
        <v>1673</v>
      </c>
      <c r="B421" s="3" t="s">
        <v>1411</v>
      </c>
      <c r="C421" s="96">
        <v>45827.4411239931</v>
      </c>
      <c r="D421" s="95"/>
      <c r="E421" s="4">
        <v>45827</v>
      </c>
      <c r="F421" s="4">
        <v>45832</v>
      </c>
      <c r="G421" s="3" t="s">
        <v>405</v>
      </c>
      <c r="H421" s="5">
        <v>0</v>
      </c>
      <c r="I421" s="5">
        <v>300000</v>
      </c>
      <c r="J421" s="5">
        <v>52000</v>
      </c>
      <c r="K421" s="5">
        <v>27000</v>
      </c>
      <c r="L421" s="5">
        <v>379000</v>
      </c>
      <c r="M421" s="3" t="s">
        <v>1412</v>
      </c>
      <c r="N421" s="3" t="s">
        <v>1413</v>
      </c>
      <c r="O421" s="3" t="s">
        <v>1414</v>
      </c>
      <c r="P421" s="3"/>
      <c r="Q421" s="3" t="s">
        <v>1414</v>
      </c>
      <c r="R421" s="3" t="s">
        <v>23</v>
      </c>
    </row>
    <row r="422" spans="1:18" ht="14.25" hidden="1" customHeight="1">
      <c r="A422" s="3">
        <v>1757</v>
      </c>
      <c r="B422" s="3" t="s">
        <v>1411</v>
      </c>
      <c r="C422" s="96">
        <v>45866.612868252298</v>
      </c>
      <c r="D422" s="95"/>
      <c r="E422" s="4">
        <v>45866</v>
      </c>
      <c r="F422" s="4">
        <v>45870</v>
      </c>
      <c r="G422" s="3" t="s">
        <v>980</v>
      </c>
      <c r="H422" s="5">
        <v>0</v>
      </c>
      <c r="I422" s="5">
        <v>250000</v>
      </c>
      <c r="J422" s="5">
        <v>52000</v>
      </c>
      <c r="K422" s="5">
        <v>0</v>
      </c>
      <c r="L422" s="5">
        <v>302000</v>
      </c>
      <c r="M422" s="3" t="s">
        <v>1412</v>
      </c>
      <c r="N422" s="3" t="s">
        <v>1415</v>
      </c>
      <c r="O422" s="3" t="s">
        <v>1416</v>
      </c>
      <c r="P422" s="3" t="s">
        <v>1417</v>
      </c>
      <c r="Q422" s="3" t="s">
        <v>1418</v>
      </c>
      <c r="R422" s="3" t="s">
        <v>23</v>
      </c>
    </row>
    <row r="423" spans="1:18" ht="14.25" hidden="1" customHeight="1">
      <c r="A423" s="3">
        <v>1781</v>
      </c>
      <c r="B423" s="3" t="s">
        <v>1411</v>
      </c>
      <c r="C423" s="96">
        <v>45884.407838773099</v>
      </c>
      <c r="D423" s="95"/>
      <c r="E423" s="4">
        <v>45888</v>
      </c>
      <c r="F423" s="4">
        <v>45891</v>
      </c>
      <c r="G423" s="3" t="s">
        <v>405</v>
      </c>
      <c r="H423" s="5">
        <v>0</v>
      </c>
      <c r="I423" s="5">
        <v>200000</v>
      </c>
      <c r="J423" s="5">
        <v>39000</v>
      </c>
      <c r="K423" s="5">
        <v>0</v>
      </c>
      <c r="L423" s="5">
        <v>239000</v>
      </c>
      <c r="M423" s="3" t="s">
        <v>1412</v>
      </c>
      <c r="N423" s="3" t="s">
        <v>1419</v>
      </c>
      <c r="O423" s="3" t="s">
        <v>1420</v>
      </c>
      <c r="P423" s="3" t="s">
        <v>1421</v>
      </c>
      <c r="Q423" s="3" t="s">
        <v>1420</v>
      </c>
      <c r="R423" s="3" t="s">
        <v>23</v>
      </c>
    </row>
    <row r="424" spans="1:18" ht="14.25" hidden="1" customHeight="1">
      <c r="A424" s="3">
        <v>1782</v>
      </c>
      <c r="B424" s="3" t="s">
        <v>1411</v>
      </c>
      <c r="C424" s="96">
        <v>45884.415763391196</v>
      </c>
      <c r="D424" s="95"/>
      <c r="E424" s="4">
        <v>45898</v>
      </c>
      <c r="F424" s="4">
        <v>45898</v>
      </c>
      <c r="G424" s="3" t="s">
        <v>405</v>
      </c>
      <c r="H424" s="5">
        <v>0</v>
      </c>
      <c r="I424" s="5">
        <v>500000</v>
      </c>
      <c r="J424" s="5">
        <v>130000</v>
      </c>
      <c r="K424" s="5">
        <v>0</v>
      </c>
      <c r="L424" s="5">
        <v>630000</v>
      </c>
      <c r="M424" s="3" t="s">
        <v>1412</v>
      </c>
      <c r="N424" s="3" t="s">
        <v>1422</v>
      </c>
      <c r="O424" s="3" t="s">
        <v>1423</v>
      </c>
      <c r="P424" s="3" t="s">
        <v>1423</v>
      </c>
      <c r="Q424" s="3" t="s">
        <v>1423</v>
      </c>
      <c r="R424" s="3" t="s">
        <v>23</v>
      </c>
    </row>
    <row r="425" spans="1:18" ht="14.25" hidden="1" customHeight="1">
      <c r="A425" s="3">
        <v>1857</v>
      </c>
      <c r="B425" s="3" t="s">
        <v>1411</v>
      </c>
      <c r="C425" s="96">
        <v>45919.682543518502</v>
      </c>
      <c r="D425" s="95"/>
      <c r="E425" s="4">
        <v>45923</v>
      </c>
      <c r="F425" s="4">
        <v>45923</v>
      </c>
      <c r="G425" s="3" t="s">
        <v>794</v>
      </c>
      <c r="H425" s="5">
        <v>0</v>
      </c>
      <c r="I425" s="5">
        <v>84000</v>
      </c>
      <c r="J425" s="5">
        <v>50000</v>
      </c>
      <c r="K425" s="5">
        <v>108000</v>
      </c>
      <c r="L425" s="5">
        <v>242000</v>
      </c>
      <c r="M425" s="3" t="s">
        <v>795</v>
      </c>
      <c r="N425" s="3" t="s">
        <v>1424</v>
      </c>
      <c r="O425" s="3" t="s">
        <v>1425</v>
      </c>
      <c r="P425" s="3" t="s">
        <v>1425</v>
      </c>
      <c r="Q425" s="3" t="s">
        <v>1425</v>
      </c>
      <c r="R425" s="3" t="s">
        <v>23</v>
      </c>
    </row>
    <row r="426" spans="1:18" ht="14.25" hidden="1" customHeight="1">
      <c r="A426" s="3">
        <v>1909</v>
      </c>
      <c r="B426" s="3" t="s">
        <v>1411</v>
      </c>
      <c r="C426" s="96">
        <v>45951.607378588</v>
      </c>
      <c r="D426" s="95"/>
      <c r="E426" s="4">
        <v>45954</v>
      </c>
      <c r="F426" s="4">
        <v>45955</v>
      </c>
      <c r="G426" s="3" t="s">
        <v>794</v>
      </c>
      <c r="H426" s="5">
        <v>0</v>
      </c>
      <c r="I426" s="5">
        <v>61000</v>
      </c>
      <c r="J426" s="5">
        <v>50000</v>
      </c>
      <c r="K426" s="5">
        <v>54000</v>
      </c>
      <c r="L426" s="5">
        <v>165000</v>
      </c>
      <c r="M426" s="3" t="s">
        <v>795</v>
      </c>
      <c r="N426" s="3" t="s">
        <v>1426</v>
      </c>
      <c r="O426" s="3" t="s">
        <v>1427</v>
      </c>
      <c r="P426" s="3" t="s">
        <v>1421</v>
      </c>
      <c r="Q426" s="3" t="s">
        <v>1428</v>
      </c>
      <c r="R426" s="3" t="s">
        <v>23</v>
      </c>
    </row>
    <row r="427" spans="1:18" ht="14.25" hidden="1" customHeight="1">
      <c r="A427" s="3">
        <v>512</v>
      </c>
      <c r="B427" s="3" t="s">
        <v>1411</v>
      </c>
      <c r="C427" s="96">
        <v>45272.660848645799</v>
      </c>
      <c r="D427" s="95"/>
      <c r="E427" s="4">
        <v>45274</v>
      </c>
      <c r="F427" s="4">
        <v>45276</v>
      </c>
      <c r="G427" s="3" t="s">
        <v>61</v>
      </c>
      <c r="H427" s="5">
        <v>0</v>
      </c>
      <c r="I427" s="5">
        <v>120000</v>
      </c>
      <c r="J427" s="5">
        <v>240000</v>
      </c>
      <c r="K427" s="5">
        <v>200000</v>
      </c>
      <c r="L427" s="5">
        <v>560000</v>
      </c>
      <c r="M427" s="3" t="s">
        <v>416</v>
      </c>
      <c r="N427" s="3"/>
      <c r="O427" s="3" t="s">
        <v>1429</v>
      </c>
      <c r="P427" s="3" t="s">
        <v>1430</v>
      </c>
      <c r="Q427" s="3" t="s">
        <v>1431</v>
      </c>
      <c r="R427" s="3" t="s">
        <v>29</v>
      </c>
    </row>
    <row r="428" spans="1:18" ht="14.25" hidden="1" customHeight="1">
      <c r="A428" s="3">
        <v>520</v>
      </c>
      <c r="B428" s="3" t="s">
        <v>1411</v>
      </c>
      <c r="C428" s="96">
        <v>45272.869717905101</v>
      </c>
      <c r="D428" s="95"/>
      <c r="E428" s="4">
        <v>45274</v>
      </c>
      <c r="F428" s="4">
        <v>45276</v>
      </c>
      <c r="G428" s="3" t="s">
        <v>61</v>
      </c>
      <c r="H428" s="5">
        <v>0</v>
      </c>
      <c r="I428" s="5">
        <v>120000</v>
      </c>
      <c r="J428" s="5">
        <v>300000</v>
      </c>
      <c r="K428" s="5">
        <v>480000</v>
      </c>
      <c r="L428" s="5">
        <v>900000</v>
      </c>
      <c r="M428" s="3" t="s">
        <v>416</v>
      </c>
      <c r="N428" s="3" t="s">
        <v>1432</v>
      </c>
      <c r="O428" s="3" t="s">
        <v>1134</v>
      </c>
      <c r="P428" s="3"/>
      <c r="Q428" s="3" t="s">
        <v>1433</v>
      </c>
      <c r="R428" s="3" t="s">
        <v>23</v>
      </c>
    </row>
    <row r="429" spans="1:18" ht="14.25" hidden="1" customHeight="1">
      <c r="A429" s="3">
        <v>514</v>
      </c>
      <c r="B429" s="3" t="s">
        <v>1434</v>
      </c>
      <c r="C429" s="96">
        <v>45272.662898645802</v>
      </c>
      <c r="D429" s="95"/>
      <c r="E429" s="4">
        <v>45274</v>
      </c>
      <c r="F429" s="4">
        <v>45276</v>
      </c>
      <c r="G429" s="3" t="s">
        <v>61</v>
      </c>
      <c r="H429" s="5">
        <v>0</v>
      </c>
      <c r="I429" s="5">
        <v>120000</v>
      </c>
      <c r="J429" s="5">
        <v>240000</v>
      </c>
      <c r="K429" s="5">
        <v>200000</v>
      </c>
      <c r="L429" s="5">
        <v>560000</v>
      </c>
      <c r="M429" s="3" t="s">
        <v>416</v>
      </c>
      <c r="N429" s="3"/>
      <c r="O429" s="3" t="s">
        <v>1435</v>
      </c>
      <c r="P429" s="3" t="s">
        <v>1436</v>
      </c>
      <c r="Q429" s="3" t="s">
        <v>1437</v>
      </c>
      <c r="R429" s="3" t="s">
        <v>29</v>
      </c>
    </row>
    <row r="430" spans="1:18" ht="14.25" hidden="1" customHeight="1">
      <c r="A430" s="3">
        <v>522</v>
      </c>
      <c r="B430" s="3" t="s">
        <v>1434</v>
      </c>
      <c r="C430" s="96">
        <v>45272.8718415162</v>
      </c>
      <c r="D430" s="95"/>
      <c r="E430" s="4">
        <v>45274</v>
      </c>
      <c r="F430" s="4">
        <v>45276</v>
      </c>
      <c r="G430" s="3" t="s">
        <v>61</v>
      </c>
      <c r="H430" s="5">
        <v>0</v>
      </c>
      <c r="I430" s="5">
        <v>120000</v>
      </c>
      <c r="J430" s="5">
        <v>355000</v>
      </c>
      <c r="K430" s="5">
        <v>240000</v>
      </c>
      <c r="L430" s="5">
        <v>715000</v>
      </c>
      <c r="M430" s="3" t="s">
        <v>416</v>
      </c>
      <c r="N430" s="3" t="s">
        <v>1438</v>
      </c>
      <c r="O430" s="3" t="s">
        <v>1439</v>
      </c>
      <c r="P430" s="3" t="s">
        <v>1439</v>
      </c>
      <c r="Q430" s="3" t="s">
        <v>1439</v>
      </c>
      <c r="R430" s="3" t="s">
        <v>23</v>
      </c>
    </row>
    <row r="431" spans="1:18" ht="14.25" hidden="1" customHeight="1">
      <c r="A431" s="3">
        <v>1019</v>
      </c>
      <c r="B431" s="3" t="s">
        <v>1434</v>
      </c>
      <c r="C431" s="96">
        <v>45482.454742129601</v>
      </c>
      <c r="D431" s="95"/>
      <c r="E431" s="4">
        <v>45483</v>
      </c>
      <c r="F431" s="4">
        <v>45492</v>
      </c>
      <c r="G431" s="3" t="s">
        <v>37</v>
      </c>
      <c r="H431" s="5">
        <v>500000</v>
      </c>
      <c r="I431" s="5">
        <v>600000</v>
      </c>
      <c r="J431" s="5">
        <v>0</v>
      </c>
      <c r="K431" s="5">
        <v>300000</v>
      </c>
      <c r="L431" s="5">
        <v>1400000</v>
      </c>
      <c r="M431" s="3" t="s">
        <v>561</v>
      </c>
      <c r="N431" s="3" t="s">
        <v>1440</v>
      </c>
      <c r="O431" s="3" t="s">
        <v>1441</v>
      </c>
      <c r="P431" s="3"/>
      <c r="Q431" s="3" t="s">
        <v>1442</v>
      </c>
      <c r="R431" s="3" t="s">
        <v>23</v>
      </c>
    </row>
    <row r="432" spans="1:18" ht="14.25" hidden="1" customHeight="1">
      <c r="A432" s="3">
        <v>975</v>
      </c>
      <c r="B432" s="3" t="s">
        <v>1434</v>
      </c>
      <c r="C432" s="96">
        <v>45460.328613888902</v>
      </c>
      <c r="D432" s="95"/>
      <c r="E432" s="4">
        <v>45463</v>
      </c>
      <c r="F432" s="4">
        <v>45471</v>
      </c>
      <c r="G432" s="3" t="s">
        <v>37</v>
      </c>
      <c r="H432" s="5">
        <v>500000</v>
      </c>
      <c r="I432" s="5">
        <v>540000</v>
      </c>
      <c r="J432" s="5">
        <v>0</v>
      </c>
      <c r="K432" s="5">
        <v>300000</v>
      </c>
      <c r="L432" s="5">
        <v>1340000</v>
      </c>
      <c r="M432" s="3" t="s">
        <v>561</v>
      </c>
      <c r="N432" s="3" t="s">
        <v>1443</v>
      </c>
      <c r="O432" s="3" t="s">
        <v>1441</v>
      </c>
      <c r="P432" s="3"/>
      <c r="Q432" s="3" t="s">
        <v>1444</v>
      </c>
      <c r="R432" s="3" t="s">
        <v>23</v>
      </c>
    </row>
    <row r="433" spans="1:18" ht="14.25" hidden="1" customHeight="1">
      <c r="A433" s="3">
        <v>897</v>
      </c>
      <c r="B433" s="3" t="s">
        <v>1434</v>
      </c>
      <c r="C433" s="96">
        <v>45435.323472719901</v>
      </c>
      <c r="D433" s="95"/>
      <c r="E433" s="4">
        <v>45439</v>
      </c>
      <c r="F433" s="4">
        <v>45445</v>
      </c>
      <c r="G433" s="3" t="s">
        <v>37</v>
      </c>
      <c r="H433" s="5">
        <v>500000</v>
      </c>
      <c r="I433" s="5">
        <v>420000</v>
      </c>
      <c r="J433" s="5">
        <v>0</v>
      </c>
      <c r="K433" s="5">
        <v>200000</v>
      </c>
      <c r="L433" s="5">
        <v>1120000</v>
      </c>
      <c r="M433" s="3" t="s">
        <v>561</v>
      </c>
      <c r="N433" s="3"/>
      <c r="O433" s="3" t="s">
        <v>1445</v>
      </c>
      <c r="P433" s="3"/>
      <c r="Q433" s="3" t="s">
        <v>1446</v>
      </c>
      <c r="R433" s="3" t="s">
        <v>29</v>
      </c>
    </row>
    <row r="434" spans="1:18" ht="14.25" hidden="1" customHeight="1">
      <c r="A434" s="3">
        <v>898</v>
      </c>
      <c r="B434" s="3" t="s">
        <v>1434</v>
      </c>
      <c r="C434" s="96">
        <v>45435.489218205999</v>
      </c>
      <c r="D434" s="95"/>
      <c r="E434" s="4">
        <v>45439</v>
      </c>
      <c r="F434" s="4">
        <v>45445</v>
      </c>
      <c r="G434" s="3" t="s">
        <v>37</v>
      </c>
      <c r="H434" s="5">
        <v>500000</v>
      </c>
      <c r="I434" s="5">
        <v>490000</v>
      </c>
      <c r="J434" s="5">
        <v>0</v>
      </c>
      <c r="K434" s="5">
        <v>200000</v>
      </c>
      <c r="L434" s="5">
        <v>1190000</v>
      </c>
      <c r="M434" s="3" t="s">
        <v>561</v>
      </c>
      <c r="N434" s="3" t="s">
        <v>1447</v>
      </c>
      <c r="O434" s="3" t="s">
        <v>1448</v>
      </c>
      <c r="P434" s="3"/>
      <c r="Q434" s="3" t="s">
        <v>1449</v>
      </c>
      <c r="R434" s="3" t="s">
        <v>23</v>
      </c>
    </row>
    <row r="435" spans="1:18" ht="14.25" customHeight="1">
      <c r="A435" s="3">
        <v>1161</v>
      </c>
      <c r="B435" s="3" t="s">
        <v>1434</v>
      </c>
      <c r="C435" s="96">
        <v>45558.431070451399</v>
      </c>
      <c r="D435" s="95"/>
      <c r="E435" s="4">
        <v>45565</v>
      </c>
      <c r="F435" s="4">
        <v>45574</v>
      </c>
      <c r="G435" s="3" t="s">
        <v>37</v>
      </c>
      <c r="H435" s="5">
        <v>500000</v>
      </c>
      <c r="I435" s="5">
        <v>750000</v>
      </c>
      <c r="J435" s="5">
        <v>540000</v>
      </c>
      <c r="K435" s="5">
        <v>910000</v>
      </c>
      <c r="L435" s="5">
        <v>2700000</v>
      </c>
      <c r="M435" s="3" t="s">
        <v>561</v>
      </c>
      <c r="N435" s="3" t="s">
        <v>1450</v>
      </c>
      <c r="O435" s="3" t="s">
        <v>1451</v>
      </c>
      <c r="P435" s="3"/>
      <c r="Q435" s="3" t="s">
        <v>1452</v>
      </c>
      <c r="R435" s="3" t="s">
        <v>23</v>
      </c>
    </row>
    <row r="436" spans="1:18" ht="14.25" customHeight="1">
      <c r="A436" s="3">
        <v>1123</v>
      </c>
      <c r="B436" s="3" t="s">
        <v>1434</v>
      </c>
      <c r="C436" s="96">
        <v>45539.391409456002</v>
      </c>
      <c r="D436" s="95"/>
      <c r="E436" s="4">
        <v>45544</v>
      </c>
      <c r="F436" s="4">
        <v>45553</v>
      </c>
      <c r="G436" s="3" t="s">
        <v>37</v>
      </c>
      <c r="H436" s="5">
        <v>500000</v>
      </c>
      <c r="I436" s="5">
        <v>750000</v>
      </c>
      <c r="J436" s="5">
        <v>540000</v>
      </c>
      <c r="K436" s="5">
        <v>910000</v>
      </c>
      <c r="L436" s="5">
        <v>2700000</v>
      </c>
      <c r="M436" s="3" t="s">
        <v>561</v>
      </c>
      <c r="N436" s="3" t="s">
        <v>1453</v>
      </c>
      <c r="O436" s="3" t="s">
        <v>1454</v>
      </c>
      <c r="P436" s="3"/>
      <c r="Q436" s="3" t="s">
        <v>1455</v>
      </c>
      <c r="R436" s="3" t="s">
        <v>23</v>
      </c>
    </row>
    <row r="437" spans="1:18" ht="14.25" hidden="1" customHeight="1">
      <c r="A437" s="3">
        <v>1101</v>
      </c>
      <c r="B437" s="3" t="s">
        <v>1434</v>
      </c>
      <c r="C437" s="96">
        <v>45530.6164027431</v>
      </c>
      <c r="D437" s="95"/>
      <c r="E437" s="4">
        <v>45530</v>
      </c>
      <c r="F437" s="4">
        <v>45539</v>
      </c>
      <c r="G437" s="3" t="s">
        <v>37</v>
      </c>
      <c r="H437" s="5">
        <v>500000</v>
      </c>
      <c r="I437" s="5">
        <v>750000</v>
      </c>
      <c r="J437" s="5">
        <v>540000</v>
      </c>
      <c r="K437" s="5">
        <v>910000</v>
      </c>
      <c r="L437" s="5">
        <v>2700000</v>
      </c>
      <c r="M437" s="3" t="s">
        <v>561</v>
      </c>
      <c r="N437" s="3" t="s">
        <v>1456</v>
      </c>
      <c r="O437" s="3" t="s">
        <v>1457</v>
      </c>
      <c r="P437" s="3"/>
      <c r="Q437" s="3" t="s">
        <v>1458</v>
      </c>
      <c r="R437" s="3" t="s">
        <v>23</v>
      </c>
    </row>
    <row r="438" spans="1:18" ht="14.25" customHeight="1">
      <c r="A438" s="3">
        <v>1339</v>
      </c>
      <c r="B438" s="3" t="s">
        <v>1434</v>
      </c>
      <c r="C438" s="96">
        <v>45611.643040080999</v>
      </c>
      <c r="D438" s="95"/>
      <c r="E438" s="4">
        <v>45621</v>
      </c>
      <c r="F438" s="4">
        <v>45624</v>
      </c>
      <c r="G438" s="3" t="s">
        <v>37</v>
      </c>
      <c r="H438" s="5">
        <v>500000</v>
      </c>
      <c r="I438" s="5">
        <v>300000</v>
      </c>
      <c r="J438" s="5">
        <v>180000</v>
      </c>
      <c r="K438" s="5">
        <v>400000</v>
      </c>
      <c r="L438" s="5">
        <v>1380000</v>
      </c>
      <c r="M438" s="3" t="s">
        <v>561</v>
      </c>
      <c r="N438" s="3" t="s">
        <v>1459</v>
      </c>
      <c r="O438" s="3" t="s">
        <v>1460</v>
      </c>
      <c r="P438" s="3"/>
      <c r="Q438" s="3" t="s">
        <v>1461</v>
      </c>
      <c r="R438" s="3" t="s">
        <v>23</v>
      </c>
    </row>
    <row r="439" spans="1:18" ht="14.25" hidden="1" customHeight="1">
      <c r="A439" s="3">
        <v>1346</v>
      </c>
      <c r="B439" s="3" t="s">
        <v>1434</v>
      </c>
      <c r="C439" s="96">
        <v>45616.399741087997</v>
      </c>
      <c r="D439" s="95"/>
      <c r="E439" s="4">
        <v>45617</v>
      </c>
      <c r="F439" s="4">
        <v>45618</v>
      </c>
      <c r="G439" s="3" t="s">
        <v>1462</v>
      </c>
      <c r="H439" s="5">
        <v>0</v>
      </c>
      <c r="I439" s="5">
        <v>278000</v>
      </c>
      <c r="J439" s="5">
        <v>166600</v>
      </c>
      <c r="K439" s="5">
        <v>74000</v>
      </c>
      <c r="L439" s="5">
        <v>518600</v>
      </c>
      <c r="M439" s="3" t="s">
        <v>416</v>
      </c>
      <c r="N439" s="3"/>
      <c r="O439" s="3" t="s">
        <v>1463</v>
      </c>
      <c r="P439" s="3" t="s">
        <v>1464</v>
      </c>
      <c r="Q439" s="3" t="s">
        <v>1465</v>
      </c>
      <c r="R439" s="3" t="s">
        <v>29</v>
      </c>
    </row>
    <row r="440" spans="1:18" ht="14.25" hidden="1" customHeight="1">
      <c r="A440" s="3">
        <v>1347</v>
      </c>
      <c r="B440" s="3" t="s">
        <v>1434</v>
      </c>
      <c r="C440" s="96">
        <v>45616.400981631901</v>
      </c>
      <c r="D440" s="95"/>
      <c r="E440" s="4">
        <v>45617</v>
      </c>
      <c r="F440" s="4">
        <v>45618</v>
      </c>
      <c r="G440" s="3" t="s">
        <v>1462</v>
      </c>
      <c r="H440" s="5">
        <v>0</v>
      </c>
      <c r="I440" s="5">
        <v>278000</v>
      </c>
      <c r="J440" s="5">
        <v>166600</v>
      </c>
      <c r="K440" s="5">
        <v>74000</v>
      </c>
      <c r="L440" s="5">
        <v>518600</v>
      </c>
      <c r="M440" s="3" t="s">
        <v>416</v>
      </c>
      <c r="N440" s="3"/>
      <c r="O440" s="3" t="s">
        <v>1463</v>
      </c>
      <c r="P440" s="3" t="s">
        <v>1464</v>
      </c>
      <c r="Q440" s="3" t="s">
        <v>1465</v>
      </c>
      <c r="R440" s="3" t="s">
        <v>29</v>
      </c>
    </row>
    <row r="441" spans="1:18" ht="14.25" hidden="1" customHeight="1">
      <c r="A441" s="3">
        <v>1348</v>
      </c>
      <c r="B441" s="3" t="s">
        <v>1434</v>
      </c>
      <c r="C441" s="96">
        <v>45616.402324768504</v>
      </c>
      <c r="D441" s="95"/>
      <c r="E441" s="4">
        <v>45617</v>
      </c>
      <c r="F441" s="4">
        <v>45618</v>
      </c>
      <c r="G441" s="3" t="s">
        <v>1462</v>
      </c>
      <c r="H441" s="5">
        <v>0</v>
      </c>
      <c r="I441" s="5">
        <v>278000</v>
      </c>
      <c r="J441" s="5">
        <v>166600</v>
      </c>
      <c r="K441" s="5">
        <v>74000</v>
      </c>
      <c r="L441" s="5">
        <v>518600</v>
      </c>
      <c r="M441" s="3" t="s">
        <v>416</v>
      </c>
      <c r="N441" s="3"/>
      <c r="O441" s="3" t="s">
        <v>1463</v>
      </c>
      <c r="P441" s="3" t="s">
        <v>1464</v>
      </c>
      <c r="Q441" s="3" t="s">
        <v>1465</v>
      </c>
      <c r="R441" s="3" t="s">
        <v>29</v>
      </c>
    </row>
    <row r="442" spans="1:18" ht="14.25" hidden="1" customHeight="1">
      <c r="A442" s="3">
        <v>1349</v>
      </c>
      <c r="B442" s="3" t="s">
        <v>1434</v>
      </c>
      <c r="C442" s="96">
        <v>45616.408386805597</v>
      </c>
      <c r="D442" s="95"/>
      <c r="E442" s="4">
        <v>45618</v>
      </c>
      <c r="F442" s="4">
        <v>45618</v>
      </c>
      <c r="G442" s="3" t="s">
        <v>1462</v>
      </c>
      <c r="H442" s="5">
        <v>0</v>
      </c>
      <c r="I442" s="5">
        <v>278000</v>
      </c>
      <c r="J442" s="5">
        <v>166600</v>
      </c>
      <c r="K442" s="5">
        <v>74000</v>
      </c>
      <c r="L442" s="5">
        <v>518600</v>
      </c>
      <c r="M442" s="3" t="s">
        <v>416</v>
      </c>
      <c r="N442" s="3"/>
      <c r="O442" s="3" t="s">
        <v>1463</v>
      </c>
      <c r="P442" s="3" t="s">
        <v>1464</v>
      </c>
      <c r="Q442" s="3" t="s">
        <v>1465</v>
      </c>
      <c r="R442" s="3" t="s">
        <v>29</v>
      </c>
    </row>
    <row r="443" spans="1:18" ht="14.25" hidden="1" customHeight="1">
      <c r="A443" s="3">
        <v>1350</v>
      </c>
      <c r="B443" s="3" t="s">
        <v>1434</v>
      </c>
      <c r="C443" s="96">
        <v>45616.408460995401</v>
      </c>
      <c r="D443" s="95"/>
      <c r="E443" s="4">
        <v>45618</v>
      </c>
      <c r="F443" s="4">
        <v>45618</v>
      </c>
      <c r="G443" s="3" t="s">
        <v>1462</v>
      </c>
      <c r="H443" s="5">
        <v>0</v>
      </c>
      <c r="I443" s="5">
        <v>278000</v>
      </c>
      <c r="J443" s="5">
        <v>166600</v>
      </c>
      <c r="K443" s="5">
        <v>74000</v>
      </c>
      <c r="L443" s="5">
        <v>518600</v>
      </c>
      <c r="M443" s="3" t="s">
        <v>416</v>
      </c>
      <c r="N443" s="3"/>
      <c r="O443" s="3" t="s">
        <v>1463</v>
      </c>
      <c r="P443" s="3" t="s">
        <v>1464</v>
      </c>
      <c r="Q443" s="3" t="s">
        <v>1465</v>
      </c>
      <c r="R443" s="3" t="s">
        <v>29</v>
      </c>
    </row>
    <row r="444" spans="1:18" ht="14.25" hidden="1" customHeight="1">
      <c r="A444" s="3">
        <v>1351</v>
      </c>
      <c r="B444" s="3" t="s">
        <v>1434</v>
      </c>
      <c r="C444" s="96">
        <v>45616.409192164298</v>
      </c>
      <c r="D444" s="95"/>
      <c r="E444" s="4">
        <v>45621</v>
      </c>
      <c r="F444" s="4">
        <v>45622</v>
      </c>
      <c r="G444" s="3" t="s">
        <v>1462</v>
      </c>
      <c r="H444" s="5">
        <v>0</v>
      </c>
      <c r="I444" s="5">
        <v>278000</v>
      </c>
      <c r="J444" s="5">
        <v>166600</v>
      </c>
      <c r="K444" s="5">
        <v>74000</v>
      </c>
      <c r="L444" s="5">
        <v>518600</v>
      </c>
      <c r="M444" s="3" t="s">
        <v>416</v>
      </c>
      <c r="N444" s="3"/>
      <c r="O444" s="3" t="s">
        <v>1463</v>
      </c>
      <c r="P444" s="3" t="s">
        <v>1464</v>
      </c>
      <c r="Q444" s="3" t="s">
        <v>1465</v>
      </c>
      <c r="R444" s="3" t="s">
        <v>29</v>
      </c>
    </row>
    <row r="445" spans="1:18" ht="14.25" hidden="1" customHeight="1">
      <c r="A445" s="3">
        <v>1352</v>
      </c>
      <c r="B445" s="3" t="s">
        <v>1434</v>
      </c>
      <c r="C445" s="96">
        <v>45616.421693981501</v>
      </c>
      <c r="D445" s="95"/>
      <c r="E445" s="4">
        <v>45617</v>
      </c>
      <c r="F445" s="4">
        <v>45618</v>
      </c>
      <c r="G445" s="3" t="s">
        <v>1462</v>
      </c>
      <c r="H445" s="5">
        <v>0</v>
      </c>
      <c r="I445" s="5">
        <v>278000</v>
      </c>
      <c r="J445" s="5">
        <v>166600</v>
      </c>
      <c r="K445" s="5">
        <v>74000</v>
      </c>
      <c r="L445" s="5">
        <v>518600</v>
      </c>
      <c r="M445" s="3" t="s">
        <v>416</v>
      </c>
      <c r="N445" s="3"/>
      <c r="O445" s="3" t="s">
        <v>1463</v>
      </c>
      <c r="P445" s="3" t="s">
        <v>1464</v>
      </c>
      <c r="Q445" s="3" t="s">
        <v>1465</v>
      </c>
      <c r="R445" s="3" t="s">
        <v>29</v>
      </c>
    </row>
    <row r="446" spans="1:18" ht="14.25" hidden="1" customHeight="1">
      <c r="A446" s="3">
        <v>1353</v>
      </c>
      <c r="B446" s="3" t="s">
        <v>1434</v>
      </c>
      <c r="C446" s="96">
        <v>45616.422116087997</v>
      </c>
      <c r="D446" s="95"/>
      <c r="E446" s="4">
        <v>45617</v>
      </c>
      <c r="F446" s="4">
        <v>45618</v>
      </c>
      <c r="G446" s="3" t="s">
        <v>1462</v>
      </c>
      <c r="H446" s="5">
        <v>0</v>
      </c>
      <c r="I446" s="5">
        <v>278000</v>
      </c>
      <c r="J446" s="5">
        <v>166600</v>
      </c>
      <c r="K446" s="5">
        <v>74000</v>
      </c>
      <c r="L446" s="5">
        <v>518600</v>
      </c>
      <c r="M446" s="3" t="s">
        <v>416</v>
      </c>
      <c r="N446" s="3" t="s">
        <v>1466</v>
      </c>
      <c r="O446" s="3" t="s">
        <v>1463</v>
      </c>
      <c r="P446" s="3" t="s">
        <v>1464</v>
      </c>
      <c r="Q446" s="3" t="s">
        <v>1465</v>
      </c>
      <c r="R446" s="3" t="s">
        <v>23</v>
      </c>
    </row>
    <row r="447" spans="1:18" ht="14.25" hidden="1" customHeight="1">
      <c r="A447" s="3">
        <v>1354</v>
      </c>
      <c r="B447" s="3" t="s">
        <v>1434</v>
      </c>
      <c r="C447" s="96">
        <v>45616.422295023098</v>
      </c>
      <c r="D447" s="95"/>
      <c r="E447" s="4">
        <v>45621</v>
      </c>
      <c r="F447" s="4">
        <v>45622</v>
      </c>
      <c r="G447" s="3" t="s">
        <v>1462</v>
      </c>
      <c r="H447" s="5">
        <v>0</v>
      </c>
      <c r="I447" s="5">
        <v>278000</v>
      </c>
      <c r="J447" s="5">
        <v>166600</v>
      </c>
      <c r="K447" s="5">
        <v>74000</v>
      </c>
      <c r="L447" s="5">
        <v>518600</v>
      </c>
      <c r="M447" s="3" t="s">
        <v>416</v>
      </c>
      <c r="N447" s="3"/>
      <c r="O447" s="3" t="s">
        <v>1463</v>
      </c>
      <c r="P447" s="3" t="s">
        <v>1464</v>
      </c>
      <c r="Q447" s="3" t="s">
        <v>1465</v>
      </c>
      <c r="R447" s="3" t="s">
        <v>49</v>
      </c>
    </row>
    <row r="448" spans="1:18" ht="14.25" hidden="1" customHeight="1">
      <c r="A448" s="3">
        <v>1355</v>
      </c>
      <c r="B448" s="3" t="s">
        <v>1434</v>
      </c>
      <c r="C448" s="96">
        <v>45616.4237075579</v>
      </c>
      <c r="D448" s="95"/>
      <c r="E448" s="4">
        <v>45621</v>
      </c>
      <c r="F448" s="4">
        <v>45622</v>
      </c>
      <c r="G448" s="3" t="s">
        <v>1462</v>
      </c>
      <c r="H448" s="5">
        <v>0</v>
      </c>
      <c r="I448" s="5">
        <v>278000</v>
      </c>
      <c r="J448" s="5">
        <v>166600</v>
      </c>
      <c r="K448" s="5">
        <v>74000</v>
      </c>
      <c r="L448" s="5">
        <v>518600</v>
      </c>
      <c r="M448" s="3" t="s">
        <v>416</v>
      </c>
      <c r="N448" s="3"/>
      <c r="O448" s="3" t="s">
        <v>1463</v>
      </c>
      <c r="P448" s="3" t="s">
        <v>1464</v>
      </c>
      <c r="Q448" s="3" t="s">
        <v>1465</v>
      </c>
      <c r="R448" s="3" t="s">
        <v>49</v>
      </c>
    </row>
    <row r="449" spans="1:18" ht="14.25" hidden="1" customHeight="1">
      <c r="A449" s="3">
        <v>1281</v>
      </c>
      <c r="B449" s="3" t="s">
        <v>1434</v>
      </c>
      <c r="C449" s="96">
        <v>45590.494533217599</v>
      </c>
      <c r="D449" s="95"/>
      <c r="E449" s="4">
        <v>45593</v>
      </c>
      <c r="F449" s="4">
        <v>45596</v>
      </c>
      <c r="G449" s="3" t="s">
        <v>37</v>
      </c>
      <c r="H449" s="5">
        <v>600000</v>
      </c>
      <c r="I449" s="5">
        <v>300000</v>
      </c>
      <c r="J449" s="5">
        <v>180000</v>
      </c>
      <c r="K449" s="5">
        <v>300000</v>
      </c>
      <c r="L449" s="5">
        <v>1380000</v>
      </c>
      <c r="M449" s="3" t="s">
        <v>561</v>
      </c>
      <c r="N449" s="3" t="s">
        <v>1467</v>
      </c>
      <c r="O449" s="3" t="s">
        <v>1468</v>
      </c>
      <c r="P449" s="3"/>
      <c r="Q449" s="3" t="s">
        <v>1469</v>
      </c>
      <c r="R449" s="3" t="s">
        <v>23</v>
      </c>
    </row>
    <row r="450" spans="1:18" ht="14.25" hidden="1" customHeight="1">
      <c r="A450" s="3">
        <v>1412</v>
      </c>
      <c r="B450" s="3" t="s">
        <v>1434</v>
      </c>
      <c r="C450" s="96">
        <v>45636.626695104198</v>
      </c>
      <c r="D450" s="95"/>
      <c r="E450" s="4">
        <v>45637</v>
      </c>
      <c r="F450" s="4">
        <v>45639</v>
      </c>
      <c r="G450" s="3" t="s">
        <v>52</v>
      </c>
      <c r="H450" s="5">
        <v>0</v>
      </c>
      <c r="I450" s="5">
        <v>225000</v>
      </c>
      <c r="J450" s="5">
        <v>300000</v>
      </c>
      <c r="K450" s="5">
        <v>250000</v>
      </c>
      <c r="L450" s="5">
        <v>775000</v>
      </c>
      <c r="M450" s="3" t="s">
        <v>416</v>
      </c>
      <c r="N450" s="3" t="s">
        <v>1470</v>
      </c>
      <c r="O450" s="3" t="s">
        <v>1471</v>
      </c>
      <c r="P450" s="3"/>
      <c r="Q450" s="3" t="s">
        <v>1472</v>
      </c>
      <c r="R450" s="3" t="s">
        <v>23</v>
      </c>
    </row>
    <row r="451" spans="1:18" ht="14.25" hidden="1" customHeight="1">
      <c r="A451" s="3">
        <v>1382</v>
      </c>
      <c r="B451" s="3" t="s">
        <v>1434</v>
      </c>
      <c r="C451" s="96">
        <v>45628.7490050579</v>
      </c>
      <c r="D451" s="95"/>
      <c r="E451" s="4">
        <v>45630</v>
      </c>
      <c r="F451" s="4">
        <v>45632</v>
      </c>
      <c r="G451" s="3" t="s">
        <v>1473</v>
      </c>
      <c r="H451" s="5">
        <v>230000</v>
      </c>
      <c r="I451" s="5">
        <v>225000</v>
      </c>
      <c r="J451" s="5">
        <v>300000</v>
      </c>
      <c r="K451" s="5">
        <v>230000</v>
      </c>
      <c r="L451" s="5">
        <v>985000</v>
      </c>
      <c r="M451" s="3" t="s">
        <v>416</v>
      </c>
      <c r="N451" s="3" t="s">
        <v>1474</v>
      </c>
      <c r="O451" s="3" t="s">
        <v>1475</v>
      </c>
      <c r="P451" s="3"/>
      <c r="Q451" s="3" t="s">
        <v>1476</v>
      </c>
      <c r="R451" s="3" t="s">
        <v>23</v>
      </c>
    </row>
    <row r="452" spans="1:18" ht="14.25" hidden="1" customHeight="1">
      <c r="A452" s="3">
        <v>864</v>
      </c>
      <c r="B452" s="3" t="s">
        <v>1477</v>
      </c>
      <c r="C452" s="96">
        <v>45423.228407523202</v>
      </c>
      <c r="D452" s="95"/>
      <c r="E452" s="4">
        <v>45425</v>
      </c>
      <c r="F452" s="4">
        <v>45428</v>
      </c>
      <c r="G452" s="3" t="s">
        <v>816</v>
      </c>
      <c r="H452" s="5">
        <v>0</v>
      </c>
      <c r="I452" s="5">
        <v>220000</v>
      </c>
      <c r="J452" s="5">
        <v>210000</v>
      </c>
      <c r="K452" s="5">
        <v>1300000</v>
      </c>
      <c r="L452" s="5">
        <v>1730000</v>
      </c>
      <c r="M452" s="3" t="s">
        <v>551</v>
      </c>
      <c r="N452" s="3"/>
      <c r="O452" s="3" t="s">
        <v>1478</v>
      </c>
      <c r="P452" s="3" t="s">
        <v>1479</v>
      </c>
      <c r="Q452" s="3" t="s">
        <v>1480</v>
      </c>
      <c r="R452" s="3" t="s">
        <v>29</v>
      </c>
    </row>
    <row r="453" spans="1:18" ht="14.25" hidden="1" customHeight="1">
      <c r="A453" s="3">
        <v>865</v>
      </c>
      <c r="B453" s="3" t="s">
        <v>1477</v>
      </c>
      <c r="C453" s="96">
        <v>45423.2287260417</v>
      </c>
      <c r="D453" s="95"/>
      <c r="E453" s="4">
        <v>45425</v>
      </c>
      <c r="F453" s="4">
        <v>45428</v>
      </c>
      <c r="G453" s="3" t="s">
        <v>816</v>
      </c>
      <c r="H453" s="5">
        <v>0</v>
      </c>
      <c r="I453" s="5">
        <v>220000</v>
      </c>
      <c r="J453" s="5">
        <v>210000</v>
      </c>
      <c r="K453" s="5">
        <v>1300000</v>
      </c>
      <c r="L453" s="5">
        <v>1730000</v>
      </c>
      <c r="M453" s="3" t="s">
        <v>551</v>
      </c>
      <c r="N453" s="3" t="s">
        <v>1481</v>
      </c>
      <c r="O453" s="3" t="s">
        <v>1478</v>
      </c>
      <c r="P453" s="3" t="s">
        <v>1479</v>
      </c>
      <c r="Q453" s="3" t="s">
        <v>1480</v>
      </c>
      <c r="R453" s="3" t="s">
        <v>23</v>
      </c>
    </row>
    <row r="454" spans="1:18" ht="14.25" hidden="1" customHeight="1">
      <c r="A454" s="3">
        <v>866</v>
      </c>
      <c r="B454" s="3" t="s">
        <v>1477</v>
      </c>
      <c r="C454" s="96">
        <v>45423.229946446801</v>
      </c>
      <c r="D454" s="95"/>
      <c r="E454" s="4">
        <v>45425</v>
      </c>
      <c r="F454" s="4">
        <v>45428</v>
      </c>
      <c r="G454" s="3" t="s">
        <v>816</v>
      </c>
      <c r="H454" s="5">
        <v>0</v>
      </c>
      <c r="I454" s="5">
        <v>480000</v>
      </c>
      <c r="J454" s="5">
        <v>360000</v>
      </c>
      <c r="K454" s="5">
        <v>480000</v>
      </c>
      <c r="L454" s="5">
        <v>1320000</v>
      </c>
      <c r="M454" s="3" t="s">
        <v>551</v>
      </c>
      <c r="N454" s="3" t="s">
        <v>1482</v>
      </c>
      <c r="O454" s="3" t="s">
        <v>1478</v>
      </c>
      <c r="P454" s="3" t="s">
        <v>1483</v>
      </c>
      <c r="Q454" s="3" t="s">
        <v>1480</v>
      </c>
      <c r="R454" s="3" t="s">
        <v>23</v>
      </c>
    </row>
    <row r="455" spans="1:18" ht="14.25" hidden="1" customHeight="1">
      <c r="A455" s="3">
        <v>658</v>
      </c>
      <c r="B455" s="3" t="s">
        <v>1477</v>
      </c>
      <c r="C455" s="96">
        <v>45348.410874849498</v>
      </c>
      <c r="D455" s="95"/>
      <c r="E455" s="4">
        <v>45349</v>
      </c>
      <c r="F455" s="4">
        <v>45355</v>
      </c>
      <c r="G455" s="3" t="s">
        <v>816</v>
      </c>
      <c r="H455" s="5">
        <v>0</v>
      </c>
      <c r="I455" s="5">
        <v>350000</v>
      </c>
      <c r="J455" s="5">
        <v>280000</v>
      </c>
      <c r="K455" s="5">
        <v>1850000</v>
      </c>
      <c r="L455" s="5">
        <v>2480000</v>
      </c>
      <c r="M455" s="3" t="s">
        <v>551</v>
      </c>
      <c r="N455" s="3" t="s">
        <v>1484</v>
      </c>
      <c r="O455" s="3" t="s">
        <v>1485</v>
      </c>
      <c r="P455" s="3" t="s">
        <v>1486</v>
      </c>
      <c r="Q455" s="3" t="s">
        <v>1487</v>
      </c>
      <c r="R455" s="3" t="s">
        <v>23</v>
      </c>
    </row>
    <row r="456" spans="1:18" ht="14.25" hidden="1" customHeight="1">
      <c r="A456" s="3">
        <v>448</v>
      </c>
      <c r="B456" s="3" t="s">
        <v>1477</v>
      </c>
      <c r="C456" s="96">
        <v>45253.683751539298</v>
      </c>
      <c r="D456" s="95"/>
      <c r="E456" s="4">
        <v>45255</v>
      </c>
      <c r="F456" s="4">
        <v>45270</v>
      </c>
      <c r="G456" s="3" t="s">
        <v>42</v>
      </c>
      <c r="H456" s="5">
        <v>0</v>
      </c>
      <c r="I456" s="5">
        <v>0</v>
      </c>
      <c r="J456" s="5">
        <v>0</v>
      </c>
      <c r="K456" s="5">
        <v>386000</v>
      </c>
      <c r="L456" s="5">
        <v>386000</v>
      </c>
      <c r="M456" s="3" t="s">
        <v>1116</v>
      </c>
      <c r="N456" s="3"/>
      <c r="O456" s="3" t="s">
        <v>1488</v>
      </c>
      <c r="P456" s="3" t="s">
        <v>1489</v>
      </c>
      <c r="Q456" s="3" t="s">
        <v>1490</v>
      </c>
      <c r="R456" s="3" t="s">
        <v>29</v>
      </c>
    </row>
    <row r="457" spans="1:18" ht="14.25" hidden="1" customHeight="1">
      <c r="A457" s="3">
        <v>449</v>
      </c>
      <c r="B457" s="3" t="s">
        <v>1477</v>
      </c>
      <c r="C457" s="96">
        <v>45253.684043553199</v>
      </c>
      <c r="D457" s="95"/>
      <c r="E457" s="4">
        <v>45255</v>
      </c>
      <c r="F457" s="4">
        <v>45270</v>
      </c>
      <c r="G457" s="3" t="s">
        <v>42</v>
      </c>
      <c r="H457" s="5">
        <v>0</v>
      </c>
      <c r="I457" s="5">
        <v>0</v>
      </c>
      <c r="J457" s="5">
        <v>0</v>
      </c>
      <c r="K457" s="5">
        <v>386000</v>
      </c>
      <c r="L457" s="5">
        <v>386000</v>
      </c>
      <c r="M457" s="3" t="s">
        <v>1116</v>
      </c>
      <c r="N457" s="3" t="s">
        <v>1491</v>
      </c>
      <c r="O457" s="3" t="s">
        <v>1488</v>
      </c>
      <c r="P457" s="3" t="s">
        <v>1489</v>
      </c>
      <c r="Q457" s="3" t="s">
        <v>1490</v>
      </c>
      <c r="R457" s="3" t="s">
        <v>23</v>
      </c>
    </row>
    <row r="458" spans="1:18" ht="14.25" hidden="1" customHeight="1">
      <c r="A458" s="3">
        <v>295</v>
      </c>
      <c r="B458" s="3" t="s">
        <v>1477</v>
      </c>
      <c r="C458" s="96">
        <v>45212.603251504603</v>
      </c>
      <c r="D458" s="95"/>
      <c r="E458" s="4">
        <v>45223</v>
      </c>
      <c r="F458" s="4">
        <v>45230</v>
      </c>
      <c r="G458" s="3" t="s">
        <v>42</v>
      </c>
      <c r="H458" s="5">
        <v>0</v>
      </c>
      <c r="I458" s="5">
        <v>0</v>
      </c>
      <c r="J458" s="5">
        <v>0</v>
      </c>
      <c r="K458" s="5">
        <v>537400</v>
      </c>
      <c r="L458" s="5">
        <v>537400</v>
      </c>
      <c r="M458" s="3" t="s">
        <v>1116</v>
      </c>
      <c r="N458" s="3" t="s">
        <v>1492</v>
      </c>
      <c r="O458" s="3" t="s">
        <v>1493</v>
      </c>
      <c r="P458" s="3" t="s">
        <v>1494</v>
      </c>
      <c r="Q458" s="3" t="s">
        <v>1495</v>
      </c>
      <c r="R458" s="3" t="s">
        <v>23</v>
      </c>
    </row>
    <row r="459" spans="1:18" ht="14.25" hidden="1" customHeight="1">
      <c r="A459" s="3">
        <v>847</v>
      </c>
      <c r="B459" s="3" t="s">
        <v>1496</v>
      </c>
      <c r="C459" s="96">
        <v>45418.431690972197</v>
      </c>
      <c r="D459" s="95"/>
      <c r="E459" s="4">
        <v>45419</v>
      </c>
      <c r="F459" s="4">
        <v>45421</v>
      </c>
      <c r="G459" s="3" t="s">
        <v>638</v>
      </c>
      <c r="H459" s="5">
        <v>520000</v>
      </c>
      <c r="I459" s="5">
        <v>180000</v>
      </c>
      <c r="J459" s="5">
        <v>170000</v>
      </c>
      <c r="K459" s="5">
        <v>60000</v>
      </c>
      <c r="L459" s="5">
        <v>930000</v>
      </c>
      <c r="M459" s="3" t="s">
        <v>1389</v>
      </c>
      <c r="N459" s="3" t="s">
        <v>1497</v>
      </c>
      <c r="O459" s="3" t="s">
        <v>1498</v>
      </c>
      <c r="P459" s="3" t="s">
        <v>1499</v>
      </c>
      <c r="Q459" s="3" t="s">
        <v>1500</v>
      </c>
      <c r="R459" s="3" t="s">
        <v>23</v>
      </c>
    </row>
    <row r="460" spans="1:18" ht="14.25" hidden="1" customHeight="1">
      <c r="A460" s="3">
        <v>315</v>
      </c>
      <c r="B460" s="3" t="s">
        <v>1501</v>
      </c>
      <c r="C460" s="96">
        <v>45220.433672337997</v>
      </c>
      <c r="D460" s="95"/>
      <c r="E460" s="4">
        <v>45225</v>
      </c>
      <c r="F460" s="4">
        <v>45235</v>
      </c>
      <c r="G460" s="3" t="s">
        <v>1502</v>
      </c>
      <c r="H460" s="5">
        <v>286310</v>
      </c>
      <c r="I460" s="5">
        <v>0</v>
      </c>
      <c r="J460" s="5">
        <v>0</v>
      </c>
      <c r="K460" s="5">
        <v>100000</v>
      </c>
      <c r="L460" s="5">
        <v>386310</v>
      </c>
      <c r="M460" s="3" t="s">
        <v>998</v>
      </c>
      <c r="N460" s="3" t="s">
        <v>1503</v>
      </c>
      <c r="O460" s="3" t="s">
        <v>1504</v>
      </c>
      <c r="P460" s="3" t="s">
        <v>1505</v>
      </c>
      <c r="Q460" s="3" t="s">
        <v>1506</v>
      </c>
      <c r="R460" s="3" t="s">
        <v>23</v>
      </c>
    </row>
    <row r="461" spans="1:18" ht="14.25" hidden="1" customHeight="1">
      <c r="A461" s="3">
        <v>264</v>
      </c>
      <c r="B461" s="3" t="s">
        <v>1501</v>
      </c>
      <c r="C461" s="96">
        <v>45197.658093784703</v>
      </c>
      <c r="D461" s="95"/>
      <c r="E461" s="4">
        <v>45201</v>
      </c>
      <c r="F461" s="4">
        <v>45202</v>
      </c>
      <c r="G461" s="3" t="s">
        <v>1507</v>
      </c>
      <c r="H461" s="5">
        <v>447590</v>
      </c>
      <c r="I461" s="5">
        <v>0</v>
      </c>
      <c r="J461" s="5">
        <v>0</v>
      </c>
      <c r="K461" s="5">
        <v>0</v>
      </c>
      <c r="L461" s="5">
        <v>447590</v>
      </c>
      <c r="M461" s="3" t="s">
        <v>1508</v>
      </c>
      <c r="N461" s="3" t="s">
        <v>1509</v>
      </c>
      <c r="O461" s="3" t="s">
        <v>1510</v>
      </c>
      <c r="P461" s="3" t="s">
        <v>1511</v>
      </c>
      <c r="Q461" s="3" t="s">
        <v>1512</v>
      </c>
      <c r="R461" s="3" t="s">
        <v>23</v>
      </c>
    </row>
    <row r="462" spans="1:18" ht="14.25" hidden="1" customHeight="1">
      <c r="A462" s="3">
        <v>290</v>
      </c>
      <c r="B462" s="3" t="s">
        <v>1501</v>
      </c>
      <c r="C462" s="96">
        <v>45211.703568981502</v>
      </c>
      <c r="D462" s="95"/>
      <c r="E462" s="4">
        <v>45216</v>
      </c>
      <c r="F462" s="4">
        <v>45216</v>
      </c>
      <c r="G462" s="3" t="s">
        <v>1513</v>
      </c>
      <c r="H462" s="5">
        <v>0</v>
      </c>
      <c r="I462" s="5">
        <v>90000</v>
      </c>
      <c r="J462" s="5">
        <v>0</v>
      </c>
      <c r="K462" s="5">
        <v>60000</v>
      </c>
      <c r="L462" s="5">
        <v>150000</v>
      </c>
      <c r="M462" s="3" t="s">
        <v>998</v>
      </c>
      <c r="N462" s="3" t="s">
        <v>1514</v>
      </c>
      <c r="O462" s="3" t="s">
        <v>1515</v>
      </c>
      <c r="P462" s="3" t="s">
        <v>1516</v>
      </c>
      <c r="Q462" s="3" t="s">
        <v>1517</v>
      </c>
      <c r="R462" s="3" t="s">
        <v>23</v>
      </c>
    </row>
    <row r="463" spans="1:18" ht="14.25" hidden="1" customHeight="1">
      <c r="A463" s="3">
        <v>457</v>
      </c>
      <c r="B463" s="3" t="s">
        <v>1501</v>
      </c>
      <c r="C463" s="96">
        <v>45257.497094710598</v>
      </c>
      <c r="D463" s="95"/>
      <c r="E463" s="4">
        <v>45260</v>
      </c>
      <c r="F463" s="4">
        <v>45270</v>
      </c>
      <c r="G463" s="3" t="s">
        <v>491</v>
      </c>
      <c r="H463" s="5">
        <v>0</v>
      </c>
      <c r="I463" s="5">
        <v>0</v>
      </c>
      <c r="J463" s="5">
        <v>0</v>
      </c>
      <c r="K463" s="5">
        <v>400000</v>
      </c>
      <c r="L463" s="5">
        <v>400000</v>
      </c>
      <c r="M463" s="3" t="s">
        <v>998</v>
      </c>
      <c r="N463" s="3" t="s">
        <v>1518</v>
      </c>
      <c r="O463" s="3" t="s">
        <v>1519</v>
      </c>
      <c r="P463" s="3" t="s">
        <v>1520</v>
      </c>
      <c r="Q463" s="3" t="s">
        <v>1521</v>
      </c>
      <c r="R463" s="3" t="s">
        <v>23</v>
      </c>
    </row>
    <row r="464" spans="1:18" ht="14.25" customHeight="1">
      <c r="A464" s="3">
        <v>365</v>
      </c>
      <c r="B464" s="3" t="s">
        <v>1501</v>
      </c>
      <c r="C464" s="96">
        <v>45236.609766516201</v>
      </c>
      <c r="D464" s="95"/>
      <c r="E464" s="4">
        <v>45238</v>
      </c>
      <c r="F464" s="4">
        <v>45240</v>
      </c>
      <c r="G464" s="3" t="s">
        <v>187</v>
      </c>
      <c r="H464" s="5">
        <v>757120</v>
      </c>
      <c r="I464" s="5">
        <v>330000</v>
      </c>
      <c r="J464" s="5">
        <v>450000</v>
      </c>
      <c r="K464" s="5">
        <v>450000</v>
      </c>
      <c r="L464" s="5">
        <v>1987120</v>
      </c>
      <c r="M464" s="3" t="s">
        <v>998</v>
      </c>
      <c r="N464" s="3"/>
      <c r="O464" s="3" t="s">
        <v>1522</v>
      </c>
      <c r="P464" s="3" t="s">
        <v>1523</v>
      </c>
      <c r="Q464" s="3" t="s">
        <v>1524</v>
      </c>
      <c r="R464" s="3" t="s">
        <v>29</v>
      </c>
    </row>
    <row r="465" spans="1:18" ht="14.25" customHeight="1">
      <c r="A465" s="3">
        <v>366</v>
      </c>
      <c r="B465" s="3" t="s">
        <v>1501</v>
      </c>
      <c r="C465" s="96">
        <v>45236.6108670139</v>
      </c>
      <c r="D465" s="95"/>
      <c r="E465" s="4">
        <v>45239</v>
      </c>
      <c r="F465" s="4">
        <v>45241</v>
      </c>
      <c r="G465" s="3" t="s">
        <v>187</v>
      </c>
      <c r="H465" s="5">
        <v>757120</v>
      </c>
      <c r="I465" s="5">
        <v>330000</v>
      </c>
      <c r="J465" s="5">
        <v>450000</v>
      </c>
      <c r="K465" s="5">
        <v>450000</v>
      </c>
      <c r="L465" s="5">
        <v>1987120</v>
      </c>
      <c r="M465" s="3" t="s">
        <v>998</v>
      </c>
      <c r="N465" s="3"/>
      <c r="O465" s="3" t="s">
        <v>1522</v>
      </c>
      <c r="P465" s="3" t="s">
        <v>1523</v>
      </c>
      <c r="Q465" s="3" t="s">
        <v>1525</v>
      </c>
      <c r="R465" s="3" t="s">
        <v>29</v>
      </c>
    </row>
    <row r="466" spans="1:18" ht="14.25" customHeight="1">
      <c r="A466" s="3">
        <v>367</v>
      </c>
      <c r="B466" s="3" t="s">
        <v>1501</v>
      </c>
      <c r="C466" s="96">
        <v>45236.611133645798</v>
      </c>
      <c r="D466" s="95"/>
      <c r="E466" s="4">
        <v>45239</v>
      </c>
      <c r="F466" s="4">
        <v>45241</v>
      </c>
      <c r="G466" s="3" t="s">
        <v>187</v>
      </c>
      <c r="H466" s="5">
        <v>757120</v>
      </c>
      <c r="I466" s="5">
        <v>330000</v>
      </c>
      <c r="J466" s="5">
        <v>450000</v>
      </c>
      <c r="K466" s="5">
        <v>450000</v>
      </c>
      <c r="L466" s="5">
        <v>1987120</v>
      </c>
      <c r="M466" s="3" t="s">
        <v>998</v>
      </c>
      <c r="N466" s="3"/>
      <c r="O466" s="3" t="s">
        <v>1522</v>
      </c>
      <c r="P466" s="3" t="s">
        <v>1523</v>
      </c>
      <c r="Q466" s="3" t="s">
        <v>1525</v>
      </c>
      <c r="R466" s="3" t="s">
        <v>29</v>
      </c>
    </row>
    <row r="467" spans="1:18" ht="14.25" customHeight="1">
      <c r="A467" s="3">
        <v>368</v>
      </c>
      <c r="B467" s="3" t="s">
        <v>1501</v>
      </c>
      <c r="C467" s="96">
        <v>45236.611586770799</v>
      </c>
      <c r="D467" s="95"/>
      <c r="E467" s="4">
        <v>45239</v>
      </c>
      <c r="F467" s="4">
        <v>45241</v>
      </c>
      <c r="G467" s="3" t="s">
        <v>187</v>
      </c>
      <c r="H467" s="5">
        <v>757120</v>
      </c>
      <c r="I467" s="5">
        <v>330000</v>
      </c>
      <c r="J467" s="5">
        <v>450000</v>
      </c>
      <c r="K467" s="5">
        <v>450000</v>
      </c>
      <c r="L467" s="5">
        <v>1987120</v>
      </c>
      <c r="M467" s="3" t="s">
        <v>998</v>
      </c>
      <c r="N467" s="3"/>
      <c r="O467" s="3" t="s">
        <v>1522</v>
      </c>
      <c r="P467" s="3" t="s">
        <v>1523</v>
      </c>
      <c r="Q467" s="3" t="s">
        <v>1525</v>
      </c>
      <c r="R467" s="3" t="s">
        <v>29</v>
      </c>
    </row>
    <row r="468" spans="1:18" ht="14.25" customHeight="1">
      <c r="A468" s="3">
        <v>369</v>
      </c>
      <c r="B468" s="3" t="s">
        <v>1501</v>
      </c>
      <c r="C468" s="96">
        <v>45236.613844594896</v>
      </c>
      <c r="D468" s="95"/>
      <c r="E468" s="4">
        <v>45240</v>
      </c>
      <c r="F468" s="4">
        <v>45242</v>
      </c>
      <c r="G468" s="3" t="s">
        <v>187</v>
      </c>
      <c r="H468" s="5">
        <v>757120</v>
      </c>
      <c r="I468" s="5">
        <v>330000</v>
      </c>
      <c r="J468" s="5">
        <v>450000</v>
      </c>
      <c r="K468" s="5">
        <v>450000</v>
      </c>
      <c r="L468" s="5">
        <v>1987120</v>
      </c>
      <c r="M468" s="3" t="s">
        <v>998</v>
      </c>
      <c r="N468" s="3"/>
      <c r="O468" s="3" t="s">
        <v>1522</v>
      </c>
      <c r="P468" s="3" t="s">
        <v>1523</v>
      </c>
      <c r="Q468" s="3" t="s">
        <v>1526</v>
      </c>
      <c r="R468" s="3" t="s">
        <v>29</v>
      </c>
    </row>
    <row r="469" spans="1:18" ht="14.25" customHeight="1">
      <c r="A469" s="3">
        <v>370</v>
      </c>
      <c r="B469" s="3" t="s">
        <v>1501</v>
      </c>
      <c r="C469" s="96">
        <v>45236.631048148098</v>
      </c>
      <c r="D469" s="95"/>
      <c r="E469" s="4">
        <v>45240</v>
      </c>
      <c r="F469" s="4">
        <v>45242</v>
      </c>
      <c r="G469" s="3" t="s">
        <v>187</v>
      </c>
      <c r="H469" s="5">
        <v>757120</v>
      </c>
      <c r="I469" s="5">
        <v>330000</v>
      </c>
      <c r="J469" s="5">
        <v>450000</v>
      </c>
      <c r="K469" s="5">
        <v>450000</v>
      </c>
      <c r="L469" s="5">
        <v>1987120</v>
      </c>
      <c r="M469" s="3" t="s">
        <v>998</v>
      </c>
      <c r="N469" s="3" t="s">
        <v>1527</v>
      </c>
      <c r="O469" s="3" t="s">
        <v>1522</v>
      </c>
      <c r="P469" s="3" t="s">
        <v>1523</v>
      </c>
      <c r="Q469" s="3" t="s">
        <v>1526</v>
      </c>
      <c r="R469" s="3" t="s">
        <v>23</v>
      </c>
    </row>
    <row r="470" spans="1:18" ht="14.25" hidden="1" customHeight="1">
      <c r="A470" s="3">
        <v>344</v>
      </c>
      <c r="B470" s="3" t="s">
        <v>1501</v>
      </c>
      <c r="C470" s="96">
        <v>45230.518374340303</v>
      </c>
      <c r="D470" s="95"/>
      <c r="E470" s="4">
        <v>45233</v>
      </c>
      <c r="F470" s="4">
        <v>45261</v>
      </c>
      <c r="G470" s="3" t="s">
        <v>1502</v>
      </c>
      <c r="H470" s="5">
        <v>360000</v>
      </c>
      <c r="I470" s="5">
        <v>0</v>
      </c>
      <c r="J470" s="5">
        <v>0</v>
      </c>
      <c r="K470" s="5">
        <v>150000</v>
      </c>
      <c r="L470" s="5">
        <v>510000</v>
      </c>
      <c r="M470" s="3" t="s">
        <v>998</v>
      </c>
      <c r="N470" s="3" t="s">
        <v>1528</v>
      </c>
      <c r="O470" s="3" t="s">
        <v>1529</v>
      </c>
      <c r="P470" s="3" t="s">
        <v>1530</v>
      </c>
      <c r="Q470" s="3" t="s">
        <v>1531</v>
      </c>
      <c r="R470" s="3" t="s">
        <v>23</v>
      </c>
    </row>
    <row r="471" spans="1:18" ht="14.25" hidden="1" customHeight="1">
      <c r="A471" s="3">
        <v>324</v>
      </c>
      <c r="B471" s="3" t="s">
        <v>1501</v>
      </c>
      <c r="C471" s="96">
        <v>45222.586003391203</v>
      </c>
      <c r="D471" s="95"/>
      <c r="E471" s="4">
        <v>45229</v>
      </c>
      <c r="F471" s="4">
        <v>45234</v>
      </c>
      <c r="G471" s="3" t="s">
        <v>1502</v>
      </c>
      <c r="H471" s="5">
        <v>0</v>
      </c>
      <c r="I471" s="5">
        <v>285714</v>
      </c>
      <c r="J471" s="5">
        <v>285714</v>
      </c>
      <c r="K471" s="5">
        <v>0</v>
      </c>
      <c r="L471" s="5">
        <v>571428</v>
      </c>
      <c r="M471" s="3" t="s">
        <v>998</v>
      </c>
      <c r="N471" s="3" t="s">
        <v>1532</v>
      </c>
      <c r="O471" s="3" t="s">
        <v>1533</v>
      </c>
      <c r="P471" s="3" t="s">
        <v>1534</v>
      </c>
      <c r="Q471" s="3" t="s">
        <v>1535</v>
      </c>
      <c r="R471" s="3" t="s">
        <v>23</v>
      </c>
    </row>
    <row r="472" spans="1:18" ht="14.25" hidden="1" customHeight="1">
      <c r="A472" s="3">
        <v>673</v>
      </c>
      <c r="B472" s="3" t="s">
        <v>1501</v>
      </c>
      <c r="C472" s="96">
        <v>45355.700552893497</v>
      </c>
      <c r="D472" s="95"/>
      <c r="E472" s="4">
        <v>45358</v>
      </c>
      <c r="F472" s="4">
        <v>45358</v>
      </c>
      <c r="G472" s="3" t="s">
        <v>997</v>
      </c>
      <c r="H472" s="5">
        <v>0</v>
      </c>
      <c r="I472" s="5">
        <v>0</v>
      </c>
      <c r="J472" s="5">
        <v>0</v>
      </c>
      <c r="K472" s="5">
        <v>55000</v>
      </c>
      <c r="L472" s="5">
        <v>55000</v>
      </c>
      <c r="M472" s="3" t="s">
        <v>784</v>
      </c>
      <c r="N472" s="3" t="s">
        <v>1536</v>
      </c>
      <c r="O472" s="3" t="s">
        <v>1537</v>
      </c>
      <c r="P472" s="3" t="s">
        <v>1538</v>
      </c>
      <c r="Q472" s="3" t="s">
        <v>1539</v>
      </c>
      <c r="R472" s="3" t="s">
        <v>23</v>
      </c>
    </row>
    <row r="473" spans="1:18" ht="14.25" hidden="1" customHeight="1">
      <c r="A473" s="3">
        <v>509</v>
      </c>
      <c r="B473" s="3" t="s">
        <v>1501</v>
      </c>
      <c r="C473" s="96">
        <v>45272.486362766198</v>
      </c>
      <c r="D473" s="95"/>
      <c r="E473" s="4">
        <v>45283</v>
      </c>
      <c r="F473" s="4">
        <v>45293</v>
      </c>
      <c r="G473" s="3" t="s">
        <v>491</v>
      </c>
      <c r="H473" s="5">
        <v>749040</v>
      </c>
      <c r="I473" s="5">
        <v>0</v>
      </c>
      <c r="J473" s="5">
        <v>0</v>
      </c>
      <c r="K473" s="5">
        <v>0</v>
      </c>
      <c r="L473" s="5">
        <v>749040</v>
      </c>
      <c r="M473" s="3" t="s">
        <v>998</v>
      </c>
      <c r="N473" s="3" t="s">
        <v>1540</v>
      </c>
      <c r="O473" s="3" t="s">
        <v>1541</v>
      </c>
      <c r="P473" s="3" t="s">
        <v>1542</v>
      </c>
      <c r="Q473" s="3" t="s">
        <v>1543</v>
      </c>
      <c r="R473" s="3" t="s">
        <v>23</v>
      </c>
    </row>
    <row r="474" spans="1:18" ht="14.25" hidden="1" customHeight="1">
      <c r="A474" s="3">
        <v>484</v>
      </c>
      <c r="B474" s="3" t="s">
        <v>1501</v>
      </c>
      <c r="C474" s="96">
        <v>45264.8341721412</v>
      </c>
      <c r="D474" s="95"/>
      <c r="E474" s="4">
        <v>45270</v>
      </c>
      <c r="F474" s="4">
        <v>45270</v>
      </c>
      <c r="G474" s="3" t="s">
        <v>1507</v>
      </c>
      <c r="H474" s="5">
        <v>408320</v>
      </c>
      <c r="I474" s="5">
        <v>0</v>
      </c>
      <c r="J474" s="5">
        <v>0</v>
      </c>
      <c r="K474" s="5">
        <v>0</v>
      </c>
      <c r="L474" s="5">
        <v>408320</v>
      </c>
      <c r="M474" s="3" t="s">
        <v>998</v>
      </c>
      <c r="N474" s="3" t="s">
        <v>1544</v>
      </c>
      <c r="O474" s="3" t="s">
        <v>1545</v>
      </c>
      <c r="P474" s="3" t="s">
        <v>1546</v>
      </c>
      <c r="Q474" s="3" t="s">
        <v>1547</v>
      </c>
      <c r="R474" s="3" t="s">
        <v>23</v>
      </c>
    </row>
    <row r="475" spans="1:18" ht="14.25" hidden="1" customHeight="1">
      <c r="A475" s="3">
        <v>531</v>
      </c>
      <c r="B475" s="3" t="s">
        <v>1501</v>
      </c>
      <c r="C475" s="96">
        <v>45278.4111667014</v>
      </c>
      <c r="D475" s="95"/>
      <c r="E475" s="4">
        <v>45280</v>
      </c>
      <c r="F475" s="4">
        <v>45283</v>
      </c>
      <c r="G475" s="3" t="s">
        <v>415</v>
      </c>
      <c r="H475" s="5">
        <v>0</v>
      </c>
      <c r="I475" s="5">
        <v>240000</v>
      </c>
      <c r="J475" s="5">
        <v>300000</v>
      </c>
      <c r="K475" s="5">
        <v>200000</v>
      </c>
      <c r="L475" s="5">
        <v>740000</v>
      </c>
      <c r="M475" s="3" t="s">
        <v>416</v>
      </c>
      <c r="N475" s="3" t="s">
        <v>1548</v>
      </c>
      <c r="O475" s="3" t="s">
        <v>1549</v>
      </c>
      <c r="P475" s="3"/>
      <c r="Q475" s="3" t="s">
        <v>1549</v>
      </c>
      <c r="R475" s="3" t="s">
        <v>23</v>
      </c>
    </row>
    <row r="476" spans="1:18" ht="14.25" hidden="1" customHeight="1">
      <c r="A476" s="3">
        <v>1505</v>
      </c>
      <c r="B476" s="3" t="s">
        <v>1501</v>
      </c>
      <c r="C476" s="96">
        <v>45721.679633796302</v>
      </c>
      <c r="D476" s="95"/>
      <c r="E476" s="4">
        <v>45726</v>
      </c>
      <c r="F476" s="4">
        <v>45729</v>
      </c>
      <c r="G476" s="3" t="s">
        <v>37</v>
      </c>
      <c r="H476" s="5">
        <v>601500</v>
      </c>
      <c r="I476" s="5">
        <v>0</v>
      </c>
      <c r="J476" s="5">
        <v>0</v>
      </c>
      <c r="K476" s="5">
        <v>0</v>
      </c>
      <c r="L476" s="5">
        <v>601500</v>
      </c>
      <c r="M476" s="3" t="s">
        <v>551</v>
      </c>
      <c r="N476" s="3" t="s">
        <v>1550</v>
      </c>
      <c r="O476" s="3" t="s">
        <v>1551</v>
      </c>
      <c r="P476" s="3" t="s">
        <v>1552</v>
      </c>
      <c r="Q476" s="3" t="s">
        <v>1553</v>
      </c>
      <c r="R476" s="3" t="s">
        <v>23</v>
      </c>
    </row>
    <row r="477" spans="1:18" ht="14.25" customHeight="1">
      <c r="A477" s="3">
        <v>1457</v>
      </c>
      <c r="B477" s="3" t="s">
        <v>1501</v>
      </c>
      <c r="C477" s="96">
        <v>45689.755428819401</v>
      </c>
      <c r="D477" s="95"/>
      <c r="E477" s="4">
        <v>45693</v>
      </c>
      <c r="F477" s="4">
        <v>45695</v>
      </c>
      <c r="G477" s="3" t="s">
        <v>37</v>
      </c>
      <c r="H477" s="5">
        <v>563900</v>
      </c>
      <c r="I477" s="5">
        <v>0</v>
      </c>
      <c r="J477" s="5">
        <v>0</v>
      </c>
      <c r="K477" s="5">
        <v>0</v>
      </c>
      <c r="L477" s="5">
        <v>563900</v>
      </c>
      <c r="M477" s="3" t="s">
        <v>551</v>
      </c>
      <c r="N477" s="3"/>
      <c r="O477" s="3" t="s">
        <v>1554</v>
      </c>
      <c r="P477" s="3" t="s">
        <v>1555</v>
      </c>
      <c r="Q477" s="3" t="s">
        <v>1556</v>
      </c>
      <c r="R477" s="3" t="s">
        <v>1071</v>
      </c>
    </row>
    <row r="478" spans="1:18" ht="14.25" customHeight="1">
      <c r="A478" s="3">
        <v>1614</v>
      </c>
      <c r="B478" s="3" t="s">
        <v>1501</v>
      </c>
      <c r="C478" s="96">
        <v>45790.604207025499</v>
      </c>
      <c r="D478" s="95"/>
      <c r="E478" s="4">
        <v>45796</v>
      </c>
      <c r="F478" s="4">
        <v>45800</v>
      </c>
      <c r="G478" s="3" t="s">
        <v>790</v>
      </c>
      <c r="H478" s="5">
        <v>528924</v>
      </c>
      <c r="I478" s="5">
        <v>0</v>
      </c>
      <c r="J478" s="5">
        <v>320000</v>
      </c>
      <c r="K478" s="5">
        <v>0</v>
      </c>
      <c r="L478" s="5">
        <v>848924</v>
      </c>
      <c r="M478" s="3" t="s">
        <v>551</v>
      </c>
      <c r="N478" s="3" t="s">
        <v>1557</v>
      </c>
      <c r="O478" s="3" t="s">
        <v>1558</v>
      </c>
      <c r="P478" s="3" t="s">
        <v>1559</v>
      </c>
      <c r="Q478" s="3" t="s">
        <v>1560</v>
      </c>
      <c r="R478" s="3" t="s">
        <v>23</v>
      </c>
    </row>
    <row r="479" spans="1:18" ht="14.25" hidden="1" customHeight="1">
      <c r="A479" s="3">
        <v>1630</v>
      </c>
      <c r="B479" s="3" t="s">
        <v>1501</v>
      </c>
      <c r="C479" s="96">
        <v>45798.5681322569</v>
      </c>
      <c r="D479" s="95"/>
      <c r="E479" s="4">
        <v>45804</v>
      </c>
      <c r="F479" s="4">
        <v>45805</v>
      </c>
      <c r="G479" s="3" t="s">
        <v>187</v>
      </c>
      <c r="H479" s="5">
        <v>586698</v>
      </c>
      <c r="I479" s="5">
        <v>220000</v>
      </c>
      <c r="J479" s="5">
        <v>110000</v>
      </c>
      <c r="K479" s="5">
        <v>110000</v>
      </c>
      <c r="L479" s="5">
        <v>1026698</v>
      </c>
      <c r="M479" s="3" t="s">
        <v>1182</v>
      </c>
      <c r="N479" s="3" t="s">
        <v>1561</v>
      </c>
      <c r="O479" s="3" t="s">
        <v>1562</v>
      </c>
      <c r="P479" s="3"/>
      <c r="Q479" s="3" t="s">
        <v>1563</v>
      </c>
      <c r="R479" s="3" t="s">
        <v>23</v>
      </c>
    </row>
    <row r="480" spans="1:18" ht="14.25" hidden="1" customHeight="1">
      <c r="A480" s="3">
        <v>1924</v>
      </c>
      <c r="B480" s="3" t="s">
        <v>1501</v>
      </c>
      <c r="C480" s="96">
        <v>45964.695664120401</v>
      </c>
      <c r="D480" s="95"/>
      <c r="E480" s="4">
        <v>45970</v>
      </c>
      <c r="F480" s="4">
        <v>45973</v>
      </c>
      <c r="G480" s="3" t="s">
        <v>1564</v>
      </c>
      <c r="H480" s="5">
        <v>0</v>
      </c>
      <c r="I480" s="5">
        <v>0</v>
      </c>
      <c r="J480" s="5">
        <v>0</v>
      </c>
      <c r="K480" s="5">
        <v>506303</v>
      </c>
      <c r="L480" s="5">
        <v>506303</v>
      </c>
      <c r="M480" s="3" t="s">
        <v>551</v>
      </c>
      <c r="N480" s="3" t="s">
        <v>1565</v>
      </c>
      <c r="O480" s="3" t="s">
        <v>1566</v>
      </c>
      <c r="P480" s="3" t="s">
        <v>1567</v>
      </c>
      <c r="Q480" s="3" t="s">
        <v>1568</v>
      </c>
      <c r="R480" s="3" t="s">
        <v>23</v>
      </c>
    </row>
    <row r="481" spans="1:18" ht="14.25" customHeight="1">
      <c r="A481" s="3">
        <v>1949</v>
      </c>
      <c r="B481" s="3" t="s">
        <v>1501</v>
      </c>
      <c r="C481" s="96">
        <v>45984.487610185199</v>
      </c>
      <c r="D481" s="95"/>
      <c r="E481" s="4">
        <v>45985</v>
      </c>
      <c r="F481" s="4">
        <v>45985</v>
      </c>
      <c r="G481" s="3" t="s">
        <v>174</v>
      </c>
      <c r="H481" s="5">
        <v>1494672</v>
      </c>
      <c r="I481" s="5">
        <v>0</v>
      </c>
      <c r="J481" s="5">
        <v>0</v>
      </c>
      <c r="K481" s="5">
        <v>0</v>
      </c>
      <c r="L481" s="5">
        <v>1494672</v>
      </c>
      <c r="M481" s="3" t="s">
        <v>551</v>
      </c>
      <c r="N481" s="3" t="s">
        <v>1569</v>
      </c>
      <c r="O481" s="3" t="s">
        <v>1570</v>
      </c>
      <c r="P481" s="3" t="s">
        <v>1571</v>
      </c>
      <c r="Q481" s="3" t="s">
        <v>1572</v>
      </c>
      <c r="R481" s="3" t="s">
        <v>23</v>
      </c>
    </row>
    <row r="482" spans="1:18" ht="14.25" hidden="1" customHeight="1">
      <c r="A482" s="3">
        <v>1777</v>
      </c>
      <c r="B482" s="3" t="s">
        <v>1501</v>
      </c>
      <c r="C482" s="96">
        <v>45879.797946874998</v>
      </c>
      <c r="D482" s="95"/>
      <c r="E482" s="4">
        <v>45881</v>
      </c>
      <c r="F482" s="4">
        <v>45885</v>
      </c>
      <c r="G482" s="3" t="s">
        <v>37</v>
      </c>
      <c r="H482" s="5">
        <v>741753</v>
      </c>
      <c r="I482" s="5">
        <v>0</v>
      </c>
      <c r="J482" s="5">
        <v>0</v>
      </c>
      <c r="K482" s="5">
        <v>250000</v>
      </c>
      <c r="L482" s="5">
        <v>991753</v>
      </c>
      <c r="M482" s="3" t="s">
        <v>551</v>
      </c>
      <c r="N482" s="3" t="s">
        <v>1573</v>
      </c>
      <c r="O482" s="3" t="s">
        <v>1574</v>
      </c>
      <c r="P482" s="3" t="s">
        <v>1575</v>
      </c>
      <c r="Q482" s="3" t="s">
        <v>1576</v>
      </c>
      <c r="R482" s="3" t="s">
        <v>23</v>
      </c>
    </row>
    <row r="483" spans="1:18" ht="14.25" hidden="1" customHeight="1">
      <c r="A483" s="3">
        <v>1778</v>
      </c>
      <c r="B483" s="3" t="s">
        <v>1501</v>
      </c>
      <c r="C483" s="96">
        <v>45879.817011145802</v>
      </c>
      <c r="D483" s="95"/>
      <c r="E483" s="4">
        <v>45887</v>
      </c>
      <c r="F483" s="4">
        <v>45888</v>
      </c>
      <c r="G483" s="3" t="s">
        <v>1026</v>
      </c>
      <c r="H483" s="5">
        <v>0</v>
      </c>
      <c r="I483" s="5">
        <v>0</v>
      </c>
      <c r="J483" s="5">
        <v>176357</v>
      </c>
      <c r="K483" s="5">
        <v>343860</v>
      </c>
      <c r="L483" s="5">
        <v>520217</v>
      </c>
      <c r="M483" s="3" t="s">
        <v>551</v>
      </c>
      <c r="N483" s="3" t="s">
        <v>1577</v>
      </c>
      <c r="O483" s="3" t="s">
        <v>1578</v>
      </c>
      <c r="P483" s="3" t="s">
        <v>1579</v>
      </c>
      <c r="Q483" s="3" t="s">
        <v>1580</v>
      </c>
      <c r="R483" s="3" t="s">
        <v>23</v>
      </c>
    </row>
    <row r="484" spans="1:18" ht="14.25" hidden="1" customHeight="1">
      <c r="A484" s="3">
        <v>1679</v>
      </c>
      <c r="B484" s="3" t="s">
        <v>1501</v>
      </c>
      <c r="C484" s="96">
        <v>45828.7373479167</v>
      </c>
      <c r="D484" s="95"/>
      <c r="E484" s="4">
        <v>45833</v>
      </c>
      <c r="F484" s="4">
        <v>45837</v>
      </c>
      <c r="G484" s="3" t="s">
        <v>1581</v>
      </c>
      <c r="H484" s="5">
        <v>786940</v>
      </c>
      <c r="I484" s="5">
        <v>0</v>
      </c>
      <c r="J484" s="5">
        <v>480000</v>
      </c>
      <c r="K484" s="5">
        <v>0</v>
      </c>
      <c r="L484" s="5">
        <v>1266940</v>
      </c>
      <c r="M484" s="3" t="s">
        <v>551</v>
      </c>
      <c r="N484" s="3" t="s">
        <v>1582</v>
      </c>
      <c r="O484" s="3" t="s">
        <v>1583</v>
      </c>
      <c r="P484" s="3" t="s">
        <v>1584</v>
      </c>
      <c r="Q484" s="3" t="s">
        <v>1585</v>
      </c>
      <c r="R484" s="3" t="s">
        <v>23</v>
      </c>
    </row>
    <row r="485" spans="1:18" ht="14.25" customHeight="1">
      <c r="A485" s="3">
        <v>1973</v>
      </c>
      <c r="B485" s="3" t="s">
        <v>1501</v>
      </c>
      <c r="C485" s="96">
        <v>46008.915219247698</v>
      </c>
      <c r="D485" s="95"/>
      <c r="E485" s="4">
        <v>46013</v>
      </c>
      <c r="F485" s="4">
        <v>46015</v>
      </c>
      <c r="G485" s="3" t="s">
        <v>37</v>
      </c>
      <c r="H485" s="5">
        <v>0</v>
      </c>
      <c r="I485" s="5">
        <v>0</v>
      </c>
      <c r="J485" s="5">
        <v>219450</v>
      </c>
      <c r="K485" s="5">
        <v>395466</v>
      </c>
      <c r="L485" s="5">
        <v>614916</v>
      </c>
      <c r="M485" s="3" t="s">
        <v>551</v>
      </c>
      <c r="N485" s="3"/>
      <c r="O485" s="3" t="s">
        <v>1586</v>
      </c>
      <c r="P485" s="3" t="s">
        <v>1587</v>
      </c>
      <c r="Q485" s="3" t="s">
        <v>1588</v>
      </c>
      <c r="R485" s="3" t="s">
        <v>29</v>
      </c>
    </row>
    <row r="486" spans="1:18" ht="14.25" customHeight="1">
      <c r="A486" s="3">
        <v>1974</v>
      </c>
      <c r="B486" s="3" t="s">
        <v>1501</v>
      </c>
      <c r="C486" s="96">
        <v>46008.9154452199</v>
      </c>
      <c r="D486" s="95"/>
      <c r="E486" s="4">
        <v>46013</v>
      </c>
      <c r="F486" s="4">
        <v>46015</v>
      </c>
      <c r="G486" s="3" t="s">
        <v>37</v>
      </c>
      <c r="H486" s="5">
        <v>0</v>
      </c>
      <c r="I486" s="5">
        <v>0</v>
      </c>
      <c r="J486" s="5">
        <v>219450</v>
      </c>
      <c r="K486" s="5">
        <v>395466</v>
      </c>
      <c r="L486" s="5">
        <v>614916</v>
      </c>
      <c r="M486" s="3" t="s">
        <v>551</v>
      </c>
      <c r="N486" s="3"/>
      <c r="O486" s="3" t="s">
        <v>1586</v>
      </c>
      <c r="P486" s="3" t="s">
        <v>1587</v>
      </c>
      <c r="Q486" s="3" t="s">
        <v>1588</v>
      </c>
      <c r="R486" s="3" t="s">
        <v>29</v>
      </c>
    </row>
    <row r="487" spans="1:18" ht="14.25" customHeight="1">
      <c r="A487" s="3">
        <v>1975</v>
      </c>
      <c r="B487" s="3" t="s">
        <v>1501</v>
      </c>
      <c r="C487" s="96">
        <v>46008.915924456</v>
      </c>
      <c r="D487" s="95"/>
      <c r="E487" s="4">
        <v>46013</v>
      </c>
      <c r="F487" s="4">
        <v>46015</v>
      </c>
      <c r="G487" s="3" t="s">
        <v>37</v>
      </c>
      <c r="H487" s="5">
        <v>0</v>
      </c>
      <c r="I487" s="5">
        <v>0</v>
      </c>
      <c r="J487" s="5">
        <v>219450</v>
      </c>
      <c r="K487" s="5">
        <v>395466</v>
      </c>
      <c r="L487" s="5">
        <v>614916</v>
      </c>
      <c r="M487" s="3" t="s">
        <v>551</v>
      </c>
      <c r="N487" s="3"/>
      <c r="O487" s="3" t="s">
        <v>1586</v>
      </c>
      <c r="P487" s="3" t="s">
        <v>1587</v>
      </c>
      <c r="Q487" s="3" t="s">
        <v>1588</v>
      </c>
      <c r="R487" s="3" t="s">
        <v>29</v>
      </c>
    </row>
    <row r="488" spans="1:18" ht="14.25" customHeight="1">
      <c r="A488" s="3">
        <v>1976</v>
      </c>
      <c r="B488" s="3" t="s">
        <v>1501</v>
      </c>
      <c r="C488" s="96">
        <v>46008.915984293999</v>
      </c>
      <c r="D488" s="95"/>
      <c r="E488" s="4">
        <v>46013</v>
      </c>
      <c r="F488" s="4">
        <v>46015</v>
      </c>
      <c r="G488" s="3" t="s">
        <v>37</v>
      </c>
      <c r="H488" s="5">
        <v>0</v>
      </c>
      <c r="I488" s="5">
        <v>0</v>
      </c>
      <c r="J488" s="5">
        <v>219450</v>
      </c>
      <c r="K488" s="5">
        <v>395466</v>
      </c>
      <c r="L488" s="5">
        <v>614916</v>
      </c>
      <c r="M488" s="3" t="s">
        <v>551</v>
      </c>
      <c r="N488" s="3"/>
      <c r="O488" s="3" t="s">
        <v>1586</v>
      </c>
      <c r="P488" s="3" t="s">
        <v>1587</v>
      </c>
      <c r="Q488" s="3" t="s">
        <v>1588</v>
      </c>
      <c r="R488" s="3" t="s">
        <v>29</v>
      </c>
    </row>
    <row r="489" spans="1:18" ht="14.25" customHeight="1">
      <c r="A489" s="3">
        <v>1977</v>
      </c>
      <c r="B489" s="3" t="s">
        <v>1501</v>
      </c>
      <c r="C489" s="96">
        <v>46008.917119710597</v>
      </c>
      <c r="D489" s="95"/>
      <c r="E489" s="4">
        <v>46013</v>
      </c>
      <c r="F489" s="4">
        <v>46015</v>
      </c>
      <c r="G489" s="3" t="s">
        <v>37</v>
      </c>
      <c r="H489" s="5">
        <v>0</v>
      </c>
      <c r="I489" s="5">
        <v>0</v>
      </c>
      <c r="J489" s="5">
        <v>219450</v>
      </c>
      <c r="K489" s="5">
        <v>395466</v>
      </c>
      <c r="L489" s="5">
        <v>614916</v>
      </c>
      <c r="M489" s="3" t="s">
        <v>551</v>
      </c>
      <c r="N489" s="3" t="s">
        <v>1589</v>
      </c>
      <c r="O489" s="3" t="s">
        <v>1586</v>
      </c>
      <c r="P489" s="3" t="s">
        <v>1587</v>
      </c>
      <c r="Q489" s="3" t="s">
        <v>1588</v>
      </c>
      <c r="R489" s="3" t="s">
        <v>23</v>
      </c>
    </row>
    <row r="490" spans="1:18" ht="14.25" hidden="1" customHeight="1">
      <c r="A490" s="3">
        <v>485</v>
      </c>
      <c r="B490" s="3" t="s">
        <v>1590</v>
      </c>
      <c r="C490" s="96">
        <v>45265.250609525501</v>
      </c>
      <c r="D490" s="95"/>
      <c r="E490" s="4">
        <v>45265</v>
      </c>
      <c r="F490" s="4">
        <v>45272</v>
      </c>
      <c r="G490" s="3" t="s">
        <v>42</v>
      </c>
      <c r="H490" s="5">
        <v>0</v>
      </c>
      <c r="I490" s="5">
        <v>0</v>
      </c>
      <c r="J490" s="5">
        <v>0</v>
      </c>
      <c r="K490" s="5">
        <v>600000</v>
      </c>
      <c r="L490" s="5">
        <v>600000</v>
      </c>
      <c r="M490" s="3" t="s">
        <v>1188</v>
      </c>
      <c r="N490" s="3" t="s">
        <v>1591</v>
      </c>
      <c r="O490" s="3" t="s">
        <v>1592</v>
      </c>
      <c r="P490" s="3"/>
      <c r="Q490" s="3" t="s">
        <v>1593</v>
      </c>
      <c r="R490" s="3" t="s">
        <v>23</v>
      </c>
    </row>
    <row r="491" spans="1:18" ht="14.25" hidden="1" customHeight="1">
      <c r="A491" s="3">
        <v>376</v>
      </c>
      <c r="B491" s="3" t="s">
        <v>1590</v>
      </c>
      <c r="C491" s="96">
        <v>45237.728145601897</v>
      </c>
      <c r="D491" s="95"/>
      <c r="E491" s="4">
        <v>45237</v>
      </c>
      <c r="F491" s="4">
        <v>45250</v>
      </c>
      <c r="G491" s="3" t="s">
        <v>42</v>
      </c>
      <c r="H491" s="5">
        <v>0</v>
      </c>
      <c r="I491" s="5">
        <v>1</v>
      </c>
      <c r="J491" s="5">
        <v>0</v>
      </c>
      <c r="K491" s="5">
        <v>0</v>
      </c>
      <c r="L491" s="5">
        <v>1</v>
      </c>
      <c r="M491" s="3" t="s">
        <v>1188</v>
      </c>
      <c r="N491" s="3"/>
      <c r="O491" s="3" t="s">
        <v>1594</v>
      </c>
      <c r="P491" s="3"/>
      <c r="Q491" s="3" t="s">
        <v>1595</v>
      </c>
      <c r="R491" s="3" t="s">
        <v>29</v>
      </c>
    </row>
    <row r="492" spans="1:18" ht="14.25" hidden="1" customHeight="1">
      <c r="A492" s="3">
        <v>377</v>
      </c>
      <c r="B492" s="3" t="s">
        <v>1590</v>
      </c>
      <c r="C492" s="96">
        <v>45238.079837465302</v>
      </c>
      <c r="D492" s="95"/>
      <c r="E492" s="4">
        <v>45238</v>
      </c>
      <c r="F492" s="4">
        <v>45251</v>
      </c>
      <c r="G492" s="3" t="s">
        <v>42</v>
      </c>
      <c r="H492" s="5">
        <v>0</v>
      </c>
      <c r="I492" s="5">
        <v>0</v>
      </c>
      <c r="J492" s="5">
        <v>0</v>
      </c>
      <c r="K492" s="5">
        <v>1000000</v>
      </c>
      <c r="L492" s="5">
        <v>1000000</v>
      </c>
      <c r="M492" s="3" t="s">
        <v>1188</v>
      </c>
      <c r="N492" s="3" t="s">
        <v>1596</v>
      </c>
      <c r="O492" s="3" t="s">
        <v>1597</v>
      </c>
      <c r="P492" s="3" t="s">
        <v>1598</v>
      </c>
      <c r="Q492" s="3" t="s">
        <v>1599</v>
      </c>
      <c r="R492" s="3" t="s">
        <v>23</v>
      </c>
    </row>
    <row r="493" spans="1:18" ht="14.25" hidden="1" customHeight="1">
      <c r="A493" s="3">
        <v>311</v>
      </c>
      <c r="B493" s="3" t="s">
        <v>1590</v>
      </c>
      <c r="C493" s="96">
        <v>45218.731075543998</v>
      </c>
      <c r="D493" s="95"/>
      <c r="E493" s="4">
        <v>45218</v>
      </c>
      <c r="F493" s="4">
        <v>45223</v>
      </c>
      <c r="G493" s="3" t="s">
        <v>1600</v>
      </c>
      <c r="H493" s="5">
        <v>0</v>
      </c>
      <c r="I493" s="5">
        <v>0</v>
      </c>
      <c r="J493" s="5">
        <v>0</v>
      </c>
      <c r="K493" s="5">
        <v>720000</v>
      </c>
      <c r="L493" s="5">
        <v>720000</v>
      </c>
      <c r="M493" s="3" t="s">
        <v>1188</v>
      </c>
      <c r="N493" s="3" t="s">
        <v>1601</v>
      </c>
      <c r="O493" s="3" t="s">
        <v>1602</v>
      </c>
      <c r="P493" s="3"/>
      <c r="Q493" s="3" t="s">
        <v>1603</v>
      </c>
      <c r="R493" s="3" t="s">
        <v>23</v>
      </c>
    </row>
    <row r="494" spans="1:18" ht="14.25" hidden="1" customHeight="1">
      <c r="A494" s="3">
        <v>471</v>
      </c>
      <c r="B494" s="3" t="s">
        <v>1604</v>
      </c>
      <c r="C494" s="96">
        <v>45259.4643272338</v>
      </c>
      <c r="D494" s="95"/>
      <c r="E494" s="4">
        <v>45260</v>
      </c>
      <c r="F494" s="4">
        <v>45273</v>
      </c>
      <c r="G494" s="3" t="s">
        <v>1080</v>
      </c>
      <c r="H494" s="5">
        <v>0</v>
      </c>
      <c r="I494" s="5">
        <v>0</v>
      </c>
      <c r="J494" s="5">
        <v>0</v>
      </c>
      <c r="K494" s="5">
        <v>154000</v>
      </c>
      <c r="L494" s="5">
        <v>154000</v>
      </c>
      <c r="M494" s="3" t="s">
        <v>1081</v>
      </c>
      <c r="N494" s="3" t="s">
        <v>1605</v>
      </c>
      <c r="O494" s="3" t="s">
        <v>1606</v>
      </c>
      <c r="P494" s="3" t="s">
        <v>1606</v>
      </c>
      <c r="Q494" s="3" t="s">
        <v>1607</v>
      </c>
      <c r="R494" s="3" t="s">
        <v>23</v>
      </c>
    </row>
    <row r="495" spans="1:18" ht="14.25" hidden="1" customHeight="1">
      <c r="A495" s="3">
        <v>472</v>
      </c>
      <c r="B495" s="3" t="s">
        <v>1604</v>
      </c>
      <c r="C495" s="96">
        <v>45259.607047650497</v>
      </c>
      <c r="D495" s="95"/>
      <c r="E495" s="4">
        <v>45260</v>
      </c>
      <c r="F495" s="4">
        <v>45273</v>
      </c>
      <c r="G495" s="3" t="s">
        <v>1080</v>
      </c>
      <c r="H495" s="5">
        <v>0</v>
      </c>
      <c r="I495" s="5">
        <v>0</v>
      </c>
      <c r="J495" s="5">
        <v>0</v>
      </c>
      <c r="K495" s="5">
        <v>154000</v>
      </c>
      <c r="L495" s="5">
        <v>154000</v>
      </c>
      <c r="M495" s="3" t="s">
        <v>1081</v>
      </c>
      <c r="N495" s="3" t="s">
        <v>1605</v>
      </c>
      <c r="O495" s="3" t="s">
        <v>1608</v>
      </c>
      <c r="P495" s="3"/>
      <c r="Q495" s="3" t="s">
        <v>1609</v>
      </c>
      <c r="R495" s="3" t="s">
        <v>23</v>
      </c>
    </row>
    <row r="496" spans="1:18" ht="14.25" hidden="1" customHeight="1">
      <c r="A496" s="3">
        <v>499</v>
      </c>
      <c r="B496" s="3" t="s">
        <v>1604</v>
      </c>
      <c r="C496" s="96">
        <v>45271.434288773104</v>
      </c>
      <c r="D496" s="95"/>
      <c r="E496" s="4">
        <v>45271</v>
      </c>
      <c r="F496" s="4">
        <v>45277</v>
      </c>
      <c r="G496" s="3" t="s">
        <v>1080</v>
      </c>
      <c r="H496" s="5">
        <v>0</v>
      </c>
      <c r="I496" s="5">
        <v>0</v>
      </c>
      <c r="J496" s="5">
        <v>0</v>
      </c>
      <c r="K496" s="5">
        <v>154000</v>
      </c>
      <c r="L496" s="5">
        <v>154000</v>
      </c>
      <c r="M496" s="3" t="s">
        <v>1610</v>
      </c>
      <c r="N496" s="3" t="s">
        <v>1611</v>
      </c>
      <c r="O496" s="3" t="s">
        <v>1606</v>
      </c>
      <c r="P496" s="3" t="s">
        <v>1606</v>
      </c>
      <c r="Q496" s="3" t="s">
        <v>1606</v>
      </c>
      <c r="R496" s="3" t="s">
        <v>23</v>
      </c>
    </row>
    <row r="497" spans="1:18" ht="14.25" hidden="1" customHeight="1">
      <c r="A497" s="3">
        <v>652</v>
      </c>
      <c r="B497" s="3" t="s">
        <v>1604</v>
      </c>
      <c r="C497" s="96">
        <v>45344.608926192101</v>
      </c>
      <c r="D497" s="95"/>
      <c r="E497" s="4">
        <v>45345</v>
      </c>
      <c r="F497" s="4">
        <v>45360</v>
      </c>
      <c r="G497" s="3" t="s">
        <v>1080</v>
      </c>
      <c r="H497" s="5">
        <v>0</v>
      </c>
      <c r="I497" s="5">
        <v>0</v>
      </c>
      <c r="J497" s="5">
        <v>0</v>
      </c>
      <c r="K497" s="5">
        <v>352000</v>
      </c>
      <c r="L497" s="5">
        <v>352000</v>
      </c>
      <c r="M497" s="3" t="s">
        <v>1610</v>
      </c>
      <c r="N497" s="3" t="s">
        <v>1612</v>
      </c>
      <c r="O497" s="3" t="s">
        <v>1613</v>
      </c>
      <c r="P497" s="3" t="s">
        <v>1613</v>
      </c>
      <c r="Q497" s="3" t="s">
        <v>1613</v>
      </c>
      <c r="R497" s="3" t="s">
        <v>23</v>
      </c>
    </row>
    <row r="498" spans="1:18" ht="14.25" hidden="1" customHeight="1">
      <c r="A498" s="3">
        <v>641</v>
      </c>
      <c r="B498" s="3" t="s">
        <v>1604</v>
      </c>
      <c r="C498" s="96">
        <v>45338.503596724498</v>
      </c>
      <c r="D498" s="95"/>
      <c r="E498" s="4">
        <v>45339</v>
      </c>
      <c r="F498" s="4">
        <v>45341</v>
      </c>
      <c r="G498" s="3" t="s">
        <v>1080</v>
      </c>
      <c r="H498" s="5">
        <v>0</v>
      </c>
      <c r="I498" s="5">
        <v>0</v>
      </c>
      <c r="J498" s="5">
        <v>0</v>
      </c>
      <c r="K498" s="5">
        <v>66000</v>
      </c>
      <c r="L498" s="5">
        <v>66000</v>
      </c>
      <c r="M498" s="3" t="s">
        <v>1610</v>
      </c>
      <c r="N498" s="3" t="s">
        <v>1614</v>
      </c>
      <c r="O498" s="3" t="s">
        <v>1615</v>
      </c>
      <c r="P498" s="3" t="s">
        <v>1615</v>
      </c>
      <c r="Q498" s="3" t="s">
        <v>1615</v>
      </c>
      <c r="R498" s="3" t="s">
        <v>23</v>
      </c>
    </row>
    <row r="499" spans="1:18" ht="14.25" hidden="1" customHeight="1">
      <c r="A499" s="3">
        <v>750</v>
      </c>
      <c r="B499" s="3" t="s">
        <v>1604</v>
      </c>
      <c r="C499" s="96">
        <v>45384.4482585648</v>
      </c>
      <c r="D499" s="95"/>
      <c r="E499" s="4">
        <v>45385</v>
      </c>
      <c r="F499" s="4">
        <v>45391</v>
      </c>
      <c r="G499" s="3" t="s">
        <v>1080</v>
      </c>
      <c r="H499" s="5">
        <v>0</v>
      </c>
      <c r="I499" s="5">
        <v>0</v>
      </c>
      <c r="J499" s="5">
        <v>0</v>
      </c>
      <c r="K499" s="5">
        <v>161000</v>
      </c>
      <c r="L499" s="5">
        <v>161000</v>
      </c>
      <c r="M499" s="3" t="s">
        <v>1616</v>
      </c>
      <c r="N499" s="3" t="s">
        <v>1617</v>
      </c>
      <c r="O499" s="3" t="s">
        <v>1618</v>
      </c>
      <c r="P499" s="3" t="s">
        <v>1619</v>
      </c>
      <c r="Q499" s="3" t="s">
        <v>1620</v>
      </c>
      <c r="R499" s="3" t="s">
        <v>23</v>
      </c>
    </row>
    <row r="500" spans="1:18" ht="14.25" hidden="1" customHeight="1">
      <c r="A500" s="3">
        <v>875</v>
      </c>
      <c r="B500" s="3" t="s">
        <v>1604</v>
      </c>
      <c r="C500" s="96">
        <v>45429.428274571801</v>
      </c>
      <c r="D500" s="95"/>
      <c r="E500" s="4">
        <v>45447</v>
      </c>
      <c r="F500" s="4">
        <v>45461</v>
      </c>
      <c r="G500" s="3" t="s">
        <v>1080</v>
      </c>
      <c r="H500" s="5">
        <v>0</v>
      </c>
      <c r="I500" s="5">
        <v>0</v>
      </c>
      <c r="J500" s="5">
        <v>0</v>
      </c>
      <c r="K500" s="5">
        <v>330000</v>
      </c>
      <c r="L500" s="5">
        <v>330000</v>
      </c>
      <c r="M500" s="3" t="s">
        <v>1610</v>
      </c>
      <c r="N500" s="3" t="s">
        <v>1621</v>
      </c>
      <c r="O500" s="3" t="s">
        <v>1622</v>
      </c>
      <c r="P500" s="3" t="s">
        <v>1622</v>
      </c>
      <c r="Q500" s="3" t="s">
        <v>1622</v>
      </c>
      <c r="R500" s="3" t="s">
        <v>23</v>
      </c>
    </row>
    <row r="501" spans="1:18" ht="14.25" hidden="1" customHeight="1">
      <c r="A501" s="3">
        <v>802</v>
      </c>
      <c r="B501" s="3" t="s">
        <v>1604</v>
      </c>
      <c r="C501" s="96">
        <v>45398.455064270798</v>
      </c>
      <c r="D501" s="95"/>
      <c r="E501" s="4">
        <v>45408</v>
      </c>
      <c r="F501" s="4">
        <v>45409</v>
      </c>
      <c r="G501" s="3" t="s">
        <v>1080</v>
      </c>
      <c r="H501" s="5">
        <v>0</v>
      </c>
      <c r="I501" s="5">
        <v>0</v>
      </c>
      <c r="J501" s="5">
        <v>0</v>
      </c>
      <c r="K501" s="5">
        <v>44000</v>
      </c>
      <c r="L501" s="5">
        <v>44000</v>
      </c>
      <c r="M501" s="3" t="s">
        <v>1616</v>
      </c>
      <c r="N501" s="3" t="s">
        <v>1623</v>
      </c>
      <c r="O501" s="3" t="s">
        <v>1624</v>
      </c>
      <c r="P501" s="3" t="s">
        <v>1624</v>
      </c>
      <c r="Q501" s="3" t="s">
        <v>1624</v>
      </c>
      <c r="R501" s="3" t="s">
        <v>23</v>
      </c>
    </row>
    <row r="502" spans="1:18" ht="14.25" hidden="1" customHeight="1">
      <c r="A502" s="3">
        <v>973</v>
      </c>
      <c r="B502" s="3" t="s">
        <v>1604</v>
      </c>
      <c r="C502" s="96">
        <v>45457.617693020802</v>
      </c>
      <c r="D502" s="95"/>
      <c r="E502" s="4">
        <v>45470</v>
      </c>
      <c r="F502" s="4">
        <v>45472</v>
      </c>
      <c r="G502" s="3" t="s">
        <v>1080</v>
      </c>
      <c r="H502" s="5">
        <v>0</v>
      </c>
      <c r="I502" s="5">
        <v>0</v>
      </c>
      <c r="J502" s="5">
        <v>0</v>
      </c>
      <c r="K502" s="5">
        <v>33000</v>
      </c>
      <c r="L502" s="5">
        <v>33000</v>
      </c>
      <c r="M502" s="3" t="s">
        <v>1610</v>
      </c>
      <c r="N502" s="3" t="s">
        <v>1625</v>
      </c>
      <c r="O502" s="3" t="s">
        <v>1626</v>
      </c>
      <c r="P502" s="3" t="s">
        <v>1627</v>
      </c>
      <c r="Q502" s="3" t="s">
        <v>1626</v>
      </c>
      <c r="R502" s="3" t="s">
        <v>23</v>
      </c>
    </row>
    <row r="503" spans="1:18" ht="14.25" hidden="1" customHeight="1">
      <c r="A503" s="3">
        <v>971</v>
      </c>
      <c r="B503" s="3" t="s">
        <v>1604</v>
      </c>
      <c r="C503" s="96">
        <v>45457.615252893498</v>
      </c>
      <c r="D503" s="95"/>
      <c r="E503" s="4">
        <v>45470</v>
      </c>
      <c r="F503" s="4">
        <v>45472</v>
      </c>
      <c r="G503" s="3" t="s">
        <v>1080</v>
      </c>
      <c r="H503" s="5">
        <v>0</v>
      </c>
      <c r="I503" s="5">
        <v>0</v>
      </c>
      <c r="J503" s="5">
        <v>0</v>
      </c>
      <c r="K503" s="5">
        <v>33000</v>
      </c>
      <c r="L503" s="5">
        <v>33000</v>
      </c>
      <c r="M503" s="3" t="s">
        <v>1610</v>
      </c>
      <c r="N503" s="3" t="s">
        <v>1628</v>
      </c>
      <c r="O503" s="3" t="s">
        <v>1626</v>
      </c>
      <c r="P503" s="3" t="s">
        <v>1626</v>
      </c>
      <c r="Q503" s="3" t="s">
        <v>1626</v>
      </c>
      <c r="R503" s="3" t="s">
        <v>23</v>
      </c>
    </row>
    <row r="504" spans="1:18" ht="14.25" hidden="1" customHeight="1">
      <c r="A504" s="3">
        <v>1008</v>
      </c>
      <c r="B504" s="3" t="s">
        <v>1604</v>
      </c>
      <c r="C504" s="96">
        <v>45478.493332488397</v>
      </c>
      <c r="D504" s="95"/>
      <c r="E504" s="4">
        <v>45488</v>
      </c>
      <c r="F504" s="4">
        <v>45492</v>
      </c>
      <c r="G504" s="3" t="s">
        <v>1080</v>
      </c>
      <c r="H504" s="5">
        <v>0</v>
      </c>
      <c r="I504" s="5">
        <v>0</v>
      </c>
      <c r="J504" s="5">
        <v>0</v>
      </c>
      <c r="K504" s="5">
        <v>110000</v>
      </c>
      <c r="L504" s="5">
        <v>110000</v>
      </c>
      <c r="M504" s="3" t="s">
        <v>1081</v>
      </c>
      <c r="N504" s="3" t="s">
        <v>1629</v>
      </c>
      <c r="O504" s="3" t="s">
        <v>1630</v>
      </c>
      <c r="P504" s="3" t="s">
        <v>1631</v>
      </c>
      <c r="Q504" s="3" t="s">
        <v>1630</v>
      </c>
      <c r="R504" s="3" t="s">
        <v>23</v>
      </c>
    </row>
    <row r="505" spans="1:18" ht="14.25" hidden="1" customHeight="1">
      <c r="A505" s="3">
        <v>1293</v>
      </c>
      <c r="B505" s="3" t="s">
        <v>1604</v>
      </c>
      <c r="C505" s="96">
        <v>45595.592928437502</v>
      </c>
      <c r="D505" s="95"/>
      <c r="E505" s="4">
        <v>45596</v>
      </c>
      <c r="F505" s="4">
        <v>45600</v>
      </c>
      <c r="G505" s="3" t="s">
        <v>1080</v>
      </c>
      <c r="H505" s="5">
        <v>0</v>
      </c>
      <c r="I505" s="5">
        <v>0</v>
      </c>
      <c r="J505" s="5">
        <v>0</v>
      </c>
      <c r="K505" s="5">
        <v>110000</v>
      </c>
      <c r="L505" s="5">
        <v>110000</v>
      </c>
      <c r="M505" s="3" t="s">
        <v>1610</v>
      </c>
      <c r="N505" s="3"/>
      <c r="O505" s="3" t="s">
        <v>1632</v>
      </c>
      <c r="P505" s="3" t="s">
        <v>1632</v>
      </c>
      <c r="Q505" s="3" t="s">
        <v>1632</v>
      </c>
      <c r="R505" s="3" t="s">
        <v>29</v>
      </c>
    </row>
    <row r="506" spans="1:18" ht="14.25" hidden="1" customHeight="1">
      <c r="A506" s="3">
        <v>1273</v>
      </c>
      <c r="B506" s="3" t="s">
        <v>1604</v>
      </c>
      <c r="C506" s="96">
        <v>45587.723475428204</v>
      </c>
      <c r="D506" s="95"/>
      <c r="E506" s="4">
        <v>45587</v>
      </c>
      <c r="F506" s="4">
        <v>45590</v>
      </c>
      <c r="G506" s="3" t="s">
        <v>1080</v>
      </c>
      <c r="H506" s="5">
        <v>0</v>
      </c>
      <c r="I506" s="5">
        <v>0</v>
      </c>
      <c r="J506" s="5">
        <v>0</v>
      </c>
      <c r="K506" s="5">
        <v>96000</v>
      </c>
      <c r="L506" s="5">
        <v>96000</v>
      </c>
      <c r="M506" s="3" t="s">
        <v>1610</v>
      </c>
      <c r="N506" s="3"/>
      <c r="O506" s="3" t="s">
        <v>1633</v>
      </c>
      <c r="P506" s="3" t="s">
        <v>1633</v>
      </c>
      <c r="Q506" s="3" t="s">
        <v>1633</v>
      </c>
      <c r="R506" s="3" t="s">
        <v>49</v>
      </c>
    </row>
    <row r="507" spans="1:18" ht="14.25" hidden="1" customHeight="1">
      <c r="A507" s="3">
        <v>1238</v>
      </c>
      <c r="B507" s="3" t="s">
        <v>1604</v>
      </c>
      <c r="C507" s="96">
        <v>45574.506173645801</v>
      </c>
      <c r="D507" s="95"/>
      <c r="E507" s="4">
        <v>45580</v>
      </c>
      <c r="F507" s="4">
        <v>45584</v>
      </c>
      <c r="G507" s="3" t="s">
        <v>1080</v>
      </c>
      <c r="H507" s="5">
        <v>0</v>
      </c>
      <c r="I507" s="5">
        <v>0</v>
      </c>
      <c r="J507" s="5">
        <v>0</v>
      </c>
      <c r="K507" s="5">
        <v>110000</v>
      </c>
      <c r="L507" s="5">
        <v>110000</v>
      </c>
      <c r="M507" s="3" t="s">
        <v>1610</v>
      </c>
      <c r="N507" s="3" t="s">
        <v>1634</v>
      </c>
      <c r="O507" s="3" t="s">
        <v>1635</v>
      </c>
      <c r="P507" s="3" t="s">
        <v>1635</v>
      </c>
      <c r="Q507" s="3" t="s">
        <v>1635</v>
      </c>
      <c r="R507" s="3" t="s">
        <v>23</v>
      </c>
    </row>
    <row r="508" spans="1:18" ht="14.25" hidden="1" customHeight="1">
      <c r="A508" s="3">
        <v>1064</v>
      </c>
      <c r="B508" s="3" t="s">
        <v>1604</v>
      </c>
      <c r="C508" s="96">
        <v>45504.681732951402</v>
      </c>
      <c r="D508" s="95"/>
      <c r="E508" s="4">
        <v>45505</v>
      </c>
      <c r="F508" s="4">
        <v>45530</v>
      </c>
      <c r="G508" s="3" t="s">
        <v>1080</v>
      </c>
      <c r="H508" s="5">
        <v>0</v>
      </c>
      <c r="I508" s="5">
        <v>0</v>
      </c>
      <c r="J508" s="5">
        <v>0</v>
      </c>
      <c r="K508" s="5">
        <v>572000</v>
      </c>
      <c r="L508" s="5">
        <v>572000</v>
      </c>
      <c r="M508" s="3" t="s">
        <v>1616</v>
      </c>
      <c r="N508" s="3" t="s">
        <v>1636</v>
      </c>
      <c r="O508" s="3" t="s">
        <v>1637</v>
      </c>
      <c r="P508" s="3" t="s">
        <v>1637</v>
      </c>
      <c r="Q508" s="3" t="s">
        <v>1637</v>
      </c>
      <c r="R508" s="3" t="s">
        <v>23</v>
      </c>
    </row>
    <row r="509" spans="1:18" ht="14.25" hidden="1" customHeight="1">
      <c r="A509" s="3">
        <v>1102</v>
      </c>
      <c r="B509" s="3" t="s">
        <v>1638</v>
      </c>
      <c r="C509" s="96">
        <v>45530.720096261597</v>
      </c>
      <c r="D509" s="95"/>
      <c r="E509" s="4">
        <v>45530</v>
      </c>
      <c r="F509" s="4">
        <v>45539</v>
      </c>
      <c r="G509" s="3" t="s">
        <v>37</v>
      </c>
      <c r="H509" s="5">
        <v>500000</v>
      </c>
      <c r="I509" s="5">
        <v>750000</v>
      </c>
      <c r="J509" s="5">
        <v>540000</v>
      </c>
      <c r="K509" s="5">
        <v>910000</v>
      </c>
      <c r="L509" s="5">
        <v>2700000</v>
      </c>
      <c r="M509" s="3" t="s">
        <v>561</v>
      </c>
      <c r="N509" s="3" t="s">
        <v>1639</v>
      </c>
      <c r="O509" s="3" t="s">
        <v>1640</v>
      </c>
      <c r="P509" s="3"/>
      <c r="Q509" s="3" t="s">
        <v>1641</v>
      </c>
      <c r="R509" s="3" t="s">
        <v>23</v>
      </c>
    </row>
    <row r="510" spans="1:18" ht="14.25" hidden="1" customHeight="1">
      <c r="A510" s="3">
        <v>1125</v>
      </c>
      <c r="B510" s="3" t="s">
        <v>1638</v>
      </c>
      <c r="C510" s="96">
        <v>45540.3694733796</v>
      </c>
      <c r="D510" s="95"/>
      <c r="E510" s="4">
        <v>45544</v>
      </c>
      <c r="F510" s="4">
        <v>45553</v>
      </c>
      <c r="G510" s="3" t="s">
        <v>37</v>
      </c>
      <c r="H510" s="5">
        <v>500000</v>
      </c>
      <c r="I510" s="5">
        <v>750000</v>
      </c>
      <c r="J510" s="5">
        <v>540000</v>
      </c>
      <c r="K510" s="5">
        <v>910000</v>
      </c>
      <c r="L510" s="5">
        <v>2700000</v>
      </c>
      <c r="M510" s="3" t="s">
        <v>561</v>
      </c>
      <c r="N510" s="3" t="s">
        <v>1642</v>
      </c>
      <c r="O510" s="3" t="s">
        <v>1643</v>
      </c>
      <c r="P510" s="3"/>
      <c r="Q510" s="3" t="s">
        <v>1644</v>
      </c>
      <c r="R510" s="3" t="s">
        <v>23</v>
      </c>
    </row>
    <row r="511" spans="1:18" ht="14.25" hidden="1" customHeight="1">
      <c r="A511" s="3">
        <v>1356</v>
      </c>
      <c r="B511" s="3" t="s">
        <v>1638</v>
      </c>
      <c r="C511" s="96">
        <v>45616.480879664297</v>
      </c>
      <c r="D511" s="95"/>
      <c r="E511" s="4">
        <v>45617</v>
      </c>
      <c r="F511" s="4">
        <v>45618</v>
      </c>
      <c r="G511" s="3" t="s">
        <v>832</v>
      </c>
      <c r="H511" s="5">
        <v>0</v>
      </c>
      <c r="I511" s="5">
        <v>312000</v>
      </c>
      <c r="J511" s="5">
        <v>166600</v>
      </c>
      <c r="K511" s="5">
        <v>50000</v>
      </c>
      <c r="L511" s="5">
        <v>528600</v>
      </c>
      <c r="M511" s="3" t="s">
        <v>416</v>
      </c>
      <c r="N511" s="3" t="s">
        <v>1645</v>
      </c>
      <c r="O511" s="3" t="s">
        <v>1646</v>
      </c>
      <c r="P511" s="3" t="s">
        <v>1647</v>
      </c>
      <c r="Q511" s="3" t="s">
        <v>1648</v>
      </c>
      <c r="R511" s="3" t="s">
        <v>23</v>
      </c>
    </row>
    <row r="512" spans="1:18" ht="14.25" hidden="1" customHeight="1">
      <c r="A512" s="3">
        <v>1021</v>
      </c>
      <c r="B512" s="3" t="s">
        <v>1638</v>
      </c>
      <c r="C512" s="96">
        <v>45482.699677974502</v>
      </c>
      <c r="D512" s="95"/>
      <c r="E512" s="4">
        <v>45484</v>
      </c>
      <c r="F512" s="4">
        <v>45485</v>
      </c>
      <c r="G512" s="3" t="s">
        <v>1649</v>
      </c>
      <c r="H512" s="5">
        <v>0</v>
      </c>
      <c r="I512" s="5">
        <v>175000</v>
      </c>
      <c r="J512" s="5">
        <v>100000</v>
      </c>
      <c r="K512" s="5">
        <v>110000</v>
      </c>
      <c r="L512" s="5">
        <v>385000</v>
      </c>
      <c r="M512" s="3" t="s">
        <v>1650</v>
      </c>
      <c r="N512" s="3" t="s">
        <v>1651</v>
      </c>
      <c r="O512" s="3" t="s">
        <v>1652</v>
      </c>
      <c r="P512" s="3" t="s">
        <v>1653</v>
      </c>
      <c r="Q512" s="3" t="s">
        <v>1654</v>
      </c>
      <c r="R512" s="3" t="s">
        <v>23</v>
      </c>
    </row>
    <row r="513" spans="1:18" ht="14.25" hidden="1" customHeight="1">
      <c r="A513" s="3">
        <v>1041</v>
      </c>
      <c r="B513" s="3" t="s">
        <v>1638</v>
      </c>
      <c r="C513" s="96">
        <v>45490.737523414398</v>
      </c>
      <c r="D513" s="95"/>
      <c r="E513" s="4">
        <v>45492</v>
      </c>
      <c r="F513" s="4">
        <v>45493</v>
      </c>
      <c r="G513" s="3" t="s">
        <v>1649</v>
      </c>
      <c r="H513" s="5">
        <v>0</v>
      </c>
      <c r="I513" s="5">
        <v>175000</v>
      </c>
      <c r="J513" s="5">
        <v>100000</v>
      </c>
      <c r="K513" s="5">
        <v>110000</v>
      </c>
      <c r="L513" s="5">
        <v>385000</v>
      </c>
      <c r="M513" s="3" t="s">
        <v>1650</v>
      </c>
      <c r="N513" s="3" t="s">
        <v>1655</v>
      </c>
      <c r="O513" s="3" t="s">
        <v>1656</v>
      </c>
      <c r="P513" s="3" t="s">
        <v>1657</v>
      </c>
      <c r="Q513" s="3" t="s">
        <v>1658</v>
      </c>
      <c r="R513" s="3" t="s">
        <v>23</v>
      </c>
    </row>
    <row r="514" spans="1:18" ht="14.25" hidden="1" customHeight="1">
      <c r="A514" s="3">
        <v>986</v>
      </c>
      <c r="B514" s="3" t="s">
        <v>1638</v>
      </c>
      <c r="C514" s="96">
        <v>45468.418233645803</v>
      </c>
      <c r="D514" s="95"/>
      <c r="E514" s="4">
        <v>45470</v>
      </c>
      <c r="F514" s="4">
        <v>45471</v>
      </c>
      <c r="G514" s="3" t="s">
        <v>1649</v>
      </c>
      <c r="H514" s="5">
        <v>0</v>
      </c>
      <c r="I514" s="5">
        <v>170000</v>
      </c>
      <c r="J514" s="5">
        <v>100000</v>
      </c>
      <c r="K514" s="5">
        <v>110000</v>
      </c>
      <c r="L514" s="5">
        <v>380000</v>
      </c>
      <c r="M514" s="3" t="s">
        <v>1650</v>
      </c>
      <c r="N514" s="3" t="s">
        <v>1659</v>
      </c>
      <c r="O514" s="3" t="s">
        <v>1660</v>
      </c>
      <c r="P514" s="3" t="s">
        <v>1661</v>
      </c>
      <c r="Q514" s="3" t="s">
        <v>1662</v>
      </c>
      <c r="R514" s="3" t="s">
        <v>23</v>
      </c>
    </row>
    <row r="515" spans="1:18" ht="14.25" hidden="1" customHeight="1">
      <c r="A515" s="3">
        <v>774</v>
      </c>
      <c r="B515" s="3" t="s">
        <v>1638</v>
      </c>
      <c r="C515" s="96">
        <v>45391.341093368101</v>
      </c>
      <c r="D515" s="95"/>
      <c r="E515" s="4">
        <v>45392</v>
      </c>
      <c r="F515" s="4">
        <v>45394</v>
      </c>
      <c r="G515" s="3" t="s">
        <v>1649</v>
      </c>
      <c r="H515" s="5">
        <v>0</v>
      </c>
      <c r="I515" s="5">
        <v>240000</v>
      </c>
      <c r="J515" s="5">
        <v>200000</v>
      </c>
      <c r="K515" s="5">
        <v>110000</v>
      </c>
      <c r="L515" s="5">
        <v>550000</v>
      </c>
      <c r="M515" s="3" t="s">
        <v>1650</v>
      </c>
      <c r="N515" s="3" t="s">
        <v>1663</v>
      </c>
      <c r="O515" s="3" t="s">
        <v>1664</v>
      </c>
      <c r="P515" s="3" t="s">
        <v>1665</v>
      </c>
      <c r="Q515" s="3" t="s">
        <v>1666</v>
      </c>
      <c r="R515" s="3" t="s">
        <v>23</v>
      </c>
    </row>
    <row r="516" spans="1:18" ht="14.25" hidden="1" customHeight="1">
      <c r="A516" s="3">
        <v>891</v>
      </c>
      <c r="B516" s="3" t="s">
        <v>1638</v>
      </c>
      <c r="C516" s="96">
        <v>45433.512530358799</v>
      </c>
      <c r="D516" s="95"/>
      <c r="E516" s="4">
        <v>45435</v>
      </c>
      <c r="F516" s="4">
        <v>45436</v>
      </c>
      <c r="G516" s="3" t="s">
        <v>1649</v>
      </c>
      <c r="H516" s="5">
        <v>0</v>
      </c>
      <c r="I516" s="5">
        <v>205000</v>
      </c>
      <c r="J516" s="5">
        <v>100000</v>
      </c>
      <c r="K516" s="5">
        <v>100000</v>
      </c>
      <c r="L516" s="5">
        <v>405000</v>
      </c>
      <c r="M516" s="3" t="s">
        <v>1650</v>
      </c>
      <c r="N516" s="3" t="s">
        <v>1667</v>
      </c>
      <c r="O516" s="3" t="s">
        <v>1668</v>
      </c>
      <c r="P516" s="3" t="s">
        <v>1669</v>
      </c>
      <c r="Q516" s="3" t="s">
        <v>1670</v>
      </c>
      <c r="R516" s="3" t="s">
        <v>23</v>
      </c>
    </row>
    <row r="517" spans="1:18" ht="14.25" hidden="1" customHeight="1">
      <c r="A517" s="3">
        <v>745</v>
      </c>
      <c r="B517" s="3" t="s">
        <v>1638</v>
      </c>
      <c r="C517" s="96">
        <v>45383.395059641203</v>
      </c>
      <c r="D517" s="95"/>
      <c r="E517" s="4">
        <v>45385</v>
      </c>
      <c r="F517" s="4">
        <v>45387</v>
      </c>
      <c r="G517" s="3" t="s">
        <v>1649</v>
      </c>
      <c r="H517" s="5">
        <v>0</v>
      </c>
      <c r="I517" s="5">
        <v>245000</v>
      </c>
      <c r="J517" s="5">
        <v>200000</v>
      </c>
      <c r="K517" s="5">
        <v>110000</v>
      </c>
      <c r="L517" s="5">
        <v>555000</v>
      </c>
      <c r="M517" s="3" t="s">
        <v>1650</v>
      </c>
      <c r="N517" s="3" t="s">
        <v>1671</v>
      </c>
      <c r="O517" s="3" t="s">
        <v>1672</v>
      </c>
      <c r="P517" s="3" t="s">
        <v>1673</v>
      </c>
      <c r="Q517" s="3" t="s">
        <v>1674</v>
      </c>
      <c r="R517" s="3" t="s">
        <v>23</v>
      </c>
    </row>
    <row r="518" spans="1:18" ht="14.25" hidden="1" customHeight="1">
      <c r="A518" s="3">
        <v>712</v>
      </c>
      <c r="B518" s="3" t="s">
        <v>1638</v>
      </c>
      <c r="C518" s="96">
        <v>45366.5038849884</v>
      </c>
      <c r="D518" s="95"/>
      <c r="E518" s="4">
        <v>45371</v>
      </c>
      <c r="F518" s="4">
        <v>45373</v>
      </c>
      <c r="G518" s="3" t="s">
        <v>1649</v>
      </c>
      <c r="H518" s="5">
        <v>0</v>
      </c>
      <c r="I518" s="5">
        <v>250000</v>
      </c>
      <c r="J518" s="5">
        <v>200000</v>
      </c>
      <c r="K518" s="5">
        <v>110000</v>
      </c>
      <c r="L518" s="5">
        <v>560000</v>
      </c>
      <c r="M518" s="3" t="s">
        <v>1650</v>
      </c>
      <c r="N518" s="3" t="s">
        <v>1675</v>
      </c>
      <c r="O518" s="3" t="s">
        <v>1676</v>
      </c>
      <c r="P518" s="3" t="s">
        <v>1677</v>
      </c>
      <c r="Q518" s="3" t="s">
        <v>1678</v>
      </c>
      <c r="R518" s="3" t="s">
        <v>23</v>
      </c>
    </row>
    <row r="519" spans="1:18" ht="14.25" hidden="1" customHeight="1">
      <c r="A519" s="3">
        <v>647</v>
      </c>
      <c r="B519" s="3" t="s">
        <v>1638</v>
      </c>
      <c r="C519" s="96">
        <v>45342.384947604201</v>
      </c>
      <c r="D519" s="95"/>
      <c r="E519" s="4">
        <v>45344</v>
      </c>
      <c r="F519" s="4">
        <v>45345</v>
      </c>
      <c r="G519" s="3" t="s">
        <v>1649</v>
      </c>
      <c r="H519" s="5">
        <v>0</v>
      </c>
      <c r="I519" s="5">
        <v>197000</v>
      </c>
      <c r="J519" s="5">
        <v>100000</v>
      </c>
      <c r="K519" s="5">
        <v>100000</v>
      </c>
      <c r="L519" s="5">
        <v>397000</v>
      </c>
      <c r="M519" s="3" t="s">
        <v>551</v>
      </c>
      <c r="N519" s="3" t="s">
        <v>1679</v>
      </c>
      <c r="O519" s="3" t="s">
        <v>1680</v>
      </c>
      <c r="P519" s="3" t="s">
        <v>1681</v>
      </c>
      <c r="Q519" s="3" t="s">
        <v>1682</v>
      </c>
      <c r="R519" s="3" t="s">
        <v>23</v>
      </c>
    </row>
    <row r="520" spans="1:18" ht="14.25" hidden="1" customHeight="1">
      <c r="A520" s="3">
        <v>670</v>
      </c>
      <c r="B520" s="3" t="s">
        <v>1638</v>
      </c>
      <c r="C520" s="96">
        <v>45355.617084953701</v>
      </c>
      <c r="D520" s="95"/>
      <c r="E520" s="4">
        <v>45358</v>
      </c>
      <c r="F520" s="4">
        <v>45359</v>
      </c>
      <c r="G520" s="3" t="s">
        <v>1649</v>
      </c>
      <c r="H520" s="5">
        <v>0</v>
      </c>
      <c r="I520" s="5">
        <v>200000</v>
      </c>
      <c r="J520" s="5">
        <v>100000</v>
      </c>
      <c r="K520" s="5">
        <v>110000</v>
      </c>
      <c r="L520" s="5">
        <v>410000</v>
      </c>
      <c r="M520" s="3" t="s">
        <v>1650</v>
      </c>
      <c r="N520" s="3" t="s">
        <v>1683</v>
      </c>
      <c r="O520" s="3" t="s">
        <v>1684</v>
      </c>
      <c r="P520" s="3" t="s">
        <v>1685</v>
      </c>
      <c r="Q520" s="3" t="s">
        <v>1686</v>
      </c>
      <c r="R520" s="3" t="s">
        <v>23</v>
      </c>
    </row>
    <row r="521" spans="1:18" ht="14.25" hidden="1" customHeight="1">
      <c r="A521" s="3">
        <v>1381</v>
      </c>
      <c r="B521" s="3" t="s">
        <v>1638</v>
      </c>
      <c r="C521" s="96">
        <v>45628.743699571802</v>
      </c>
      <c r="D521" s="95"/>
      <c r="E521" s="4">
        <v>45630</v>
      </c>
      <c r="F521" s="4">
        <v>45632</v>
      </c>
      <c r="G521" s="3" t="s">
        <v>1473</v>
      </c>
      <c r="H521" s="5">
        <v>230000</v>
      </c>
      <c r="I521" s="5">
        <v>225000</v>
      </c>
      <c r="J521" s="5">
        <v>300000</v>
      </c>
      <c r="K521" s="5">
        <v>230000</v>
      </c>
      <c r="L521" s="5">
        <v>985000</v>
      </c>
      <c r="M521" s="3" t="s">
        <v>416</v>
      </c>
      <c r="N521" s="3" t="s">
        <v>1687</v>
      </c>
      <c r="O521" s="3" t="s">
        <v>1688</v>
      </c>
      <c r="P521" s="3" t="s">
        <v>1689</v>
      </c>
      <c r="Q521" s="3" t="s">
        <v>1690</v>
      </c>
      <c r="R521" s="3" t="s">
        <v>23</v>
      </c>
    </row>
    <row r="522" spans="1:18" ht="14.25" hidden="1" customHeight="1">
      <c r="A522" s="3">
        <v>1413</v>
      </c>
      <c r="B522" s="3" t="s">
        <v>1638</v>
      </c>
      <c r="C522" s="96">
        <v>45636.670816817103</v>
      </c>
      <c r="D522" s="95"/>
      <c r="E522" s="4">
        <v>45637</v>
      </c>
      <c r="F522" s="4">
        <v>45639</v>
      </c>
      <c r="G522" s="3" t="s">
        <v>52</v>
      </c>
      <c r="H522" s="5">
        <v>0</v>
      </c>
      <c r="I522" s="5">
        <v>197420</v>
      </c>
      <c r="J522" s="5">
        <v>200000</v>
      </c>
      <c r="K522" s="5">
        <v>100000</v>
      </c>
      <c r="L522" s="5">
        <v>497420</v>
      </c>
      <c r="M522" s="3" t="s">
        <v>416</v>
      </c>
      <c r="N522" s="3" t="s">
        <v>1691</v>
      </c>
      <c r="O522" s="3" t="s">
        <v>1692</v>
      </c>
      <c r="P522" s="3" t="s">
        <v>1693</v>
      </c>
      <c r="Q522" s="3" t="s">
        <v>1694</v>
      </c>
      <c r="R522" s="3" t="s">
        <v>23</v>
      </c>
    </row>
    <row r="523" spans="1:18" ht="14.25" hidden="1" customHeight="1">
      <c r="A523" s="3">
        <v>1444</v>
      </c>
      <c r="B523" s="3" t="s">
        <v>1695</v>
      </c>
      <c r="C523" s="96">
        <v>45679.639373460603</v>
      </c>
      <c r="D523" s="95"/>
      <c r="E523" s="4">
        <v>45688</v>
      </c>
      <c r="F523" s="4">
        <v>45698</v>
      </c>
      <c r="G523" s="3" t="s">
        <v>1031</v>
      </c>
      <c r="H523" s="5">
        <v>443996</v>
      </c>
      <c r="I523" s="5">
        <v>0</v>
      </c>
      <c r="J523" s="5">
        <v>0</v>
      </c>
      <c r="K523" s="5">
        <v>0</v>
      </c>
      <c r="L523" s="5">
        <v>443996</v>
      </c>
      <c r="M523" s="3" t="s">
        <v>747</v>
      </c>
      <c r="N523" s="3" t="s">
        <v>1696</v>
      </c>
      <c r="O523" s="3" t="s">
        <v>1697</v>
      </c>
      <c r="P523" s="3" t="s">
        <v>1698</v>
      </c>
      <c r="Q523" s="3" t="s">
        <v>1699</v>
      </c>
      <c r="R523" s="3" t="s">
        <v>23</v>
      </c>
    </row>
    <row r="524" spans="1:18" ht="14.25" hidden="1" customHeight="1">
      <c r="A524" s="3">
        <v>1389</v>
      </c>
      <c r="B524" s="3" t="s">
        <v>1695</v>
      </c>
      <c r="C524" s="96">
        <v>45630.330918287</v>
      </c>
      <c r="D524" s="95"/>
      <c r="E524" s="4">
        <v>45639</v>
      </c>
      <c r="F524" s="4">
        <v>45670</v>
      </c>
      <c r="G524" s="3" t="s">
        <v>1031</v>
      </c>
      <c r="H524" s="5">
        <v>491298</v>
      </c>
      <c r="I524" s="5">
        <v>0</v>
      </c>
      <c r="J524" s="5">
        <v>0</v>
      </c>
      <c r="K524" s="5">
        <v>0</v>
      </c>
      <c r="L524" s="5">
        <v>491298</v>
      </c>
      <c r="M524" s="3" t="s">
        <v>747</v>
      </c>
      <c r="N524" s="3" t="s">
        <v>1700</v>
      </c>
      <c r="O524" s="3" t="s">
        <v>1701</v>
      </c>
      <c r="P524" s="3" t="s">
        <v>1702</v>
      </c>
      <c r="Q524" s="3" t="s">
        <v>1703</v>
      </c>
      <c r="R524" s="3" t="s">
        <v>23</v>
      </c>
    </row>
    <row r="525" spans="1:18" ht="14.25" hidden="1" customHeight="1">
      <c r="A525" s="3">
        <v>1484</v>
      </c>
      <c r="B525" s="3" t="s">
        <v>1695</v>
      </c>
      <c r="C525" s="96">
        <v>45705.892463460601</v>
      </c>
      <c r="D525" s="95"/>
      <c r="E525" s="4">
        <v>45716</v>
      </c>
      <c r="F525" s="4">
        <v>45726</v>
      </c>
      <c r="G525" s="3" t="s">
        <v>1031</v>
      </c>
      <c r="H525" s="5">
        <v>481302</v>
      </c>
      <c r="I525" s="5">
        <v>0</v>
      </c>
      <c r="J525" s="5">
        <v>0</v>
      </c>
      <c r="K525" s="5">
        <v>0</v>
      </c>
      <c r="L525" s="5">
        <v>481302</v>
      </c>
      <c r="M525" s="3" t="s">
        <v>747</v>
      </c>
      <c r="N525" s="3" t="s">
        <v>1704</v>
      </c>
      <c r="O525" s="3" t="s">
        <v>1697</v>
      </c>
      <c r="P525" s="3" t="s">
        <v>1705</v>
      </c>
      <c r="Q525" s="3" t="s">
        <v>1706</v>
      </c>
      <c r="R525" s="3" t="s">
        <v>23</v>
      </c>
    </row>
    <row r="526" spans="1:18" ht="14.25" customHeight="1">
      <c r="A526" s="3">
        <v>1652</v>
      </c>
      <c r="B526" s="3" t="s">
        <v>1695</v>
      </c>
      <c r="C526" s="96">
        <v>45818.876678009299</v>
      </c>
      <c r="D526" s="95"/>
      <c r="E526" s="4">
        <v>45833</v>
      </c>
      <c r="F526" s="4">
        <v>45844</v>
      </c>
      <c r="G526" s="3" t="s">
        <v>1031</v>
      </c>
      <c r="H526" s="5">
        <v>462506</v>
      </c>
      <c r="I526" s="5">
        <v>0</v>
      </c>
      <c r="J526" s="5">
        <v>0</v>
      </c>
      <c r="K526" s="5">
        <v>0</v>
      </c>
      <c r="L526" s="5">
        <v>462506</v>
      </c>
      <c r="M526" s="3" t="s">
        <v>747</v>
      </c>
      <c r="N526" s="3" t="s">
        <v>1707</v>
      </c>
      <c r="O526" s="3" t="s">
        <v>1697</v>
      </c>
      <c r="P526" s="3" t="s">
        <v>1705</v>
      </c>
      <c r="Q526" s="3" t="s">
        <v>1708</v>
      </c>
      <c r="R526" s="3" t="s">
        <v>23</v>
      </c>
    </row>
    <row r="527" spans="1:18" ht="14.25" customHeight="1">
      <c r="A527" s="3">
        <v>1609</v>
      </c>
      <c r="B527" s="3" t="s">
        <v>1695</v>
      </c>
      <c r="C527" s="96">
        <v>45787.464339201397</v>
      </c>
      <c r="D527" s="95"/>
      <c r="E527" s="4">
        <v>45807</v>
      </c>
      <c r="F527" s="4">
        <v>45817</v>
      </c>
      <c r="G527" s="3" t="s">
        <v>1031</v>
      </c>
      <c r="H527" s="5">
        <v>445007</v>
      </c>
      <c r="I527" s="5">
        <v>0</v>
      </c>
      <c r="J527" s="5">
        <v>0</v>
      </c>
      <c r="K527" s="5">
        <v>0</v>
      </c>
      <c r="L527" s="5">
        <v>445007</v>
      </c>
      <c r="M527" s="3" t="s">
        <v>747</v>
      </c>
      <c r="N527" s="3" t="s">
        <v>1709</v>
      </c>
      <c r="O527" s="3" t="s">
        <v>1697</v>
      </c>
      <c r="P527" s="3" t="s">
        <v>1710</v>
      </c>
      <c r="Q527" s="3" t="s">
        <v>1711</v>
      </c>
      <c r="R527" s="3" t="s">
        <v>23</v>
      </c>
    </row>
    <row r="528" spans="1:18" ht="14.25" hidden="1" customHeight="1">
      <c r="A528" s="3">
        <v>1522</v>
      </c>
      <c r="B528" s="3" t="s">
        <v>1695</v>
      </c>
      <c r="C528" s="96">
        <v>45730.4794630787</v>
      </c>
      <c r="D528" s="95"/>
      <c r="E528" s="4">
        <v>45756</v>
      </c>
      <c r="F528" s="4">
        <v>45767</v>
      </c>
      <c r="G528" s="3" t="s">
        <v>1031</v>
      </c>
      <c r="H528" s="5">
        <v>451920</v>
      </c>
      <c r="I528" s="5">
        <v>0</v>
      </c>
      <c r="J528" s="5">
        <v>0</v>
      </c>
      <c r="K528" s="5">
        <v>0</v>
      </c>
      <c r="L528" s="5">
        <v>451920</v>
      </c>
      <c r="M528" s="3" t="s">
        <v>747</v>
      </c>
      <c r="N528" s="3"/>
      <c r="O528" s="3" t="s">
        <v>1712</v>
      </c>
      <c r="P528" s="3" t="s">
        <v>1705</v>
      </c>
      <c r="Q528" s="3" t="s">
        <v>1713</v>
      </c>
      <c r="R528" s="3" t="s">
        <v>23</v>
      </c>
    </row>
    <row r="529" spans="1:18" ht="14.25" customHeight="1">
      <c r="A529" s="3">
        <v>1704</v>
      </c>
      <c r="B529" s="3" t="s">
        <v>1695</v>
      </c>
      <c r="C529" s="96">
        <v>45846.378366284698</v>
      </c>
      <c r="D529" s="95"/>
      <c r="E529" s="4">
        <v>45868</v>
      </c>
      <c r="F529" s="4">
        <v>45880</v>
      </c>
      <c r="G529" s="3" t="s">
        <v>1031</v>
      </c>
      <c r="H529" s="5">
        <v>541664</v>
      </c>
      <c r="I529" s="5">
        <v>0</v>
      </c>
      <c r="J529" s="5">
        <v>0</v>
      </c>
      <c r="K529" s="5">
        <v>0</v>
      </c>
      <c r="L529" s="5">
        <v>541664</v>
      </c>
      <c r="M529" s="3" t="s">
        <v>747</v>
      </c>
      <c r="N529" s="3" t="s">
        <v>1714</v>
      </c>
      <c r="O529" s="3" t="s">
        <v>1697</v>
      </c>
      <c r="P529" s="3" t="s">
        <v>1715</v>
      </c>
      <c r="Q529" s="3" t="s">
        <v>1716</v>
      </c>
      <c r="R529" s="3" t="s">
        <v>23</v>
      </c>
    </row>
    <row r="530" spans="1:18" ht="14.25" customHeight="1">
      <c r="A530" s="3">
        <v>1789</v>
      </c>
      <c r="B530" s="3" t="s">
        <v>1695</v>
      </c>
      <c r="C530" s="96">
        <v>45888.827517013902</v>
      </c>
      <c r="D530" s="95"/>
      <c r="E530" s="4">
        <v>45897</v>
      </c>
      <c r="F530" s="4">
        <v>45907</v>
      </c>
      <c r="G530" s="3" t="s">
        <v>1031</v>
      </c>
      <c r="H530" s="5">
        <v>432898</v>
      </c>
      <c r="I530" s="5">
        <v>0</v>
      </c>
      <c r="J530" s="5">
        <v>0</v>
      </c>
      <c r="K530" s="5">
        <v>0</v>
      </c>
      <c r="L530" s="5">
        <v>432898</v>
      </c>
      <c r="M530" s="3" t="s">
        <v>747</v>
      </c>
      <c r="N530" s="3" t="s">
        <v>1717</v>
      </c>
      <c r="O530" s="3" t="s">
        <v>1697</v>
      </c>
      <c r="P530" s="3" t="s">
        <v>1718</v>
      </c>
      <c r="Q530" s="3" t="s">
        <v>1719</v>
      </c>
      <c r="R530" s="3" t="s">
        <v>23</v>
      </c>
    </row>
    <row r="531" spans="1:18" ht="14.25" hidden="1" customHeight="1">
      <c r="A531" s="3">
        <v>1905</v>
      </c>
      <c r="B531" s="3" t="s">
        <v>1695</v>
      </c>
      <c r="C531" s="96">
        <v>45950.3331714468</v>
      </c>
      <c r="D531" s="95"/>
      <c r="E531" s="4">
        <v>45953</v>
      </c>
      <c r="F531" s="4">
        <v>45953</v>
      </c>
      <c r="G531" s="3" t="s">
        <v>42</v>
      </c>
      <c r="H531" s="5">
        <v>68000</v>
      </c>
      <c r="I531" s="5">
        <v>0</v>
      </c>
      <c r="J531" s="5">
        <v>0</v>
      </c>
      <c r="K531" s="5">
        <v>0</v>
      </c>
      <c r="L531" s="5">
        <v>68000</v>
      </c>
      <c r="M531" s="3" t="s">
        <v>747</v>
      </c>
      <c r="N531" s="3" t="s">
        <v>1720</v>
      </c>
      <c r="O531" s="3" t="s">
        <v>1721</v>
      </c>
      <c r="P531" s="3" t="s">
        <v>1722</v>
      </c>
      <c r="Q531" s="3" t="s">
        <v>1092</v>
      </c>
      <c r="R531" s="3" t="s">
        <v>23</v>
      </c>
    </row>
    <row r="532" spans="1:18" ht="14.25" customHeight="1">
      <c r="A532" s="3">
        <v>1886</v>
      </c>
      <c r="B532" s="3" t="s">
        <v>1695</v>
      </c>
      <c r="C532" s="96">
        <v>45936.890820752298</v>
      </c>
      <c r="D532" s="95"/>
      <c r="E532" s="4">
        <v>45945</v>
      </c>
      <c r="F532" s="4">
        <v>45945</v>
      </c>
      <c r="G532" s="3" t="s">
        <v>42</v>
      </c>
      <c r="H532" s="5">
        <v>341468</v>
      </c>
      <c r="I532" s="5">
        <v>0</v>
      </c>
      <c r="J532" s="5">
        <v>0</v>
      </c>
      <c r="K532" s="5">
        <v>0</v>
      </c>
      <c r="L532" s="5">
        <v>341468</v>
      </c>
      <c r="M532" s="3" t="s">
        <v>747</v>
      </c>
      <c r="N532" s="3" t="s">
        <v>1723</v>
      </c>
      <c r="O532" s="3" t="s">
        <v>1724</v>
      </c>
      <c r="P532" s="3" t="s">
        <v>1725</v>
      </c>
      <c r="Q532" s="3" t="s">
        <v>1092</v>
      </c>
      <c r="R532" s="3" t="s">
        <v>23</v>
      </c>
    </row>
    <row r="533" spans="1:18" ht="14.25" hidden="1" customHeight="1">
      <c r="A533" s="3">
        <v>768</v>
      </c>
      <c r="B533" s="3" t="s">
        <v>1695</v>
      </c>
      <c r="C533" s="96">
        <v>45387.643704317103</v>
      </c>
      <c r="D533" s="95"/>
      <c r="E533" s="4">
        <v>45387</v>
      </c>
      <c r="F533" s="4">
        <v>45387</v>
      </c>
      <c r="G533" s="3" t="s">
        <v>1031</v>
      </c>
      <c r="H533" s="5">
        <v>417451</v>
      </c>
      <c r="I533" s="5">
        <v>0</v>
      </c>
      <c r="J533" s="5">
        <v>0</v>
      </c>
      <c r="K533" s="5">
        <v>0</v>
      </c>
      <c r="L533" s="5">
        <v>417451</v>
      </c>
      <c r="M533" s="3" t="s">
        <v>747</v>
      </c>
      <c r="N533" s="3"/>
      <c r="O533" s="3" t="s">
        <v>1726</v>
      </c>
      <c r="P533" s="3"/>
      <c r="Q533" s="3" t="s">
        <v>1727</v>
      </c>
      <c r="R533" s="3" t="s">
        <v>29</v>
      </c>
    </row>
    <row r="534" spans="1:18" ht="14.25" hidden="1" customHeight="1">
      <c r="A534" s="3">
        <v>769</v>
      </c>
      <c r="B534" s="3" t="s">
        <v>1695</v>
      </c>
      <c r="C534" s="96">
        <v>45387.658244560203</v>
      </c>
      <c r="D534" s="95"/>
      <c r="E534" s="4">
        <v>45387</v>
      </c>
      <c r="F534" s="4">
        <v>45387</v>
      </c>
      <c r="G534" s="3" t="s">
        <v>1031</v>
      </c>
      <c r="H534" s="5">
        <v>417451</v>
      </c>
      <c r="I534" s="5">
        <v>0</v>
      </c>
      <c r="J534" s="5">
        <v>0</v>
      </c>
      <c r="K534" s="5">
        <v>0</v>
      </c>
      <c r="L534" s="5">
        <v>417451</v>
      </c>
      <c r="M534" s="3" t="s">
        <v>747</v>
      </c>
      <c r="N534" s="3" t="s">
        <v>1728</v>
      </c>
      <c r="O534" s="3" t="s">
        <v>762</v>
      </c>
      <c r="P534" s="3" t="s">
        <v>1729</v>
      </c>
      <c r="Q534" s="3" t="s">
        <v>1730</v>
      </c>
      <c r="R534" s="3" t="s">
        <v>23</v>
      </c>
    </row>
    <row r="535" spans="1:18" ht="14.25" hidden="1" customHeight="1">
      <c r="A535" s="3">
        <v>572</v>
      </c>
      <c r="B535" s="3" t="s">
        <v>1695</v>
      </c>
      <c r="C535" s="96">
        <v>45309.463562187499</v>
      </c>
      <c r="D535" s="95"/>
      <c r="E535" s="4">
        <v>45314</v>
      </c>
      <c r="F535" s="4">
        <v>45316</v>
      </c>
      <c r="G535" s="3" t="s">
        <v>760</v>
      </c>
      <c r="H535" s="5">
        <v>622970</v>
      </c>
      <c r="I535" s="5">
        <v>165000</v>
      </c>
      <c r="J535" s="5">
        <v>200000</v>
      </c>
      <c r="K535" s="5">
        <v>50000</v>
      </c>
      <c r="L535" s="5">
        <v>1037970</v>
      </c>
      <c r="M535" s="3" t="s">
        <v>747</v>
      </c>
      <c r="N535" s="3" t="s">
        <v>1731</v>
      </c>
      <c r="O535" s="3" t="s">
        <v>1732</v>
      </c>
      <c r="P535" s="3"/>
      <c r="Q535" s="3" t="s">
        <v>1733</v>
      </c>
      <c r="R535" s="3" t="s">
        <v>23</v>
      </c>
    </row>
    <row r="536" spans="1:18" ht="14.25" customHeight="1">
      <c r="A536" s="3">
        <v>603</v>
      </c>
      <c r="B536" s="3" t="s">
        <v>1695</v>
      </c>
      <c r="C536" s="96">
        <v>45323.418031713001</v>
      </c>
      <c r="D536" s="95"/>
      <c r="E536" s="4">
        <v>45323</v>
      </c>
      <c r="F536" s="4">
        <v>45331</v>
      </c>
      <c r="G536" s="3" t="s">
        <v>1734</v>
      </c>
      <c r="H536" s="5">
        <v>596800</v>
      </c>
      <c r="I536" s="5">
        <v>475000</v>
      </c>
      <c r="J536" s="5">
        <v>640000</v>
      </c>
      <c r="K536" s="5">
        <v>257000</v>
      </c>
      <c r="L536" s="5">
        <v>1968800</v>
      </c>
      <c r="M536" s="3" t="s">
        <v>551</v>
      </c>
      <c r="N536" s="3" t="s">
        <v>1735</v>
      </c>
      <c r="O536" s="3" t="s">
        <v>1736</v>
      </c>
      <c r="P536" s="3" t="s">
        <v>1737</v>
      </c>
      <c r="Q536" s="3" t="s">
        <v>1738</v>
      </c>
      <c r="R536" s="3" t="s">
        <v>23</v>
      </c>
    </row>
    <row r="537" spans="1:18" ht="14.25" hidden="1" customHeight="1">
      <c r="A537" s="3">
        <v>902</v>
      </c>
      <c r="B537" s="3" t="s">
        <v>1695</v>
      </c>
      <c r="C537" s="96">
        <v>45435.7463142708</v>
      </c>
      <c r="D537" s="95"/>
      <c r="E537" s="4">
        <v>45443</v>
      </c>
      <c r="F537" s="4">
        <v>45443</v>
      </c>
      <c r="G537" s="3" t="s">
        <v>1031</v>
      </c>
      <c r="H537" s="5">
        <v>453584</v>
      </c>
      <c r="I537" s="5">
        <v>0</v>
      </c>
      <c r="J537" s="5">
        <v>0</v>
      </c>
      <c r="K537" s="5">
        <v>0</v>
      </c>
      <c r="L537" s="5">
        <v>453584</v>
      </c>
      <c r="M537" s="3" t="s">
        <v>747</v>
      </c>
      <c r="N537" s="3" t="s">
        <v>1739</v>
      </c>
      <c r="O537" s="3" t="s">
        <v>1740</v>
      </c>
      <c r="P537" s="3" t="s">
        <v>1702</v>
      </c>
      <c r="Q537" s="3" t="s">
        <v>1741</v>
      </c>
      <c r="R537" s="3" t="s">
        <v>23</v>
      </c>
    </row>
    <row r="538" spans="1:18" ht="14.25" hidden="1" customHeight="1">
      <c r="A538" s="3">
        <v>778</v>
      </c>
      <c r="B538" s="3" t="s">
        <v>1695</v>
      </c>
      <c r="C538" s="96">
        <v>45391.788554861101</v>
      </c>
      <c r="D538" s="95"/>
      <c r="E538" s="4">
        <v>45397</v>
      </c>
      <c r="F538" s="4">
        <v>45397</v>
      </c>
      <c r="G538" s="3" t="s">
        <v>1031</v>
      </c>
      <c r="H538" s="5">
        <v>195600</v>
      </c>
      <c r="I538" s="5">
        <v>0</v>
      </c>
      <c r="J538" s="5">
        <v>0</v>
      </c>
      <c r="K538" s="5">
        <v>0</v>
      </c>
      <c r="L538" s="5">
        <v>195600</v>
      </c>
      <c r="M538" s="3" t="s">
        <v>747</v>
      </c>
      <c r="N538" s="3" t="s">
        <v>1742</v>
      </c>
      <c r="O538" s="3" t="s">
        <v>1743</v>
      </c>
      <c r="P538" s="3" t="s">
        <v>769</v>
      </c>
      <c r="Q538" s="3" t="s">
        <v>1744</v>
      </c>
      <c r="R538" s="3" t="s">
        <v>23</v>
      </c>
    </row>
    <row r="539" spans="1:18" ht="14.25" customHeight="1">
      <c r="A539" s="3">
        <v>824</v>
      </c>
      <c r="B539" s="3" t="s">
        <v>1695</v>
      </c>
      <c r="C539" s="96">
        <v>45406.505218171304</v>
      </c>
      <c r="D539" s="95"/>
      <c r="E539" s="4">
        <v>45407</v>
      </c>
      <c r="F539" s="4">
        <v>45407</v>
      </c>
      <c r="G539" s="3" t="s">
        <v>42</v>
      </c>
      <c r="H539" s="5">
        <v>375521</v>
      </c>
      <c r="I539" s="5">
        <v>0</v>
      </c>
      <c r="J539" s="5">
        <v>0</v>
      </c>
      <c r="K539" s="5">
        <v>0</v>
      </c>
      <c r="L539" s="5">
        <v>375521</v>
      </c>
      <c r="M539" s="3" t="s">
        <v>747</v>
      </c>
      <c r="N539" s="3" t="s">
        <v>1745</v>
      </c>
      <c r="O539" s="3" t="s">
        <v>1746</v>
      </c>
      <c r="P539" s="3" t="s">
        <v>1729</v>
      </c>
      <c r="Q539" s="3" t="s">
        <v>1747</v>
      </c>
      <c r="R539" s="3" t="s">
        <v>23</v>
      </c>
    </row>
    <row r="540" spans="1:18" ht="14.25" hidden="1" customHeight="1">
      <c r="A540" s="3">
        <v>977</v>
      </c>
      <c r="B540" s="3" t="s">
        <v>1695</v>
      </c>
      <c r="C540" s="96">
        <v>45460.706732372702</v>
      </c>
      <c r="D540" s="95"/>
      <c r="E540" s="4">
        <v>45471</v>
      </c>
      <c r="F540" s="4">
        <v>45471</v>
      </c>
      <c r="G540" s="3" t="s">
        <v>1031</v>
      </c>
      <c r="H540" s="5">
        <v>469420</v>
      </c>
      <c r="I540" s="5">
        <v>0</v>
      </c>
      <c r="J540" s="5">
        <v>0</v>
      </c>
      <c r="K540" s="5">
        <v>0</v>
      </c>
      <c r="L540" s="5">
        <v>469420</v>
      </c>
      <c r="M540" s="3" t="s">
        <v>747</v>
      </c>
      <c r="N540" s="3" t="s">
        <v>1748</v>
      </c>
      <c r="O540" s="3" t="s">
        <v>1740</v>
      </c>
      <c r="P540" s="3" t="s">
        <v>1749</v>
      </c>
      <c r="Q540" s="3" t="s">
        <v>1750</v>
      </c>
      <c r="R540" s="3" t="s">
        <v>23</v>
      </c>
    </row>
    <row r="541" spans="1:18" ht="14.25" hidden="1" customHeight="1">
      <c r="A541" s="3">
        <v>1047</v>
      </c>
      <c r="B541" s="3" t="s">
        <v>1695</v>
      </c>
      <c r="C541" s="96">
        <v>45495.622416585597</v>
      </c>
      <c r="D541" s="95"/>
      <c r="E541" s="4">
        <v>45506</v>
      </c>
      <c r="F541" s="4">
        <v>45506</v>
      </c>
      <c r="G541" s="3" t="s">
        <v>1031</v>
      </c>
      <c r="H541" s="5">
        <v>413957</v>
      </c>
      <c r="I541" s="5">
        <v>0</v>
      </c>
      <c r="J541" s="5">
        <v>0</v>
      </c>
      <c r="K541" s="5">
        <v>0</v>
      </c>
      <c r="L541" s="5">
        <v>413957</v>
      </c>
      <c r="M541" s="3" t="s">
        <v>747</v>
      </c>
      <c r="N541" s="3" t="s">
        <v>1751</v>
      </c>
      <c r="O541" s="3" t="s">
        <v>1740</v>
      </c>
      <c r="P541" s="3" t="s">
        <v>1752</v>
      </c>
      <c r="Q541" s="3" t="s">
        <v>1753</v>
      </c>
      <c r="R541" s="3" t="s">
        <v>23</v>
      </c>
    </row>
    <row r="542" spans="1:18" ht="14.25" hidden="1" customHeight="1">
      <c r="A542" s="3">
        <v>1360</v>
      </c>
      <c r="B542" s="3" t="s">
        <v>1695</v>
      </c>
      <c r="C542" s="96">
        <v>45618.722981944396</v>
      </c>
      <c r="D542" s="95"/>
      <c r="E542" s="4">
        <v>45625</v>
      </c>
      <c r="F542" s="4">
        <v>45629</v>
      </c>
      <c r="G542" s="3" t="s">
        <v>1031</v>
      </c>
      <c r="H542" s="5">
        <v>447148</v>
      </c>
      <c r="I542" s="5">
        <v>0</v>
      </c>
      <c r="J542" s="5">
        <v>0</v>
      </c>
      <c r="K542" s="5">
        <v>0</v>
      </c>
      <c r="L542" s="5">
        <v>447148</v>
      </c>
      <c r="M542" s="3" t="s">
        <v>747</v>
      </c>
      <c r="N542" s="3" t="s">
        <v>1754</v>
      </c>
      <c r="O542" s="3" t="s">
        <v>1697</v>
      </c>
      <c r="P542" s="3" t="s">
        <v>1698</v>
      </c>
      <c r="Q542" s="3" t="s">
        <v>1755</v>
      </c>
      <c r="R542" s="3" t="s">
        <v>23</v>
      </c>
    </row>
    <row r="543" spans="1:18" ht="14.25" hidden="1" customHeight="1">
      <c r="A543" s="3">
        <v>1298</v>
      </c>
      <c r="B543" s="3" t="s">
        <v>1695</v>
      </c>
      <c r="C543" s="96">
        <v>45597.3339654745</v>
      </c>
      <c r="D543" s="95"/>
      <c r="E543" s="4">
        <v>45607</v>
      </c>
      <c r="F543" s="4">
        <v>45607</v>
      </c>
      <c r="G543" s="3" t="s">
        <v>1031</v>
      </c>
      <c r="H543" s="5">
        <v>134617</v>
      </c>
      <c r="I543" s="5">
        <v>0</v>
      </c>
      <c r="J543" s="5">
        <v>0</v>
      </c>
      <c r="K543" s="5">
        <v>0</v>
      </c>
      <c r="L543" s="5">
        <v>134617</v>
      </c>
      <c r="M543" s="3" t="s">
        <v>747</v>
      </c>
      <c r="N543" s="3"/>
      <c r="O543" s="3" t="s">
        <v>1756</v>
      </c>
      <c r="P543" s="3" t="s">
        <v>1757</v>
      </c>
      <c r="Q543" s="3" t="s">
        <v>1758</v>
      </c>
      <c r="R543" s="3" t="s">
        <v>49</v>
      </c>
    </row>
    <row r="544" spans="1:18" ht="14.25" hidden="1" customHeight="1">
      <c r="A544" s="3">
        <v>1329</v>
      </c>
      <c r="B544" s="3" t="s">
        <v>1695</v>
      </c>
      <c r="C544" s="96">
        <v>45608.3277023958</v>
      </c>
      <c r="D544" s="95"/>
      <c r="E544" s="4">
        <v>45610</v>
      </c>
      <c r="F544" s="4">
        <v>45610</v>
      </c>
      <c r="G544" s="3" t="s">
        <v>1031</v>
      </c>
      <c r="H544" s="5">
        <v>134617</v>
      </c>
      <c r="I544" s="5">
        <v>0</v>
      </c>
      <c r="J544" s="5">
        <v>0</v>
      </c>
      <c r="K544" s="5">
        <v>0</v>
      </c>
      <c r="L544" s="5">
        <v>134617</v>
      </c>
      <c r="M544" s="3" t="s">
        <v>747</v>
      </c>
      <c r="N544" s="3" t="s">
        <v>1759</v>
      </c>
      <c r="O544" s="3" t="s">
        <v>1760</v>
      </c>
      <c r="P544" s="3" t="s">
        <v>1757</v>
      </c>
      <c r="Q544" s="3" t="s">
        <v>1761</v>
      </c>
      <c r="R544" s="3" t="s">
        <v>23</v>
      </c>
    </row>
    <row r="545" spans="1:18" ht="14.25" customHeight="1">
      <c r="A545" s="3">
        <v>1083</v>
      </c>
      <c r="B545" s="3" t="s">
        <v>1695</v>
      </c>
      <c r="C545" s="96">
        <v>45518.593065046298</v>
      </c>
      <c r="D545" s="95"/>
      <c r="E545" s="4">
        <v>45534</v>
      </c>
      <c r="F545" s="4">
        <v>45534</v>
      </c>
      <c r="G545" s="3" t="s">
        <v>1031</v>
      </c>
      <c r="H545" s="5">
        <v>395869</v>
      </c>
      <c r="I545" s="5">
        <v>0</v>
      </c>
      <c r="J545" s="5">
        <v>0</v>
      </c>
      <c r="K545" s="5">
        <v>0</v>
      </c>
      <c r="L545" s="5">
        <v>395869</v>
      </c>
      <c r="M545" s="3" t="s">
        <v>747</v>
      </c>
      <c r="N545" s="3" t="s">
        <v>1762</v>
      </c>
      <c r="O545" s="3" t="s">
        <v>1697</v>
      </c>
      <c r="P545" s="3" t="s">
        <v>1752</v>
      </c>
      <c r="Q545" s="3" t="s">
        <v>1763</v>
      </c>
      <c r="R545" s="3" t="s">
        <v>23</v>
      </c>
    </row>
    <row r="546" spans="1:18" ht="14.25" hidden="1" customHeight="1">
      <c r="A546" s="3">
        <v>1172</v>
      </c>
      <c r="B546" s="3" t="s">
        <v>1695</v>
      </c>
      <c r="C546" s="96">
        <v>45562.337394907401</v>
      </c>
      <c r="D546" s="95"/>
      <c r="E546" s="4">
        <v>45575</v>
      </c>
      <c r="F546" s="4">
        <v>45575</v>
      </c>
      <c r="G546" s="3" t="s">
        <v>1031</v>
      </c>
      <c r="H546" s="5">
        <v>318757</v>
      </c>
      <c r="I546" s="5">
        <v>0</v>
      </c>
      <c r="J546" s="5">
        <v>0</v>
      </c>
      <c r="K546" s="5">
        <v>0</v>
      </c>
      <c r="L546" s="5">
        <v>318757</v>
      </c>
      <c r="M546" s="3" t="s">
        <v>747</v>
      </c>
      <c r="N546" s="3" t="s">
        <v>1764</v>
      </c>
      <c r="O546" s="3" t="s">
        <v>1740</v>
      </c>
      <c r="P546" s="3" t="s">
        <v>1698</v>
      </c>
      <c r="Q546" s="3" t="s">
        <v>1765</v>
      </c>
      <c r="R546" s="3" t="s">
        <v>23</v>
      </c>
    </row>
    <row r="547" spans="1:18" ht="14.25" hidden="1" customHeight="1">
      <c r="A547" s="3">
        <v>1131</v>
      </c>
      <c r="B547" s="3" t="s">
        <v>1766</v>
      </c>
      <c r="C547" s="96">
        <v>45544.695109027802</v>
      </c>
      <c r="D547" s="95"/>
      <c r="E547" s="4">
        <v>45546</v>
      </c>
      <c r="F547" s="4">
        <v>45548</v>
      </c>
      <c r="G547" s="3" t="s">
        <v>760</v>
      </c>
      <c r="H547" s="5">
        <v>459987</v>
      </c>
      <c r="I547" s="5">
        <v>360000</v>
      </c>
      <c r="J547" s="5">
        <v>300000</v>
      </c>
      <c r="K547" s="5">
        <v>350000</v>
      </c>
      <c r="L547" s="5">
        <v>1469987</v>
      </c>
      <c r="M547" s="3" t="s">
        <v>266</v>
      </c>
      <c r="N547" s="3" t="s">
        <v>1767</v>
      </c>
      <c r="O547" s="3" t="s">
        <v>1768</v>
      </c>
      <c r="P547" s="3" t="s">
        <v>1769</v>
      </c>
      <c r="Q547" s="3" t="s">
        <v>1770</v>
      </c>
      <c r="R547" s="3" t="s">
        <v>23</v>
      </c>
    </row>
    <row r="548" spans="1:18" ht="14.25" hidden="1" customHeight="1">
      <c r="A548" s="3">
        <v>1107</v>
      </c>
      <c r="B548" s="3" t="s">
        <v>1766</v>
      </c>
      <c r="C548" s="96">
        <v>45532.711486145803</v>
      </c>
      <c r="D548" s="95"/>
      <c r="E548" s="4">
        <v>45535</v>
      </c>
      <c r="F548" s="4">
        <v>45542</v>
      </c>
      <c r="G548" s="3" t="s">
        <v>1771</v>
      </c>
      <c r="H548" s="5">
        <v>0</v>
      </c>
      <c r="I548" s="5">
        <v>0</v>
      </c>
      <c r="J548" s="5">
        <v>0</v>
      </c>
      <c r="K548" s="5">
        <v>240000</v>
      </c>
      <c r="L548" s="5">
        <v>240000</v>
      </c>
      <c r="M548" s="3" t="s">
        <v>266</v>
      </c>
      <c r="N548" s="3" t="s">
        <v>1772</v>
      </c>
      <c r="O548" s="3" t="s">
        <v>1773</v>
      </c>
      <c r="P548" s="3"/>
      <c r="Q548" s="3" t="s">
        <v>1774</v>
      </c>
      <c r="R548" s="3" t="s">
        <v>23</v>
      </c>
    </row>
    <row r="549" spans="1:18" ht="14.25" hidden="1" customHeight="1">
      <c r="A549" s="3">
        <v>1036</v>
      </c>
      <c r="B549" s="3" t="s">
        <v>1766</v>
      </c>
      <c r="C549" s="96">
        <v>45489.456668749997</v>
      </c>
      <c r="D549" s="95"/>
      <c r="E549" s="4">
        <v>45489</v>
      </c>
      <c r="F549" s="4">
        <v>45493</v>
      </c>
      <c r="G549" s="3" t="s">
        <v>1085</v>
      </c>
      <c r="H549" s="5">
        <v>0</v>
      </c>
      <c r="I549" s="5">
        <v>0</v>
      </c>
      <c r="J549" s="5">
        <v>193800</v>
      </c>
      <c r="K549" s="5">
        <v>0</v>
      </c>
      <c r="L549" s="5">
        <v>193800</v>
      </c>
      <c r="M549" s="3" t="s">
        <v>266</v>
      </c>
      <c r="N549" s="3" t="s">
        <v>1775</v>
      </c>
      <c r="O549" s="3" t="s">
        <v>1776</v>
      </c>
      <c r="P549" s="3"/>
      <c r="Q549" s="3" t="s">
        <v>1777</v>
      </c>
      <c r="R549" s="3" t="s">
        <v>23</v>
      </c>
    </row>
    <row r="550" spans="1:18" ht="14.25" hidden="1" customHeight="1">
      <c r="A550" s="3">
        <v>1003</v>
      </c>
      <c r="B550" s="3" t="s">
        <v>1766</v>
      </c>
      <c r="C550" s="96">
        <v>45475.735038622697</v>
      </c>
      <c r="D550" s="95"/>
      <c r="E550" s="4">
        <v>45487</v>
      </c>
      <c r="F550" s="4">
        <v>45493</v>
      </c>
      <c r="G550" s="3" t="s">
        <v>760</v>
      </c>
      <c r="H550" s="5">
        <v>390000</v>
      </c>
      <c r="I550" s="5">
        <v>1000000</v>
      </c>
      <c r="J550" s="5">
        <v>1020000</v>
      </c>
      <c r="K550" s="5">
        <v>800000</v>
      </c>
      <c r="L550" s="5">
        <v>3210000</v>
      </c>
      <c r="M550" s="3" t="s">
        <v>266</v>
      </c>
      <c r="N550" s="3" t="s">
        <v>1778</v>
      </c>
      <c r="O550" s="3" t="s">
        <v>1779</v>
      </c>
      <c r="P550" s="3"/>
      <c r="Q550" s="3" t="s">
        <v>1780</v>
      </c>
      <c r="R550" s="3" t="s">
        <v>23</v>
      </c>
    </row>
    <row r="551" spans="1:18" ht="14.25" hidden="1" customHeight="1">
      <c r="A551" s="3">
        <v>813</v>
      </c>
      <c r="B551" s="3" t="s">
        <v>1766</v>
      </c>
      <c r="C551" s="96">
        <v>45401.401290474503</v>
      </c>
      <c r="D551" s="95"/>
      <c r="E551" s="4">
        <v>45406</v>
      </c>
      <c r="F551" s="4">
        <v>45410</v>
      </c>
      <c r="G551" s="3" t="s">
        <v>760</v>
      </c>
      <c r="H551" s="5">
        <v>0</v>
      </c>
      <c r="I551" s="5">
        <v>633148</v>
      </c>
      <c r="J551" s="5">
        <v>618800</v>
      </c>
      <c r="K551" s="5">
        <v>900000</v>
      </c>
      <c r="L551" s="5">
        <v>2151948</v>
      </c>
      <c r="M551" s="3" t="s">
        <v>266</v>
      </c>
      <c r="N551" s="3" t="s">
        <v>1781</v>
      </c>
      <c r="O551" s="3" t="s">
        <v>1782</v>
      </c>
      <c r="P551" s="3"/>
      <c r="Q551" s="3" t="s">
        <v>1783</v>
      </c>
      <c r="R551" s="3" t="s">
        <v>23</v>
      </c>
    </row>
    <row r="552" spans="1:18" ht="14.25" hidden="1" customHeight="1">
      <c r="A552" s="3">
        <v>814</v>
      </c>
      <c r="B552" s="3" t="s">
        <v>1766</v>
      </c>
      <c r="C552" s="96">
        <v>45401.417942395798</v>
      </c>
      <c r="D552" s="95"/>
      <c r="E552" s="4">
        <v>45406</v>
      </c>
      <c r="F552" s="4">
        <v>45410</v>
      </c>
      <c r="G552" s="3" t="s">
        <v>760</v>
      </c>
      <c r="H552" s="5">
        <v>214256</v>
      </c>
      <c r="I552" s="5">
        <v>0</v>
      </c>
      <c r="J552" s="5">
        <v>0</v>
      </c>
      <c r="K552" s="5">
        <v>0</v>
      </c>
      <c r="L552" s="5">
        <v>214256</v>
      </c>
      <c r="M552" s="3" t="s">
        <v>266</v>
      </c>
      <c r="N552" s="3" t="s">
        <v>1784</v>
      </c>
      <c r="O552" s="3" t="s">
        <v>1785</v>
      </c>
      <c r="P552" s="3"/>
      <c r="Q552" s="3" t="s">
        <v>1783</v>
      </c>
      <c r="R552" s="3" t="s">
        <v>23</v>
      </c>
    </row>
    <row r="553" spans="1:18" ht="14.25" hidden="1" customHeight="1">
      <c r="A553" s="3">
        <v>428</v>
      </c>
      <c r="B553" s="3" t="s">
        <v>1766</v>
      </c>
      <c r="C553" s="96">
        <v>45247.536503206</v>
      </c>
      <c r="D553" s="95"/>
      <c r="E553" s="4">
        <v>45270</v>
      </c>
      <c r="F553" s="4">
        <v>45274</v>
      </c>
      <c r="G553" s="3" t="s">
        <v>1085</v>
      </c>
      <c r="H553" s="5">
        <v>629907</v>
      </c>
      <c r="I553" s="5">
        <v>600000</v>
      </c>
      <c r="J553" s="5">
        <v>520000</v>
      </c>
      <c r="K553" s="5">
        <v>350000</v>
      </c>
      <c r="L553" s="5">
        <v>2099907</v>
      </c>
      <c r="M553" s="3" t="s">
        <v>266</v>
      </c>
      <c r="N553" s="3"/>
      <c r="O553" s="3" t="s">
        <v>1786</v>
      </c>
      <c r="P553" s="3"/>
      <c r="Q553" s="3" t="s">
        <v>1787</v>
      </c>
      <c r="R553" s="3" t="s">
        <v>29</v>
      </c>
    </row>
    <row r="554" spans="1:18" ht="14.25" hidden="1" customHeight="1">
      <c r="A554" s="3">
        <v>429</v>
      </c>
      <c r="B554" s="3" t="s">
        <v>1766</v>
      </c>
      <c r="C554" s="96">
        <v>45247.537275694398</v>
      </c>
      <c r="D554" s="95"/>
      <c r="E554" s="4">
        <v>45270</v>
      </c>
      <c r="F554" s="4">
        <v>45274</v>
      </c>
      <c r="G554" s="3" t="s">
        <v>1085</v>
      </c>
      <c r="H554" s="5">
        <v>629907</v>
      </c>
      <c r="I554" s="5">
        <v>600000</v>
      </c>
      <c r="J554" s="5">
        <v>520000</v>
      </c>
      <c r="K554" s="5">
        <v>350000</v>
      </c>
      <c r="L554" s="5">
        <v>2099907</v>
      </c>
      <c r="M554" s="3" t="s">
        <v>266</v>
      </c>
      <c r="N554" s="3" t="s">
        <v>1788</v>
      </c>
      <c r="O554" s="3" t="s">
        <v>1786</v>
      </c>
      <c r="P554" s="3"/>
      <c r="Q554" s="3" t="s">
        <v>1787</v>
      </c>
      <c r="R554" s="3" t="s">
        <v>23</v>
      </c>
    </row>
    <row r="555" spans="1:18" ht="14.25" customHeight="1">
      <c r="A555" s="3">
        <v>206</v>
      </c>
      <c r="B555" s="3" t="s">
        <v>1766</v>
      </c>
      <c r="C555" s="96">
        <v>45153.786449849496</v>
      </c>
      <c r="D555" s="95"/>
      <c r="E555" s="4">
        <v>45160</v>
      </c>
      <c r="F555" s="4">
        <v>45164</v>
      </c>
      <c r="G555" s="3" t="s">
        <v>1085</v>
      </c>
      <c r="H555" s="5">
        <v>866020</v>
      </c>
      <c r="I555" s="5">
        <v>600000</v>
      </c>
      <c r="J555" s="5">
        <v>600000</v>
      </c>
      <c r="K555" s="5">
        <v>450000</v>
      </c>
      <c r="L555" s="5">
        <v>2516020</v>
      </c>
      <c r="M555" s="3" t="s">
        <v>266</v>
      </c>
      <c r="N555" s="3" t="s">
        <v>1789</v>
      </c>
      <c r="O555" s="3" t="s">
        <v>1790</v>
      </c>
      <c r="P555" s="3"/>
      <c r="Q555" s="3" t="s">
        <v>1791</v>
      </c>
      <c r="R555" s="3" t="s">
        <v>23</v>
      </c>
    </row>
    <row r="556" spans="1:18" ht="14.25" customHeight="1">
      <c r="A556" s="3">
        <v>185</v>
      </c>
      <c r="B556" s="3" t="s">
        <v>1766</v>
      </c>
      <c r="C556" s="96">
        <v>45124.385872534702</v>
      </c>
      <c r="D556" s="95"/>
      <c r="E556" s="4">
        <v>45130</v>
      </c>
      <c r="F556" s="4">
        <v>45134</v>
      </c>
      <c r="G556" s="3" t="s">
        <v>760</v>
      </c>
      <c r="H556" s="5">
        <v>499901</v>
      </c>
      <c r="I556" s="5">
        <v>600000</v>
      </c>
      <c r="J556" s="5">
        <v>0</v>
      </c>
      <c r="K556" s="5">
        <v>350000</v>
      </c>
      <c r="L556" s="5">
        <v>1449901</v>
      </c>
      <c r="M556" s="3" t="s">
        <v>266</v>
      </c>
      <c r="N556" s="3" t="s">
        <v>1792</v>
      </c>
      <c r="O556" s="3" t="s">
        <v>1793</v>
      </c>
      <c r="P556" s="3" t="s">
        <v>1794</v>
      </c>
      <c r="Q556" s="3" t="s">
        <v>1795</v>
      </c>
      <c r="R556" s="3" t="s">
        <v>23</v>
      </c>
    </row>
    <row r="557" spans="1:18" ht="14.25" hidden="1" customHeight="1">
      <c r="A557" s="3">
        <v>275</v>
      </c>
      <c r="B557" s="3" t="s">
        <v>1796</v>
      </c>
      <c r="C557" s="96">
        <v>45203.683501307903</v>
      </c>
      <c r="D557" s="95"/>
      <c r="E557" s="4">
        <v>45205</v>
      </c>
      <c r="F557" s="4">
        <v>45205</v>
      </c>
      <c r="G557" s="3" t="s">
        <v>37</v>
      </c>
      <c r="H557" s="5">
        <v>0</v>
      </c>
      <c r="I557" s="5">
        <v>0</v>
      </c>
      <c r="J557" s="5">
        <v>0</v>
      </c>
      <c r="K557" s="5">
        <v>72000</v>
      </c>
      <c r="L557" s="5">
        <v>72000</v>
      </c>
      <c r="M557" s="3" t="s">
        <v>1797</v>
      </c>
      <c r="N557" s="3"/>
      <c r="O557" s="3" t="s">
        <v>1798</v>
      </c>
      <c r="P557" s="3" t="s">
        <v>1798</v>
      </c>
      <c r="Q557" s="3" t="s">
        <v>1798</v>
      </c>
      <c r="R557" s="3" t="s">
        <v>29</v>
      </c>
    </row>
    <row r="558" spans="1:18" ht="14.25" hidden="1" customHeight="1">
      <c r="A558" s="3">
        <v>1392</v>
      </c>
      <c r="B558" s="3" t="s">
        <v>1796</v>
      </c>
      <c r="C558" s="96">
        <v>45630.669379976898</v>
      </c>
      <c r="D558" s="95"/>
      <c r="E558" s="4">
        <v>45638</v>
      </c>
      <c r="F558" s="4">
        <v>45641</v>
      </c>
      <c r="G558" s="3" t="s">
        <v>491</v>
      </c>
      <c r="H558" s="5">
        <v>0</v>
      </c>
      <c r="I558" s="5">
        <v>130000</v>
      </c>
      <c r="J558" s="5">
        <v>150000</v>
      </c>
      <c r="K558" s="5">
        <v>143300</v>
      </c>
      <c r="L558" s="5">
        <v>423300</v>
      </c>
      <c r="M558" s="3" t="s">
        <v>1797</v>
      </c>
      <c r="N558" s="3" t="s">
        <v>1799</v>
      </c>
      <c r="O558" s="3" t="s">
        <v>1800</v>
      </c>
      <c r="P558" s="3" t="s">
        <v>1801</v>
      </c>
      <c r="Q558" s="3" t="s">
        <v>1802</v>
      </c>
      <c r="R558" s="3" t="s">
        <v>23</v>
      </c>
    </row>
    <row r="559" spans="1:18" ht="14.25" hidden="1" customHeight="1">
      <c r="A559" s="3">
        <v>279</v>
      </c>
      <c r="B559" s="3" t="s">
        <v>1803</v>
      </c>
      <c r="C559" s="96">
        <v>45205.639416585604</v>
      </c>
      <c r="D559" s="95"/>
      <c r="E559" s="4">
        <v>45208</v>
      </c>
      <c r="F559" s="4">
        <v>45212</v>
      </c>
      <c r="G559" s="3" t="s">
        <v>187</v>
      </c>
      <c r="H559" s="5">
        <v>450000</v>
      </c>
      <c r="I559" s="5">
        <v>440000</v>
      </c>
      <c r="J559" s="5">
        <v>330000</v>
      </c>
      <c r="K559" s="5">
        <v>440000</v>
      </c>
      <c r="L559" s="5">
        <v>1660000</v>
      </c>
      <c r="M559" s="3" t="s">
        <v>1804</v>
      </c>
      <c r="N559" s="3" t="s">
        <v>1805</v>
      </c>
      <c r="O559" s="3" t="s">
        <v>1806</v>
      </c>
      <c r="P559" s="3" t="s">
        <v>1807</v>
      </c>
      <c r="Q559" s="3" t="s">
        <v>1808</v>
      </c>
      <c r="R559" s="3" t="s">
        <v>23</v>
      </c>
    </row>
    <row r="560" spans="1:18" ht="14.25" hidden="1" customHeight="1">
      <c r="A560" s="3">
        <v>468</v>
      </c>
      <c r="B560" s="3" t="s">
        <v>1803</v>
      </c>
      <c r="C560" s="96">
        <v>45259.364188460597</v>
      </c>
      <c r="D560" s="95"/>
      <c r="E560" s="4">
        <v>45264</v>
      </c>
      <c r="F560" s="4">
        <v>45264</v>
      </c>
      <c r="G560" s="3" t="s">
        <v>187</v>
      </c>
      <c r="H560" s="5">
        <v>1000000</v>
      </c>
      <c r="I560" s="5">
        <v>0</v>
      </c>
      <c r="J560" s="5">
        <v>0</v>
      </c>
      <c r="K560" s="5">
        <v>110000</v>
      </c>
      <c r="L560" s="5">
        <v>1110000</v>
      </c>
      <c r="M560" s="3" t="s">
        <v>1809</v>
      </c>
      <c r="N560" s="3" t="s">
        <v>1810</v>
      </c>
      <c r="O560" s="3" t="s">
        <v>1811</v>
      </c>
      <c r="P560" s="3" t="s">
        <v>1812</v>
      </c>
      <c r="Q560" s="3" t="s">
        <v>1813</v>
      </c>
      <c r="R560" s="3" t="s">
        <v>23</v>
      </c>
    </row>
    <row r="561" spans="1:18" ht="14.25" customHeight="1">
      <c r="A561" s="3">
        <v>363</v>
      </c>
      <c r="B561" s="3" t="s">
        <v>1803</v>
      </c>
      <c r="C561" s="96">
        <v>45234.383955092599</v>
      </c>
      <c r="D561" s="95"/>
      <c r="E561" s="4">
        <v>45237</v>
      </c>
      <c r="F561" s="4">
        <v>45237</v>
      </c>
      <c r="G561" s="3" t="s">
        <v>187</v>
      </c>
      <c r="H561" s="5">
        <v>920960</v>
      </c>
      <c r="I561" s="5">
        <v>0</v>
      </c>
      <c r="J561" s="5">
        <v>0</v>
      </c>
      <c r="K561" s="5">
        <v>110000</v>
      </c>
      <c r="L561" s="5">
        <v>1030960</v>
      </c>
      <c r="M561" s="3" t="s">
        <v>1809</v>
      </c>
      <c r="N561" s="3" t="s">
        <v>1814</v>
      </c>
      <c r="O561" s="3" t="s">
        <v>1815</v>
      </c>
      <c r="P561" s="3" t="s">
        <v>1816</v>
      </c>
      <c r="Q561" s="3" t="s">
        <v>1817</v>
      </c>
      <c r="R561" s="3" t="s">
        <v>23</v>
      </c>
    </row>
    <row r="562" spans="1:18" ht="14.25" hidden="1" customHeight="1">
      <c r="A562" s="3">
        <v>593</v>
      </c>
      <c r="B562" s="3" t="s">
        <v>1803</v>
      </c>
      <c r="C562" s="96">
        <v>45317.866818483802</v>
      </c>
      <c r="D562" s="95"/>
      <c r="E562" s="4">
        <v>45322</v>
      </c>
      <c r="F562" s="4">
        <v>45325</v>
      </c>
      <c r="G562" s="3" t="s">
        <v>42</v>
      </c>
      <c r="H562" s="5">
        <v>677647</v>
      </c>
      <c r="I562" s="5">
        <v>0</v>
      </c>
      <c r="J562" s="5">
        <v>330000</v>
      </c>
      <c r="K562" s="5">
        <v>440000</v>
      </c>
      <c r="L562" s="5">
        <v>1447647</v>
      </c>
      <c r="M562" s="3" t="s">
        <v>1804</v>
      </c>
      <c r="N562" s="3" t="s">
        <v>1818</v>
      </c>
      <c r="O562" s="3" t="s">
        <v>1819</v>
      </c>
      <c r="P562" s="3" t="s">
        <v>1820</v>
      </c>
      <c r="Q562" s="3" t="s">
        <v>1821</v>
      </c>
      <c r="R562" s="3" t="s">
        <v>23</v>
      </c>
    </row>
    <row r="563" spans="1:18" ht="14.25" hidden="1" customHeight="1">
      <c r="A563" s="3">
        <v>540</v>
      </c>
      <c r="B563" s="3" t="s">
        <v>1803</v>
      </c>
      <c r="C563" s="96">
        <v>45287.4300756597</v>
      </c>
      <c r="D563" s="95"/>
      <c r="E563" s="4">
        <v>45300</v>
      </c>
      <c r="F563" s="4">
        <v>45316</v>
      </c>
      <c r="G563" s="3" t="s">
        <v>187</v>
      </c>
      <c r="H563" s="5">
        <v>1300000</v>
      </c>
      <c r="I563" s="5">
        <v>0</v>
      </c>
      <c r="J563" s="5">
        <v>0</v>
      </c>
      <c r="K563" s="5">
        <v>110000</v>
      </c>
      <c r="L563" s="5">
        <v>1410000</v>
      </c>
      <c r="M563" s="3" t="s">
        <v>1804</v>
      </c>
      <c r="N563" s="3" t="s">
        <v>1822</v>
      </c>
      <c r="O563" s="3" t="s">
        <v>1823</v>
      </c>
      <c r="P563" s="3" t="s">
        <v>1824</v>
      </c>
      <c r="Q563" s="3" t="s">
        <v>1825</v>
      </c>
      <c r="R563" s="3" t="s">
        <v>23</v>
      </c>
    </row>
    <row r="564" spans="1:18" ht="14.25" hidden="1" customHeight="1">
      <c r="A564" s="3">
        <v>659</v>
      </c>
      <c r="B564" s="3" t="s">
        <v>1803</v>
      </c>
      <c r="C564" s="96">
        <v>45348.461109606498</v>
      </c>
      <c r="D564" s="95"/>
      <c r="E564" s="4">
        <v>45352</v>
      </c>
      <c r="F564" s="4">
        <v>45352</v>
      </c>
      <c r="G564" s="3" t="s">
        <v>1826</v>
      </c>
      <c r="H564" s="5">
        <v>418147</v>
      </c>
      <c r="I564" s="5">
        <v>0</v>
      </c>
      <c r="J564" s="5">
        <v>0</v>
      </c>
      <c r="K564" s="5">
        <v>110000</v>
      </c>
      <c r="L564" s="5">
        <v>528147</v>
      </c>
      <c r="M564" s="3" t="s">
        <v>1804</v>
      </c>
      <c r="N564" s="3" t="s">
        <v>1827</v>
      </c>
      <c r="O564" s="3" t="s">
        <v>1828</v>
      </c>
      <c r="P564" s="3" t="s">
        <v>1829</v>
      </c>
      <c r="Q564" s="3" t="s">
        <v>585</v>
      </c>
      <c r="R564" s="3" t="s">
        <v>23</v>
      </c>
    </row>
    <row r="565" spans="1:18" ht="14.25" hidden="1" customHeight="1">
      <c r="A565" s="3">
        <v>694</v>
      </c>
      <c r="B565" s="3" t="s">
        <v>1803</v>
      </c>
      <c r="C565" s="96">
        <v>45362.325783530097</v>
      </c>
      <c r="D565" s="95"/>
      <c r="E565" s="4">
        <v>45362</v>
      </c>
      <c r="F565" s="4">
        <v>45366</v>
      </c>
      <c r="G565" s="3" t="s">
        <v>206</v>
      </c>
      <c r="H565" s="5">
        <v>0</v>
      </c>
      <c r="I565" s="5">
        <v>520000</v>
      </c>
      <c r="J565" s="5">
        <v>440000</v>
      </c>
      <c r="K565" s="5">
        <v>650000</v>
      </c>
      <c r="L565" s="5">
        <v>1610000</v>
      </c>
      <c r="M565" s="3" t="s">
        <v>1830</v>
      </c>
      <c r="N565" s="3"/>
      <c r="O565" s="3" t="s">
        <v>1831</v>
      </c>
      <c r="P565" s="3" t="s">
        <v>1832</v>
      </c>
      <c r="Q565" s="3" t="s">
        <v>1833</v>
      </c>
      <c r="R565" s="3" t="s">
        <v>29</v>
      </c>
    </row>
    <row r="566" spans="1:18" ht="14.25" hidden="1" customHeight="1">
      <c r="A566" s="3">
        <v>695</v>
      </c>
      <c r="B566" s="3" t="s">
        <v>1803</v>
      </c>
      <c r="C566" s="96">
        <v>45362.361092442101</v>
      </c>
      <c r="D566" s="95"/>
      <c r="E566" s="4">
        <v>45362</v>
      </c>
      <c r="F566" s="4">
        <v>45366</v>
      </c>
      <c r="G566" s="3" t="s">
        <v>206</v>
      </c>
      <c r="H566" s="5">
        <v>0</v>
      </c>
      <c r="I566" s="5">
        <v>300000</v>
      </c>
      <c r="J566" s="5">
        <v>440000</v>
      </c>
      <c r="K566" s="5">
        <v>300000</v>
      </c>
      <c r="L566" s="5">
        <v>1040000</v>
      </c>
      <c r="M566" s="3" t="s">
        <v>1830</v>
      </c>
      <c r="N566" s="3" t="s">
        <v>1834</v>
      </c>
      <c r="O566" s="3" t="s">
        <v>1835</v>
      </c>
      <c r="P566" s="3" t="s">
        <v>1835</v>
      </c>
      <c r="Q566" s="3" t="s">
        <v>1836</v>
      </c>
      <c r="R566" s="3" t="s">
        <v>23</v>
      </c>
    </row>
    <row r="567" spans="1:18" ht="14.25" hidden="1" customHeight="1">
      <c r="A567" s="3">
        <v>821</v>
      </c>
      <c r="B567" s="3" t="s">
        <v>1803</v>
      </c>
      <c r="C567" s="96">
        <v>45404.624534838003</v>
      </c>
      <c r="D567" s="95"/>
      <c r="E567" s="4">
        <v>45405</v>
      </c>
      <c r="F567" s="4">
        <v>45410</v>
      </c>
      <c r="G567" s="3" t="s">
        <v>206</v>
      </c>
      <c r="H567" s="5">
        <v>0</v>
      </c>
      <c r="I567" s="5">
        <v>360000</v>
      </c>
      <c r="J567" s="5">
        <v>583300</v>
      </c>
      <c r="K567" s="5">
        <v>170000</v>
      </c>
      <c r="L567" s="5">
        <v>1113300</v>
      </c>
      <c r="M567" s="3" t="s">
        <v>1837</v>
      </c>
      <c r="N567" s="3" t="s">
        <v>1838</v>
      </c>
      <c r="O567" s="3" t="s">
        <v>1839</v>
      </c>
      <c r="P567" s="3" t="s">
        <v>1840</v>
      </c>
      <c r="Q567" s="3" t="s">
        <v>1841</v>
      </c>
      <c r="R567" s="3" t="s">
        <v>23</v>
      </c>
    </row>
    <row r="568" spans="1:18" ht="14.25" hidden="1" customHeight="1">
      <c r="A568" s="3">
        <v>839</v>
      </c>
      <c r="B568" s="3" t="s">
        <v>1803</v>
      </c>
      <c r="C568" s="96">
        <v>45413.839997071802</v>
      </c>
      <c r="D568" s="95"/>
      <c r="E568" s="4">
        <v>45414</v>
      </c>
      <c r="F568" s="4">
        <v>45415</v>
      </c>
      <c r="G568" s="3" t="s">
        <v>42</v>
      </c>
      <c r="H568" s="5">
        <v>554354</v>
      </c>
      <c r="I568" s="5">
        <v>120000</v>
      </c>
      <c r="J568" s="5">
        <v>140000</v>
      </c>
      <c r="K568" s="5">
        <v>220000</v>
      </c>
      <c r="L568" s="5">
        <v>1034354</v>
      </c>
      <c r="M568" s="3" t="s">
        <v>551</v>
      </c>
      <c r="N568" s="3" t="s">
        <v>1842</v>
      </c>
      <c r="O568" s="3" t="s">
        <v>1843</v>
      </c>
      <c r="P568" s="3" t="s">
        <v>1844</v>
      </c>
      <c r="Q568" s="3" t="s">
        <v>1845</v>
      </c>
      <c r="R568" s="3" t="s">
        <v>23</v>
      </c>
    </row>
    <row r="569" spans="1:18" ht="14.25" hidden="1" customHeight="1">
      <c r="A569" s="3">
        <v>783</v>
      </c>
      <c r="B569" s="3" t="s">
        <v>1803</v>
      </c>
      <c r="C569" s="96">
        <v>45392.661302314802</v>
      </c>
      <c r="D569" s="95"/>
      <c r="E569" s="4">
        <v>45397</v>
      </c>
      <c r="F569" s="4">
        <v>45400</v>
      </c>
      <c r="G569" s="3" t="s">
        <v>206</v>
      </c>
      <c r="H569" s="5">
        <v>0</v>
      </c>
      <c r="I569" s="5">
        <v>240000</v>
      </c>
      <c r="J569" s="5">
        <v>345200</v>
      </c>
      <c r="K569" s="5">
        <v>215000</v>
      </c>
      <c r="L569" s="5">
        <v>800200</v>
      </c>
      <c r="M569" s="3" t="s">
        <v>1837</v>
      </c>
      <c r="N569" s="3" t="s">
        <v>1846</v>
      </c>
      <c r="O569" s="3" t="s">
        <v>1847</v>
      </c>
      <c r="P569" s="3" t="s">
        <v>1848</v>
      </c>
      <c r="Q569" s="3" t="s">
        <v>1849</v>
      </c>
      <c r="R569" s="3" t="s">
        <v>23</v>
      </c>
    </row>
    <row r="570" spans="1:18" ht="14.25" hidden="1" customHeight="1">
      <c r="A570" s="3">
        <v>889</v>
      </c>
      <c r="B570" s="3" t="s">
        <v>1803</v>
      </c>
      <c r="C570" s="96">
        <v>45433.334623692099</v>
      </c>
      <c r="D570" s="95"/>
      <c r="E570" s="4">
        <v>45433</v>
      </c>
      <c r="F570" s="4">
        <v>45434</v>
      </c>
      <c r="G570" s="3" t="s">
        <v>206</v>
      </c>
      <c r="H570" s="5">
        <v>0</v>
      </c>
      <c r="I570" s="5">
        <v>150000</v>
      </c>
      <c r="J570" s="5">
        <v>202100</v>
      </c>
      <c r="K570" s="5">
        <v>195000</v>
      </c>
      <c r="L570" s="5">
        <v>547100</v>
      </c>
      <c r="M570" s="3" t="s">
        <v>1837</v>
      </c>
      <c r="N570" s="3" t="s">
        <v>1850</v>
      </c>
      <c r="O570" s="3" t="s">
        <v>1851</v>
      </c>
      <c r="P570" s="3" t="s">
        <v>1852</v>
      </c>
      <c r="Q570" s="3" t="s">
        <v>1853</v>
      </c>
      <c r="R570" s="3" t="s">
        <v>23</v>
      </c>
    </row>
    <row r="571" spans="1:18" ht="14.25" hidden="1" customHeight="1">
      <c r="A571" s="3">
        <v>853</v>
      </c>
      <c r="B571" s="3" t="s">
        <v>1803</v>
      </c>
      <c r="C571" s="96">
        <v>45420.3669647801</v>
      </c>
      <c r="D571" s="95"/>
      <c r="E571" s="4">
        <v>45422</v>
      </c>
      <c r="F571" s="4">
        <v>45423</v>
      </c>
      <c r="G571" s="3" t="s">
        <v>107</v>
      </c>
      <c r="H571" s="5">
        <v>0</v>
      </c>
      <c r="I571" s="5">
        <v>120000</v>
      </c>
      <c r="J571" s="5">
        <v>107100</v>
      </c>
      <c r="K571" s="5">
        <v>170000</v>
      </c>
      <c r="L571" s="5">
        <v>397100</v>
      </c>
      <c r="M571" s="3" t="s">
        <v>1837</v>
      </c>
      <c r="N571" s="3" t="s">
        <v>1854</v>
      </c>
      <c r="O571" s="3" t="s">
        <v>1855</v>
      </c>
      <c r="P571" s="3" t="s">
        <v>1856</v>
      </c>
      <c r="Q571" s="3" t="s">
        <v>1856</v>
      </c>
      <c r="R571" s="3" t="s">
        <v>23</v>
      </c>
    </row>
    <row r="572" spans="1:18" ht="14.25" hidden="1" customHeight="1">
      <c r="A572" s="3">
        <v>1034</v>
      </c>
      <c r="B572" s="3" t="s">
        <v>1803</v>
      </c>
      <c r="C572" s="96">
        <v>45488.460868831004</v>
      </c>
      <c r="D572" s="95"/>
      <c r="E572" s="4">
        <v>45490</v>
      </c>
      <c r="F572" s="4">
        <v>45491</v>
      </c>
      <c r="G572" s="3" t="s">
        <v>206</v>
      </c>
      <c r="H572" s="5">
        <v>0</v>
      </c>
      <c r="I572" s="5">
        <v>120000</v>
      </c>
      <c r="J572" s="5">
        <v>107100</v>
      </c>
      <c r="K572" s="5">
        <v>190000</v>
      </c>
      <c r="L572" s="5">
        <v>417100</v>
      </c>
      <c r="M572" s="3" t="s">
        <v>1837</v>
      </c>
      <c r="N572" s="3" t="s">
        <v>1857</v>
      </c>
      <c r="O572" s="3" t="s">
        <v>1858</v>
      </c>
      <c r="P572" s="3" t="s">
        <v>1049</v>
      </c>
      <c r="Q572" s="3" t="s">
        <v>1859</v>
      </c>
      <c r="R572" s="3" t="s">
        <v>23</v>
      </c>
    </row>
    <row r="573" spans="1:18" ht="14.25" hidden="1" customHeight="1">
      <c r="A573" s="3">
        <v>534</v>
      </c>
      <c r="B573" s="3" t="s">
        <v>1860</v>
      </c>
      <c r="C573" s="96">
        <v>45278.416403935204</v>
      </c>
      <c r="D573" s="95"/>
      <c r="E573" s="4">
        <v>45280</v>
      </c>
      <c r="F573" s="4">
        <v>45283</v>
      </c>
      <c r="G573" s="3" t="s">
        <v>415</v>
      </c>
      <c r="H573" s="5">
        <v>200000</v>
      </c>
      <c r="I573" s="5">
        <v>240000</v>
      </c>
      <c r="J573" s="5">
        <v>300000</v>
      </c>
      <c r="K573" s="5">
        <v>800000</v>
      </c>
      <c r="L573" s="5">
        <v>1540000</v>
      </c>
      <c r="M573" s="3" t="s">
        <v>416</v>
      </c>
      <c r="N573" s="3" t="s">
        <v>1861</v>
      </c>
      <c r="O573" s="3" t="s">
        <v>1862</v>
      </c>
      <c r="P573" s="3"/>
      <c r="Q573" s="3" t="s">
        <v>1862</v>
      </c>
      <c r="R573" s="3" t="s">
        <v>23</v>
      </c>
    </row>
    <row r="574" spans="1:18" ht="14.25" hidden="1" customHeight="1">
      <c r="A574" s="3">
        <v>513</v>
      </c>
      <c r="B574" s="3" t="s">
        <v>1860</v>
      </c>
      <c r="C574" s="96">
        <v>45272.661839351902</v>
      </c>
      <c r="D574" s="95"/>
      <c r="E574" s="4">
        <v>45274</v>
      </c>
      <c r="F574" s="4">
        <v>45276</v>
      </c>
      <c r="G574" s="3" t="s">
        <v>61</v>
      </c>
      <c r="H574" s="5">
        <v>0</v>
      </c>
      <c r="I574" s="5">
        <v>120000</v>
      </c>
      <c r="J574" s="5">
        <v>240000</v>
      </c>
      <c r="K574" s="5">
        <v>200000</v>
      </c>
      <c r="L574" s="5">
        <v>560000</v>
      </c>
      <c r="M574" s="3" t="s">
        <v>416</v>
      </c>
      <c r="N574" s="3"/>
      <c r="O574" s="3" t="s">
        <v>1435</v>
      </c>
      <c r="P574" s="3" t="s">
        <v>1430</v>
      </c>
      <c r="Q574" s="3" t="s">
        <v>1437</v>
      </c>
      <c r="R574" s="3" t="s">
        <v>29</v>
      </c>
    </row>
    <row r="575" spans="1:18" ht="14.25" hidden="1" customHeight="1">
      <c r="A575" s="3">
        <v>521</v>
      </c>
      <c r="B575" s="3" t="s">
        <v>1860</v>
      </c>
      <c r="C575" s="96">
        <v>45272.871021562503</v>
      </c>
      <c r="D575" s="95"/>
      <c r="E575" s="4">
        <v>45274</v>
      </c>
      <c r="F575" s="4">
        <v>45276</v>
      </c>
      <c r="G575" s="3" t="s">
        <v>61</v>
      </c>
      <c r="H575" s="5">
        <v>0</v>
      </c>
      <c r="I575" s="5">
        <v>120000</v>
      </c>
      <c r="J575" s="5">
        <v>300000</v>
      </c>
      <c r="K575" s="5">
        <v>240000</v>
      </c>
      <c r="L575" s="5">
        <v>660000</v>
      </c>
      <c r="M575" s="3" t="s">
        <v>416</v>
      </c>
      <c r="N575" s="3" t="s">
        <v>1863</v>
      </c>
      <c r="O575" s="3" t="s">
        <v>1864</v>
      </c>
      <c r="P575" s="3"/>
      <c r="Q575" s="3" t="s">
        <v>1439</v>
      </c>
      <c r="R575" s="3" t="s">
        <v>23</v>
      </c>
    </row>
    <row r="576" spans="1:18" ht="14.25" hidden="1" customHeight="1">
      <c r="A576" s="3">
        <v>1409</v>
      </c>
      <c r="B576" s="3" t="s">
        <v>1860</v>
      </c>
      <c r="C576" s="96">
        <v>45636.588365972202</v>
      </c>
      <c r="D576" s="95"/>
      <c r="E576" s="4">
        <v>45637</v>
      </c>
      <c r="F576" s="4">
        <v>45639</v>
      </c>
      <c r="G576" s="3" t="s">
        <v>1865</v>
      </c>
      <c r="H576" s="5">
        <v>0</v>
      </c>
      <c r="I576" s="5">
        <v>120000</v>
      </c>
      <c r="J576" s="5">
        <v>240000</v>
      </c>
      <c r="K576" s="5">
        <v>150000</v>
      </c>
      <c r="L576" s="5">
        <v>510000</v>
      </c>
      <c r="M576" s="3" t="s">
        <v>416</v>
      </c>
      <c r="N576" s="3" t="s">
        <v>1866</v>
      </c>
      <c r="O576" s="3" t="s">
        <v>1867</v>
      </c>
      <c r="P576" s="3"/>
      <c r="Q576" s="3" t="s">
        <v>1868</v>
      </c>
      <c r="R576" s="3" t="s">
        <v>23</v>
      </c>
    </row>
    <row r="577" spans="1:18" ht="14.25" hidden="1" customHeight="1">
      <c r="A577" s="3">
        <v>1410</v>
      </c>
      <c r="B577" s="3" t="s">
        <v>1860</v>
      </c>
      <c r="C577" s="96">
        <v>45636.592340543997</v>
      </c>
      <c r="D577" s="95"/>
      <c r="E577" s="4">
        <v>45642</v>
      </c>
      <c r="F577" s="4">
        <v>45643</v>
      </c>
      <c r="G577" s="3" t="s">
        <v>794</v>
      </c>
      <c r="H577" s="5">
        <v>0</v>
      </c>
      <c r="I577" s="5">
        <v>120000</v>
      </c>
      <c r="J577" s="5">
        <v>130000</v>
      </c>
      <c r="K577" s="5">
        <v>100000</v>
      </c>
      <c r="L577" s="5">
        <v>350000</v>
      </c>
      <c r="M577" s="3" t="s">
        <v>1317</v>
      </c>
      <c r="N577" s="3" t="s">
        <v>1869</v>
      </c>
      <c r="O577" s="3" t="s">
        <v>1870</v>
      </c>
      <c r="P577" s="3" t="s">
        <v>1871</v>
      </c>
      <c r="Q577" s="3" t="s">
        <v>1872</v>
      </c>
      <c r="R577" s="3" t="s">
        <v>23</v>
      </c>
    </row>
    <row r="578" spans="1:18" ht="14.25" hidden="1" customHeight="1">
      <c r="A578" s="3">
        <v>1431</v>
      </c>
      <c r="B578" s="3" t="s">
        <v>1860</v>
      </c>
      <c r="C578" s="96">
        <v>45670.420013773102</v>
      </c>
      <c r="D578" s="95"/>
      <c r="E578" s="4">
        <v>45672</v>
      </c>
      <c r="F578" s="4">
        <v>45674</v>
      </c>
      <c r="G578" s="3" t="s">
        <v>997</v>
      </c>
      <c r="H578" s="5">
        <v>831800</v>
      </c>
      <c r="I578" s="5">
        <v>360000</v>
      </c>
      <c r="J578" s="5">
        <v>240000</v>
      </c>
      <c r="K578" s="5">
        <v>360000</v>
      </c>
      <c r="L578" s="5">
        <v>1791800</v>
      </c>
      <c r="M578" s="3" t="s">
        <v>1873</v>
      </c>
      <c r="N578" s="3" t="s">
        <v>1874</v>
      </c>
      <c r="O578" s="3" t="s">
        <v>1875</v>
      </c>
      <c r="P578" s="3" t="s">
        <v>1876</v>
      </c>
      <c r="Q578" s="3" t="s">
        <v>1877</v>
      </c>
      <c r="R578" s="3" t="s">
        <v>23</v>
      </c>
    </row>
    <row r="579" spans="1:18" ht="14.25" hidden="1" customHeight="1">
      <c r="A579" s="3">
        <v>1485</v>
      </c>
      <c r="B579" s="3" t="s">
        <v>1860</v>
      </c>
      <c r="C579" s="96">
        <v>45706.601947453702</v>
      </c>
      <c r="D579" s="95"/>
      <c r="E579" s="4">
        <v>45715</v>
      </c>
      <c r="F579" s="4">
        <v>45716</v>
      </c>
      <c r="G579" s="3" t="s">
        <v>1878</v>
      </c>
      <c r="H579" s="5">
        <v>0</v>
      </c>
      <c r="I579" s="5">
        <v>150000</v>
      </c>
      <c r="J579" s="5">
        <v>80000</v>
      </c>
      <c r="K579" s="5">
        <v>70000</v>
      </c>
      <c r="L579" s="5">
        <v>300000</v>
      </c>
      <c r="M579" s="3" t="s">
        <v>1317</v>
      </c>
      <c r="N579" s="3" t="s">
        <v>1879</v>
      </c>
      <c r="O579" s="3" t="s">
        <v>1880</v>
      </c>
      <c r="P579" s="3" t="s">
        <v>1881</v>
      </c>
      <c r="Q579" s="3" t="s">
        <v>1882</v>
      </c>
      <c r="R579" s="3" t="s">
        <v>23</v>
      </c>
    </row>
    <row r="580" spans="1:18" ht="14.25" hidden="1" customHeight="1">
      <c r="A580" s="3">
        <v>1507</v>
      </c>
      <c r="B580" s="3" t="s">
        <v>1860</v>
      </c>
      <c r="C580" s="96">
        <v>45723.618912847203</v>
      </c>
      <c r="D580" s="95"/>
      <c r="E580" s="4">
        <v>45726</v>
      </c>
      <c r="F580" s="4">
        <v>45727</v>
      </c>
      <c r="G580" s="3" t="s">
        <v>794</v>
      </c>
      <c r="H580" s="5">
        <v>0</v>
      </c>
      <c r="I580" s="5">
        <v>150000</v>
      </c>
      <c r="J580" s="5">
        <v>80000</v>
      </c>
      <c r="K580" s="5">
        <v>97000</v>
      </c>
      <c r="L580" s="5">
        <v>327000</v>
      </c>
      <c r="M580" s="3" t="s">
        <v>1317</v>
      </c>
      <c r="N580" s="3"/>
      <c r="O580" s="3" t="s">
        <v>1883</v>
      </c>
      <c r="P580" s="3" t="s">
        <v>1884</v>
      </c>
      <c r="Q580" s="3" t="s">
        <v>1885</v>
      </c>
      <c r="R580" s="3" t="s">
        <v>49</v>
      </c>
    </row>
    <row r="581" spans="1:18" ht="14.25" hidden="1" customHeight="1">
      <c r="A581" s="3">
        <v>1479</v>
      </c>
      <c r="B581" s="3" t="s">
        <v>1860</v>
      </c>
      <c r="C581" s="96">
        <v>45700.349315046296</v>
      </c>
      <c r="D581" s="95"/>
      <c r="E581" s="4">
        <v>45705</v>
      </c>
      <c r="F581" s="4">
        <v>45709</v>
      </c>
      <c r="G581" s="3" t="s">
        <v>1886</v>
      </c>
      <c r="H581" s="5">
        <v>0</v>
      </c>
      <c r="I581" s="5">
        <v>300000</v>
      </c>
      <c r="J581" s="5">
        <v>0</v>
      </c>
      <c r="K581" s="5">
        <v>0</v>
      </c>
      <c r="L581" s="5">
        <v>300000</v>
      </c>
      <c r="M581" s="3" t="s">
        <v>1412</v>
      </c>
      <c r="N581" s="3" t="s">
        <v>1887</v>
      </c>
      <c r="O581" s="3" t="s">
        <v>1888</v>
      </c>
      <c r="P581" s="3" t="s">
        <v>1889</v>
      </c>
      <c r="Q581" s="3" t="s">
        <v>1890</v>
      </c>
      <c r="R581" s="3" t="s">
        <v>23</v>
      </c>
    </row>
    <row r="582" spans="1:18" ht="14.25" hidden="1" customHeight="1">
      <c r="A582" s="3">
        <v>1473</v>
      </c>
      <c r="B582" s="3" t="s">
        <v>1860</v>
      </c>
      <c r="C582" s="96">
        <v>45695.854344594904</v>
      </c>
      <c r="D582" s="95"/>
      <c r="E582" s="4">
        <v>45698</v>
      </c>
      <c r="F582" s="4">
        <v>45702</v>
      </c>
      <c r="G582" s="3" t="s">
        <v>1891</v>
      </c>
      <c r="H582" s="5">
        <v>0</v>
      </c>
      <c r="I582" s="5">
        <v>350000</v>
      </c>
      <c r="J582" s="5">
        <v>0</v>
      </c>
      <c r="K582" s="5">
        <v>0</v>
      </c>
      <c r="L582" s="5">
        <v>350000</v>
      </c>
      <c r="M582" s="3" t="s">
        <v>551</v>
      </c>
      <c r="N582" s="3"/>
      <c r="O582" s="3" t="s">
        <v>1892</v>
      </c>
      <c r="P582" s="3" t="s">
        <v>1893</v>
      </c>
      <c r="Q582" s="3" t="s">
        <v>1894</v>
      </c>
      <c r="R582" s="3" t="s">
        <v>29</v>
      </c>
    </row>
    <row r="583" spans="1:18" ht="14.25" hidden="1" customHeight="1">
      <c r="A583" s="3">
        <v>1526</v>
      </c>
      <c r="B583" s="3" t="s">
        <v>1860</v>
      </c>
      <c r="C583" s="96">
        <v>45730.676520138899</v>
      </c>
      <c r="D583" s="95"/>
      <c r="E583" s="4">
        <v>45733</v>
      </c>
      <c r="F583" s="4">
        <v>45734</v>
      </c>
      <c r="G583" s="3" t="s">
        <v>794</v>
      </c>
      <c r="H583" s="5">
        <v>0</v>
      </c>
      <c r="I583" s="5">
        <v>12000</v>
      </c>
      <c r="J583" s="5">
        <v>49900</v>
      </c>
      <c r="K583" s="5">
        <v>96000</v>
      </c>
      <c r="L583" s="5">
        <v>157900</v>
      </c>
      <c r="M583" s="3" t="s">
        <v>1103</v>
      </c>
      <c r="N583" s="3"/>
      <c r="O583" s="3" t="s">
        <v>1895</v>
      </c>
      <c r="P583" s="3" t="s">
        <v>1896</v>
      </c>
      <c r="Q583" s="3" t="s">
        <v>1897</v>
      </c>
      <c r="R583" s="3" t="s">
        <v>23</v>
      </c>
    </row>
    <row r="584" spans="1:18" ht="14.25" hidden="1" customHeight="1">
      <c r="A584" s="3">
        <v>1543</v>
      </c>
      <c r="B584" s="3" t="s">
        <v>1860</v>
      </c>
      <c r="C584" s="96">
        <v>45742.613618553201</v>
      </c>
      <c r="D584" s="95"/>
      <c r="E584" s="4">
        <v>45747</v>
      </c>
      <c r="F584" s="4">
        <v>45747</v>
      </c>
      <c r="G584" s="3" t="s">
        <v>1080</v>
      </c>
      <c r="H584" s="5">
        <v>0</v>
      </c>
      <c r="I584" s="5">
        <v>35000</v>
      </c>
      <c r="J584" s="5">
        <v>0</v>
      </c>
      <c r="K584" s="5">
        <v>76000</v>
      </c>
      <c r="L584" s="5">
        <v>111000</v>
      </c>
      <c r="M584" s="3" t="s">
        <v>1103</v>
      </c>
      <c r="N584" s="3" t="s">
        <v>1898</v>
      </c>
      <c r="O584" s="3" t="s">
        <v>1899</v>
      </c>
      <c r="P584" s="3"/>
      <c r="Q584" s="3" t="s">
        <v>1900</v>
      </c>
      <c r="R584" s="3" t="s">
        <v>23</v>
      </c>
    </row>
    <row r="585" spans="1:18" ht="14.25" hidden="1" customHeight="1">
      <c r="A585" s="3">
        <v>1544</v>
      </c>
      <c r="B585" s="3" t="s">
        <v>1860</v>
      </c>
      <c r="C585" s="96">
        <v>45742.673883136602</v>
      </c>
      <c r="D585" s="95"/>
      <c r="E585" s="4">
        <v>45747</v>
      </c>
      <c r="F585" s="4">
        <v>45750</v>
      </c>
      <c r="G585" s="3" t="s">
        <v>1901</v>
      </c>
      <c r="H585" s="5">
        <v>871240</v>
      </c>
      <c r="I585" s="5">
        <v>320000</v>
      </c>
      <c r="J585" s="5">
        <v>300000</v>
      </c>
      <c r="K585" s="5">
        <v>300000</v>
      </c>
      <c r="L585" s="5">
        <v>1791240</v>
      </c>
      <c r="M585" s="3" t="s">
        <v>1873</v>
      </c>
      <c r="N585" s="3" t="s">
        <v>1902</v>
      </c>
      <c r="O585" s="3" t="s">
        <v>1903</v>
      </c>
      <c r="P585" s="3"/>
      <c r="Q585" s="3" t="s">
        <v>1904</v>
      </c>
      <c r="R585" s="3" t="s">
        <v>23</v>
      </c>
    </row>
    <row r="586" spans="1:18" ht="14.25" hidden="1" customHeight="1">
      <c r="A586" s="3">
        <v>1582</v>
      </c>
      <c r="B586" s="3" t="s">
        <v>1860</v>
      </c>
      <c r="C586" s="96">
        <v>45768.503191782402</v>
      </c>
      <c r="D586" s="95"/>
      <c r="E586" s="4">
        <v>45772</v>
      </c>
      <c r="F586" s="4">
        <v>45772</v>
      </c>
      <c r="G586" s="3" t="s">
        <v>1905</v>
      </c>
      <c r="H586" s="5">
        <v>0</v>
      </c>
      <c r="I586" s="5">
        <v>60000</v>
      </c>
      <c r="J586" s="5">
        <v>0</v>
      </c>
      <c r="K586" s="5">
        <v>96000</v>
      </c>
      <c r="L586" s="5">
        <v>156000</v>
      </c>
      <c r="M586" s="3" t="s">
        <v>1103</v>
      </c>
      <c r="N586" s="3"/>
      <c r="O586" s="3" t="s">
        <v>1906</v>
      </c>
      <c r="P586" s="3" t="s">
        <v>1907</v>
      </c>
      <c r="Q586" s="3" t="s">
        <v>1908</v>
      </c>
      <c r="R586" s="3" t="s">
        <v>49</v>
      </c>
    </row>
    <row r="587" spans="1:18" ht="14.25" hidden="1" customHeight="1">
      <c r="A587" s="3">
        <v>1595</v>
      </c>
      <c r="B587" s="3" t="s">
        <v>1860</v>
      </c>
      <c r="C587" s="96">
        <v>45779.452796331003</v>
      </c>
      <c r="D587" s="95"/>
      <c r="E587" s="4">
        <v>45783</v>
      </c>
      <c r="F587" s="4">
        <v>45783</v>
      </c>
      <c r="G587" s="3" t="s">
        <v>1909</v>
      </c>
      <c r="H587" s="5">
        <v>0</v>
      </c>
      <c r="I587" s="5">
        <v>43200</v>
      </c>
      <c r="J587" s="5">
        <v>0</v>
      </c>
      <c r="K587" s="5">
        <v>98000</v>
      </c>
      <c r="L587" s="5">
        <v>141200</v>
      </c>
      <c r="M587" s="3" t="s">
        <v>1103</v>
      </c>
      <c r="N587" s="3"/>
      <c r="O587" s="3" t="s">
        <v>1910</v>
      </c>
      <c r="P587" s="3"/>
      <c r="Q587" s="3" t="s">
        <v>1911</v>
      </c>
      <c r="R587" s="3" t="s">
        <v>23</v>
      </c>
    </row>
    <row r="588" spans="1:18" ht="14.25" hidden="1" customHeight="1">
      <c r="A588" s="3">
        <v>1618</v>
      </c>
      <c r="B588" s="3" t="s">
        <v>1860</v>
      </c>
      <c r="C588" s="96">
        <v>45792.871492395803</v>
      </c>
      <c r="D588" s="95"/>
      <c r="E588" s="4">
        <v>45797</v>
      </c>
      <c r="F588" s="4">
        <v>45798</v>
      </c>
      <c r="G588" s="3" t="s">
        <v>794</v>
      </c>
      <c r="H588" s="5">
        <v>0</v>
      </c>
      <c r="I588" s="5">
        <v>120000</v>
      </c>
      <c r="J588" s="5">
        <v>35000</v>
      </c>
      <c r="K588" s="5">
        <v>80000</v>
      </c>
      <c r="L588" s="5">
        <v>235000</v>
      </c>
      <c r="M588" s="3" t="s">
        <v>1103</v>
      </c>
      <c r="N588" s="3" t="s">
        <v>1912</v>
      </c>
      <c r="O588" s="3" t="s">
        <v>1913</v>
      </c>
      <c r="P588" s="3"/>
      <c r="Q588" s="3" t="s">
        <v>1914</v>
      </c>
      <c r="R588" s="3" t="s">
        <v>23</v>
      </c>
    </row>
    <row r="589" spans="1:18" ht="14.25" hidden="1" customHeight="1">
      <c r="A589" s="3">
        <v>1636</v>
      </c>
      <c r="B589" s="3" t="s">
        <v>1860</v>
      </c>
      <c r="C589" s="96">
        <v>45803.694057291701</v>
      </c>
      <c r="D589" s="95"/>
      <c r="E589" s="4">
        <v>45806</v>
      </c>
      <c r="F589" s="4">
        <v>45807</v>
      </c>
      <c r="G589" s="3" t="s">
        <v>1915</v>
      </c>
      <c r="H589" s="5">
        <v>0</v>
      </c>
      <c r="I589" s="5">
        <v>100000</v>
      </c>
      <c r="J589" s="5">
        <v>80000</v>
      </c>
      <c r="K589" s="5">
        <v>0</v>
      </c>
      <c r="L589" s="5">
        <v>180000</v>
      </c>
      <c r="M589" s="3" t="s">
        <v>1916</v>
      </c>
      <c r="N589" s="3"/>
      <c r="O589" s="3" t="s">
        <v>1917</v>
      </c>
      <c r="P589" s="3" t="s">
        <v>1918</v>
      </c>
      <c r="Q589" s="3" t="s">
        <v>1919</v>
      </c>
      <c r="R589" s="3" t="s">
        <v>29</v>
      </c>
    </row>
    <row r="590" spans="1:18" ht="14.25" hidden="1" customHeight="1">
      <c r="A590" s="3">
        <v>1889</v>
      </c>
      <c r="B590" s="3" t="s">
        <v>1860</v>
      </c>
      <c r="C590" s="96">
        <v>45939.531332488397</v>
      </c>
      <c r="D590" s="95"/>
      <c r="E590" s="4">
        <v>45944</v>
      </c>
      <c r="F590" s="4">
        <v>45947</v>
      </c>
      <c r="G590" s="3" t="s">
        <v>1891</v>
      </c>
      <c r="H590" s="5">
        <v>0</v>
      </c>
      <c r="I590" s="5">
        <v>260000</v>
      </c>
      <c r="J590" s="5">
        <v>0</v>
      </c>
      <c r="K590" s="5">
        <v>0</v>
      </c>
      <c r="L590" s="5">
        <v>260000</v>
      </c>
      <c r="M590" s="3" t="s">
        <v>1412</v>
      </c>
      <c r="N590" s="3" t="s">
        <v>1920</v>
      </c>
      <c r="O590" s="3" t="s">
        <v>1921</v>
      </c>
      <c r="P590" s="3"/>
      <c r="Q590" s="3" t="s">
        <v>1922</v>
      </c>
      <c r="R590" s="3" t="s">
        <v>23</v>
      </c>
    </row>
    <row r="591" spans="1:18" ht="14.25" hidden="1" customHeight="1">
      <c r="A591" s="3">
        <v>1955</v>
      </c>
      <c r="B591" s="3" t="s">
        <v>1860</v>
      </c>
      <c r="C591" s="96">
        <v>45987.501697951397</v>
      </c>
      <c r="D591" s="95"/>
      <c r="E591" s="4">
        <v>45989</v>
      </c>
      <c r="F591" s="4">
        <v>45989</v>
      </c>
      <c r="G591" s="3" t="s">
        <v>1891</v>
      </c>
      <c r="H591" s="5">
        <v>0</v>
      </c>
      <c r="I591" s="5">
        <v>35000</v>
      </c>
      <c r="J591" s="5">
        <v>0</v>
      </c>
      <c r="K591" s="5">
        <v>50000</v>
      </c>
      <c r="L591" s="5">
        <v>85000</v>
      </c>
      <c r="M591" s="3" t="s">
        <v>1412</v>
      </c>
      <c r="N591" s="3" t="s">
        <v>1923</v>
      </c>
      <c r="O591" s="3" t="s">
        <v>1924</v>
      </c>
      <c r="P591" s="3"/>
      <c r="Q591" s="3" t="s">
        <v>1925</v>
      </c>
      <c r="R591" s="3" t="s">
        <v>23</v>
      </c>
    </row>
    <row r="592" spans="1:18" ht="14.25" hidden="1" customHeight="1">
      <c r="A592" s="3">
        <v>1928</v>
      </c>
      <c r="B592" s="3" t="s">
        <v>1860</v>
      </c>
      <c r="C592" s="96">
        <v>45968.897852858798</v>
      </c>
      <c r="D592" s="95"/>
      <c r="E592" s="4">
        <v>45972</v>
      </c>
      <c r="F592" s="4">
        <v>45973</v>
      </c>
      <c r="G592" s="3" t="s">
        <v>1926</v>
      </c>
      <c r="H592" s="5">
        <v>0</v>
      </c>
      <c r="I592" s="5">
        <v>50000</v>
      </c>
      <c r="J592" s="5">
        <v>0</v>
      </c>
      <c r="K592" s="5">
        <v>197400</v>
      </c>
      <c r="L592" s="5">
        <v>247400</v>
      </c>
      <c r="M592" s="3" t="s">
        <v>1412</v>
      </c>
      <c r="N592" s="3" t="s">
        <v>1927</v>
      </c>
      <c r="O592" s="3" t="s">
        <v>1928</v>
      </c>
      <c r="P592" s="3" t="s">
        <v>1929</v>
      </c>
      <c r="Q592" s="3" t="s">
        <v>1930</v>
      </c>
      <c r="R592" s="3" t="s">
        <v>23</v>
      </c>
    </row>
    <row r="593" spans="1:18" ht="14.25" hidden="1" customHeight="1">
      <c r="A593" s="3">
        <v>1929</v>
      </c>
      <c r="B593" s="3" t="s">
        <v>1860</v>
      </c>
      <c r="C593" s="96">
        <v>45968.898129166701</v>
      </c>
      <c r="D593" s="95"/>
      <c r="E593" s="4">
        <v>45972</v>
      </c>
      <c r="F593" s="4">
        <v>45973</v>
      </c>
      <c r="G593" s="3" t="s">
        <v>1926</v>
      </c>
      <c r="H593" s="5">
        <v>0</v>
      </c>
      <c r="I593" s="5">
        <v>50000</v>
      </c>
      <c r="J593" s="5">
        <v>0</v>
      </c>
      <c r="K593" s="5">
        <v>197400</v>
      </c>
      <c r="L593" s="5">
        <v>247400</v>
      </c>
      <c r="M593" s="3" t="s">
        <v>1412</v>
      </c>
      <c r="N593" s="3"/>
      <c r="O593" s="3" t="s">
        <v>1928</v>
      </c>
      <c r="P593" s="3" t="s">
        <v>1929</v>
      </c>
      <c r="Q593" s="3" t="s">
        <v>1930</v>
      </c>
      <c r="R593" s="3" t="s">
        <v>29</v>
      </c>
    </row>
    <row r="594" spans="1:18" ht="14.25" hidden="1" customHeight="1">
      <c r="A594" s="3">
        <v>1930</v>
      </c>
      <c r="B594" s="3" t="s">
        <v>1860</v>
      </c>
      <c r="C594" s="96">
        <v>45968.946230057903</v>
      </c>
      <c r="D594" s="95"/>
      <c r="E594" s="4">
        <v>45972</v>
      </c>
      <c r="F594" s="4">
        <v>45973</v>
      </c>
      <c r="G594" s="3" t="s">
        <v>1926</v>
      </c>
      <c r="H594" s="5">
        <v>0</v>
      </c>
      <c r="I594" s="5">
        <v>50000</v>
      </c>
      <c r="J594" s="5">
        <v>0</v>
      </c>
      <c r="K594" s="5">
        <v>197400</v>
      </c>
      <c r="L594" s="5">
        <v>247400</v>
      </c>
      <c r="M594" s="3" t="s">
        <v>1412</v>
      </c>
      <c r="N594" s="3"/>
      <c r="O594" s="3" t="s">
        <v>1928</v>
      </c>
      <c r="P594" s="3" t="s">
        <v>1929</v>
      </c>
      <c r="Q594" s="3" t="s">
        <v>1930</v>
      </c>
      <c r="R594" s="3" t="s">
        <v>29</v>
      </c>
    </row>
    <row r="595" spans="1:18" ht="14.25" hidden="1" customHeight="1">
      <c r="A595" s="3">
        <v>1931</v>
      </c>
      <c r="B595" s="3" t="s">
        <v>1860</v>
      </c>
      <c r="C595" s="96">
        <v>45968.946508217603</v>
      </c>
      <c r="D595" s="95"/>
      <c r="E595" s="4">
        <v>45973</v>
      </c>
      <c r="F595" s="4">
        <v>45974</v>
      </c>
      <c r="G595" s="3" t="s">
        <v>1926</v>
      </c>
      <c r="H595" s="5">
        <v>0</v>
      </c>
      <c r="I595" s="5">
        <v>50000</v>
      </c>
      <c r="J595" s="5">
        <v>0</v>
      </c>
      <c r="K595" s="5">
        <v>197400</v>
      </c>
      <c r="L595" s="5">
        <v>247400</v>
      </c>
      <c r="M595" s="3" t="s">
        <v>1412</v>
      </c>
      <c r="N595" s="3"/>
      <c r="O595" s="3" t="s">
        <v>1928</v>
      </c>
      <c r="P595" s="3" t="s">
        <v>1929</v>
      </c>
      <c r="Q595" s="3" t="s">
        <v>1930</v>
      </c>
      <c r="R595" s="3" t="s">
        <v>29</v>
      </c>
    </row>
    <row r="596" spans="1:18" ht="14.25" hidden="1" customHeight="1">
      <c r="A596" s="3">
        <v>1932</v>
      </c>
      <c r="B596" s="3" t="s">
        <v>1860</v>
      </c>
      <c r="C596" s="96">
        <v>45968.948391782404</v>
      </c>
      <c r="D596" s="95"/>
      <c r="E596" s="4">
        <v>45973</v>
      </c>
      <c r="F596" s="4">
        <v>45974</v>
      </c>
      <c r="G596" s="3" t="s">
        <v>1926</v>
      </c>
      <c r="H596" s="5">
        <v>0</v>
      </c>
      <c r="I596" s="5">
        <v>50000</v>
      </c>
      <c r="J596" s="5">
        <v>0</v>
      </c>
      <c r="K596" s="5">
        <v>197400</v>
      </c>
      <c r="L596" s="5">
        <v>247400</v>
      </c>
      <c r="M596" s="3" t="s">
        <v>1412</v>
      </c>
      <c r="N596" s="3"/>
      <c r="O596" s="3" t="s">
        <v>1928</v>
      </c>
      <c r="P596" s="3" t="s">
        <v>1929</v>
      </c>
      <c r="Q596" s="3" t="s">
        <v>1930</v>
      </c>
      <c r="R596" s="3" t="s">
        <v>29</v>
      </c>
    </row>
    <row r="597" spans="1:18" ht="14.25" hidden="1" customHeight="1">
      <c r="A597" s="3">
        <v>1933</v>
      </c>
      <c r="B597" s="3" t="s">
        <v>1860</v>
      </c>
      <c r="C597" s="96">
        <v>45968.948811423601</v>
      </c>
      <c r="D597" s="95"/>
      <c r="E597" s="4">
        <v>45973</v>
      </c>
      <c r="F597" s="4">
        <v>45974</v>
      </c>
      <c r="G597" s="3" t="s">
        <v>1926</v>
      </c>
      <c r="H597" s="5">
        <v>0</v>
      </c>
      <c r="I597" s="5">
        <v>50000</v>
      </c>
      <c r="J597" s="5">
        <v>0</v>
      </c>
      <c r="K597" s="5">
        <v>197400</v>
      </c>
      <c r="L597" s="5">
        <v>247400</v>
      </c>
      <c r="M597" s="3" t="s">
        <v>1412</v>
      </c>
      <c r="N597" s="3"/>
      <c r="O597" s="3" t="s">
        <v>1928</v>
      </c>
      <c r="P597" s="3" t="s">
        <v>1929</v>
      </c>
      <c r="Q597" s="3" t="s">
        <v>1930</v>
      </c>
      <c r="R597" s="3" t="s">
        <v>29</v>
      </c>
    </row>
    <row r="598" spans="1:18" ht="14.25" hidden="1" customHeight="1">
      <c r="A598" s="3">
        <v>1934</v>
      </c>
      <c r="B598" s="3" t="s">
        <v>1860</v>
      </c>
      <c r="C598" s="96">
        <v>45968.949603240697</v>
      </c>
      <c r="D598" s="95"/>
      <c r="E598" s="4">
        <v>45973</v>
      </c>
      <c r="F598" s="4">
        <v>45974</v>
      </c>
      <c r="G598" s="3" t="s">
        <v>1926</v>
      </c>
      <c r="H598" s="5">
        <v>0</v>
      </c>
      <c r="I598" s="5">
        <v>50000</v>
      </c>
      <c r="J598" s="5">
        <v>0</v>
      </c>
      <c r="K598" s="5">
        <v>197400</v>
      </c>
      <c r="L598" s="5">
        <v>247400</v>
      </c>
      <c r="M598" s="3" t="s">
        <v>1412</v>
      </c>
      <c r="N598" s="3"/>
      <c r="O598" s="3" t="s">
        <v>1928</v>
      </c>
      <c r="P598" s="3" t="s">
        <v>1929</v>
      </c>
      <c r="Q598" s="3" t="s">
        <v>1930</v>
      </c>
      <c r="R598" s="3" t="s">
        <v>29</v>
      </c>
    </row>
    <row r="599" spans="1:18" ht="14.25" hidden="1" customHeight="1">
      <c r="A599" s="3">
        <v>1935</v>
      </c>
      <c r="B599" s="3" t="s">
        <v>1860</v>
      </c>
      <c r="C599" s="96">
        <v>45968.950432951402</v>
      </c>
      <c r="D599" s="95"/>
      <c r="E599" s="4">
        <v>45973</v>
      </c>
      <c r="F599" s="4">
        <v>45974</v>
      </c>
      <c r="G599" s="3" t="s">
        <v>1926</v>
      </c>
      <c r="H599" s="5">
        <v>0</v>
      </c>
      <c r="I599" s="5">
        <v>50000</v>
      </c>
      <c r="J599" s="5">
        <v>0</v>
      </c>
      <c r="K599" s="5">
        <v>197400</v>
      </c>
      <c r="L599" s="5">
        <v>247400</v>
      </c>
      <c r="M599" s="3" t="s">
        <v>1412</v>
      </c>
      <c r="N599" s="3"/>
      <c r="O599" s="3" t="s">
        <v>1928</v>
      </c>
      <c r="P599" s="3" t="s">
        <v>1929</v>
      </c>
      <c r="Q599" s="3" t="s">
        <v>1930</v>
      </c>
      <c r="R599" s="3" t="s">
        <v>29</v>
      </c>
    </row>
    <row r="600" spans="1:18" ht="14.25" hidden="1" customHeight="1">
      <c r="A600" s="3">
        <v>1936</v>
      </c>
      <c r="B600" s="3" t="s">
        <v>1860</v>
      </c>
      <c r="C600" s="96">
        <v>45968.950826423599</v>
      </c>
      <c r="D600" s="95"/>
      <c r="E600" s="4">
        <v>45973</v>
      </c>
      <c r="F600" s="4">
        <v>45974</v>
      </c>
      <c r="G600" s="3" t="s">
        <v>1926</v>
      </c>
      <c r="H600" s="5">
        <v>0</v>
      </c>
      <c r="I600" s="5">
        <v>50000</v>
      </c>
      <c r="J600" s="5">
        <v>1</v>
      </c>
      <c r="K600" s="5">
        <v>197400</v>
      </c>
      <c r="L600" s="5">
        <v>247401</v>
      </c>
      <c r="M600" s="3" t="s">
        <v>1412</v>
      </c>
      <c r="N600" s="3"/>
      <c r="O600" s="3" t="s">
        <v>1928</v>
      </c>
      <c r="P600" s="3" t="s">
        <v>1929</v>
      </c>
      <c r="Q600" s="3" t="s">
        <v>1930</v>
      </c>
      <c r="R600" s="3" t="s">
        <v>29</v>
      </c>
    </row>
    <row r="601" spans="1:18" ht="14.25" hidden="1" customHeight="1">
      <c r="A601" s="3">
        <v>1937</v>
      </c>
      <c r="B601" s="3" t="s">
        <v>1860</v>
      </c>
      <c r="C601" s="96">
        <v>45968.951307638898</v>
      </c>
      <c r="D601" s="95"/>
      <c r="E601" s="4">
        <v>45974</v>
      </c>
      <c r="F601" s="4">
        <v>45975</v>
      </c>
      <c r="G601" s="3" t="s">
        <v>1926</v>
      </c>
      <c r="H601" s="5">
        <v>0</v>
      </c>
      <c r="I601" s="5">
        <v>50000</v>
      </c>
      <c r="J601" s="5">
        <v>0</v>
      </c>
      <c r="K601" s="5">
        <v>197400</v>
      </c>
      <c r="L601" s="5">
        <v>247400</v>
      </c>
      <c r="M601" s="3" t="s">
        <v>1412</v>
      </c>
      <c r="N601" s="3"/>
      <c r="O601" s="3" t="s">
        <v>1928</v>
      </c>
      <c r="P601" s="3" t="s">
        <v>1929</v>
      </c>
      <c r="Q601" s="3" t="s">
        <v>1930</v>
      </c>
      <c r="R601" s="3" t="s">
        <v>29</v>
      </c>
    </row>
    <row r="602" spans="1:18" ht="14.25" hidden="1" customHeight="1">
      <c r="A602" s="3">
        <v>1852</v>
      </c>
      <c r="B602" s="3" t="s">
        <v>1860</v>
      </c>
      <c r="C602" s="96">
        <v>45918.408145752299</v>
      </c>
      <c r="D602" s="95"/>
      <c r="E602" s="4">
        <v>45922</v>
      </c>
      <c r="F602" s="4">
        <v>45922</v>
      </c>
      <c r="G602" s="3" t="s">
        <v>1891</v>
      </c>
      <c r="H602" s="5">
        <v>0</v>
      </c>
      <c r="I602" s="5">
        <v>20000</v>
      </c>
      <c r="J602" s="5">
        <v>25000</v>
      </c>
      <c r="K602" s="5">
        <v>25000</v>
      </c>
      <c r="L602" s="5">
        <v>70000</v>
      </c>
      <c r="M602" s="3" t="s">
        <v>1412</v>
      </c>
      <c r="N602" s="3" t="s">
        <v>1931</v>
      </c>
      <c r="O602" s="3" t="s">
        <v>1932</v>
      </c>
      <c r="P602" s="3"/>
      <c r="Q602" s="3" t="s">
        <v>1933</v>
      </c>
      <c r="R602" s="3" t="s">
        <v>23</v>
      </c>
    </row>
    <row r="603" spans="1:18" ht="14.25" hidden="1" customHeight="1">
      <c r="A603" s="3">
        <v>1812</v>
      </c>
      <c r="B603" s="3" t="s">
        <v>1860</v>
      </c>
      <c r="C603" s="96">
        <v>45901.448741122702</v>
      </c>
      <c r="D603" s="95"/>
      <c r="E603" s="4">
        <v>45904</v>
      </c>
      <c r="F603" s="4">
        <v>45904</v>
      </c>
      <c r="G603" s="3" t="s">
        <v>1891</v>
      </c>
      <c r="H603" s="5">
        <v>0</v>
      </c>
      <c r="I603" s="5">
        <v>40000</v>
      </c>
      <c r="J603" s="5">
        <v>0</v>
      </c>
      <c r="K603" s="5">
        <v>100000</v>
      </c>
      <c r="L603" s="5">
        <v>140000</v>
      </c>
      <c r="M603" s="3" t="s">
        <v>1412</v>
      </c>
      <c r="N603" s="3" t="s">
        <v>1934</v>
      </c>
      <c r="O603" s="3" t="s">
        <v>1935</v>
      </c>
      <c r="P603" s="3" t="s">
        <v>1936</v>
      </c>
      <c r="Q603" s="3" t="s">
        <v>1937</v>
      </c>
      <c r="R603" s="3" t="s">
        <v>23</v>
      </c>
    </row>
    <row r="604" spans="1:18" ht="14.25" hidden="1" customHeight="1">
      <c r="A604" s="3">
        <v>1813</v>
      </c>
      <c r="B604" s="3" t="s">
        <v>1860</v>
      </c>
      <c r="C604" s="96">
        <v>45901.449164386599</v>
      </c>
      <c r="D604" s="95"/>
      <c r="E604" s="4">
        <v>45905</v>
      </c>
      <c r="F604" s="4">
        <v>45905</v>
      </c>
      <c r="G604" s="3" t="s">
        <v>1891</v>
      </c>
      <c r="H604" s="5">
        <v>0</v>
      </c>
      <c r="I604" s="5">
        <v>40000</v>
      </c>
      <c r="J604" s="5">
        <v>0</v>
      </c>
      <c r="K604" s="5">
        <v>100000</v>
      </c>
      <c r="L604" s="5">
        <v>140000</v>
      </c>
      <c r="M604" s="3" t="s">
        <v>1412</v>
      </c>
      <c r="N604" s="3"/>
      <c r="O604" s="3" t="s">
        <v>1935</v>
      </c>
      <c r="P604" s="3" t="s">
        <v>1936</v>
      </c>
      <c r="Q604" s="3" t="s">
        <v>1937</v>
      </c>
      <c r="R604" s="3" t="s">
        <v>29</v>
      </c>
    </row>
    <row r="605" spans="1:18" ht="14.25" hidden="1" customHeight="1">
      <c r="A605" s="3">
        <v>1814</v>
      </c>
      <c r="B605" s="3" t="s">
        <v>1860</v>
      </c>
      <c r="C605" s="96">
        <v>45901.456465937503</v>
      </c>
      <c r="D605" s="95"/>
      <c r="E605" s="4">
        <v>45902</v>
      </c>
      <c r="F605" s="4">
        <v>45902</v>
      </c>
      <c r="G605" s="3" t="s">
        <v>1891</v>
      </c>
      <c r="H605" s="5">
        <v>0</v>
      </c>
      <c r="I605" s="5">
        <v>40000</v>
      </c>
      <c r="J605" s="5">
        <v>0</v>
      </c>
      <c r="K605" s="5">
        <v>100000</v>
      </c>
      <c r="L605" s="5">
        <v>140000</v>
      </c>
      <c r="M605" s="3" t="s">
        <v>1412</v>
      </c>
      <c r="N605" s="3"/>
      <c r="O605" s="3" t="s">
        <v>1935</v>
      </c>
      <c r="P605" s="3" t="s">
        <v>1938</v>
      </c>
      <c r="Q605" s="3" t="s">
        <v>1937</v>
      </c>
      <c r="R605" s="3" t="s">
        <v>49</v>
      </c>
    </row>
    <row r="606" spans="1:18" ht="14.25" hidden="1" customHeight="1">
      <c r="A606" s="3">
        <v>1826</v>
      </c>
      <c r="B606" s="3" t="s">
        <v>1860</v>
      </c>
      <c r="C606" s="96">
        <v>45908.525118669</v>
      </c>
      <c r="D606" s="95"/>
      <c r="E606" s="4">
        <v>45911</v>
      </c>
      <c r="F606" s="4">
        <v>45911</v>
      </c>
      <c r="G606" s="3" t="s">
        <v>1891</v>
      </c>
      <c r="H606" s="5">
        <v>0</v>
      </c>
      <c r="I606" s="5">
        <v>20000</v>
      </c>
      <c r="J606" s="5">
        <v>0</v>
      </c>
      <c r="K606" s="5">
        <v>50000</v>
      </c>
      <c r="L606" s="5">
        <v>70000</v>
      </c>
      <c r="M606" s="3" t="s">
        <v>1412</v>
      </c>
      <c r="N606" s="3" t="s">
        <v>1939</v>
      </c>
      <c r="O606" s="3" t="s">
        <v>1940</v>
      </c>
      <c r="P606" s="3"/>
      <c r="Q606" s="3" t="s">
        <v>1941</v>
      </c>
      <c r="R606" s="3" t="s">
        <v>23</v>
      </c>
    </row>
    <row r="607" spans="1:18" ht="14.25" hidden="1" customHeight="1">
      <c r="A607" s="3">
        <v>1675</v>
      </c>
      <c r="B607" s="3" t="s">
        <v>1860</v>
      </c>
      <c r="C607" s="96">
        <v>45828.390669178203</v>
      </c>
      <c r="D607" s="95"/>
      <c r="E607" s="4">
        <v>45832</v>
      </c>
      <c r="F607" s="4">
        <v>45832</v>
      </c>
      <c r="G607" s="3" t="s">
        <v>405</v>
      </c>
      <c r="H607" s="5">
        <v>0</v>
      </c>
      <c r="I607" s="5">
        <v>35000</v>
      </c>
      <c r="J607" s="5">
        <v>0</v>
      </c>
      <c r="K607" s="5">
        <v>50000</v>
      </c>
      <c r="L607" s="5">
        <v>85000</v>
      </c>
      <c r="M607" s="3" t="s">
        <v>1942</v>
      </c>
      <c r="N607" s="3"/>
      <c r="O607" s="3" t="s">
        <v>1943</v>
      </c>
      <c r="P607" s="3"/>
      <c r="Q607" s="3" t="s">
        <v>1944</v>
      </c>
      <c r="R607" s="3" t="s">
        <v>29</v>
      </c>
    </row>
    <row r="608" spans="1:18" ht="14.25" hidden="1" customHeight="1">
      <c r="A608" s="3">
        <v>1676</v>
      </c>
      <c r="B608" s="3" t="s">
        <v>1860</v>
      </c>
      <c r="C608" s="96">
        <v>45828.501642708303</v>
      </c>
      <c r="D608" s="95"/>
      <c r="E608" s="4">
        <v>45832</v>
      </c>
      <c r="F608" s="4">
        <v>45832</v>
      </c>
      <c r="G608" s="3" t="s">
        <v>405</v>
      </c>
      <c r="H608" s="5">
        <v>0</v>
      </c>
      <c r="I608" s="5">
        <v>35000</v>
      </c>
      <c r="J608" s="5">
        <v>0</v>
      </c>
      <c r="K608" s="5">
        <v>50000</v>
      </c>
      <c r="L608" s="5">
        <v>85000</v>
      </c>
      <c r="M608" s="3" t="s">
        <v>1412</v>
      </c>
      <c r="N608" s="3" t="s">
        <v>1945</v>
      </c>
      <c r="O608" s="3" t="s">
        <v>1946</v>
      </c>
      <c r="P608" s="3"/>
      <c r="Q608" s="3" t="s">
        <v>1947</v>
      </c>
      <c r="R608" s="3" t="s">
        <v>23</v>
      </c>
    </row>
    <row r="609" spans="1:18" ht="14.25" hidden="1" customHeight="1">
      <c r="A609" s="3">
        <v>1671</v>
      </c>
      <c r="B609" s="3" t="s">
        <v>1860</v>
      </c>
      <c r="C609" s="96">
        <v>45825.797730520797</v>
      </c>
      <c r="D609" s="95"/>
      <c r="E609" s="4">
        <v>45827</v>
      </c>
      <c r="F609" s="4">
        <v>45828</v>
      </c>
      <c r="G609" s="3" t="s">
        <v>1915</v>
      </c>
      <c r="H609" s="5">
        <v>0</v>
      </c>
      <c r="I609" s="5">
        <v>90000</v>
      </c>
      <c r="J609" s="5">
        <v>53550</v>
      </c>
      <c r="K609" s="5">
        <v>20000</v>
      </c>
      <c r="L609" s="5">
        <v>163550</v>
      </c>
      <c r="M609" s="3" t="s">
        <v>551</v>
      </c>
      <c r="N609" s="3" t="s">
        <v>1948</v>
      </c>
      <c r="O609" s="3" t="s">
        <v>1949</v>
      </c>
      <c r="P609" s="3" t="s">
        <v>1950</v>
      </c>
      <c r="Q609" s="3" t="s">
        <v>1951</v>
      </c>
      <c r="R609" s="3" t="s">
        <v>23</v>
      </c>
    </row>
    <row r="610" spans="1:18" ht="14.25" hidden="1" customHeight="1">
      <c r="A610" s="3">
        <v>1672</v>
      </c>
      <c r="B610" s="3" t="s">
        <v>1860</v>
      </c>
      <c r="C610" s="96">
        <v>45825.803772187501</v>
      </c>
      <c r="D610" s="95"/>
      <c r="E610" s="4">
        <v>45832</v>
      </c>
      <c r="F610" s="4">
        <v>45833</v>
      </c>
      <c r="G610" s="3" t="s">
        <v>405</v>
      </c>
      <c r="H610" s="5">
        <v>0</v>
      </c>
      <c r="I610" s="5">
        <v>75000</v>
      </c>
      <c r="J610" s="5">
        <v>0</v>
      </c>
      <c r="K610" s="5">
        <v>25000</v>
      </c>
      <c r="L610" s="5">
        <v>100000</v>
      </c>
      <c r="M610" s="3" t="s">
        <v>1942</v>
      </c>
      <c r="N610" s="3" t="s">
        <v>1952</v>
      </c>
      <c r="O610" s="3" t="s">
        <v>1953</v>
      </c>
      <c r="P610" s="3" t="s">
        <v>1954</v>
      </c>
      <c r="Q610" s="3" t="s">
        <v>1955</v>
      </c>
      <c r="R610" s="3" t="s">
        <v>23</v>
      </c>
    </row>
    <row r="611" spans="1:18" ht="14.25" customHeight="1">
      <c r="A611" s="3">
        <v>2008</v>
      </c>
      <c r="B611" s="3" t="s">
        <v>1860</v>
      </c>
      <c r="C611" s="96">
        <v>46041.6808900463</v>
      </c>
      <c r="D611" s="95"/>
      <c r="E611" s="4">
        <v>46048</v>
      </c>
      <c r="F611" s="4">
        <v>46050</v>
      </c>
      <c r="G611" s="3" t="s">
        <v>1891</v>
      </c>
      <c r="H611" s="5">
        <v>0</v>
      </c>
      <c r="I611" s="5">
        <v>160000</v>
      </c>
      <c r="J611" s="5">
        <v>100000</v>
      </c>
      <c r="K611" s="5">
        <v>30000</v>
      </c>
      <c r="L611" s="5">
        <v>290000</v>
      </c>
      <c r="M611" s="3" t="s">
        <v>1412</v>
      </c>
      <c r="N611" s="3" t="s">
        <v>1956</v>
      </c>
      <c r="O611" s="3" t="s">
        <v>1957</v>
      </c>
      <c r="P611" s="3" t="s">
        <v>1958</v>
      </c>
      <c r="Q611" s="3" t="s">
        <v>1959</v>
      </c>
      <c r="R611" s="3" t="s">
        <v>674</v>
      </c>
    </row>
    <row r="612" spans="1:18" ht="14.25" hidden="1" customHeight="1">
      <c r="A612" s="3">
        <v>1005</v>
      </c>
      <c r="B612" s="3" t="s">
        <v>1960</v>
      </c>
      <c r="C612" s="96">
        <v>45477.451619097199</v>
      </c>
      <c r="D612" s="95"/>
      <c r="E612" s="4">
        <v>45479</v>
      </c>
      <c r="F612" s="4">
        <v>45480</v>
      </c>
      <c r="G612" s="3" t="s">
        <v>732</v>
      </c>
      <c r="H612" s="5">
        <v>0</v>
      </c>
      <c r="I612" s="5">
        <v>127200</v>
      </c>
      <c r="J612" s="5">
        <v>122400</v>
      </c>
      <c r="K612" s="5">
        <v>0</v>
      </c>
      <c r="L612" s="5">
        <v>249600</v>
      </c>
      <c r="M612" s="3" t="s">
        <v>26</v>
      </c>
      <c r="N612" s="3"/>
      <c r="O612" s="3" t="s">
        <v>1961</v>
      </c>
      <c r="P612" s="3" t="s">
        <v>1962</v>
      </c>
      <c r="Q612" s="3" t="s">
        <v>1961</v>
      </c>
      <c r="R612" s="3" t="s">
        <v>49</v>
      </c>
    </row>
    <row r="613" spans="1:18" ht="14.25" hidden="1" customHeight="1">
      <c r="A613" s="3">
        <v>932</v>
      </c>
      <c r="B613" s="3" t="s">
        <v>1960</v>
      </c>
      <c r="C613" s="96">
        <v>45454.597837581001</v>
      </c>
      <c r="D613" s="95"/>
      <c r="E613" s="4">
        <v>45455</v>
      </c>
      <c r="F613" s="4">
        <v>45455</v>
      </c>
      <c r="G613" s="3" t="s">
        <v>1963</v>
      </c>
      <c r="H613" s="5">
        <v>0</v>
      </c>
      <c r="I613" s="5">
        <v>63600</v>
      </c>
      <c r="J613" s="5">
        <v>0</v>
      </c>
      <c r="K613" s="5">
        <v>0</v>
      </c>
      <c r="L613" s="5">
        <v>63600</v>
      </c>
      <c r="M613" s="3" t="s">
        <v>26</v>
      </c>
      <c r="N613" s="3"/>
      <c r="O613" s="3" t="s">
        <v>1964</v>
      </c>
      <c r="P613" s="3" t="s">
        <v>1965</v>
      </c>
      <c r="Q613" s="3" t="s">
        <v>1964</v>
      </c>
      <c r="R613" s="3" t="s">
        <v>29</v>
      </c>
    </row>
    <row r="614" spans="1:18" ht="14.25" hidden="1" customHeight="1">
      <c r="A614" s="3">
        <v>857</v>
      </c>
      <c r="B614" s="3" t="s">
        <v>1960</v>
      </c>
      <c r="C614" s="96">
        <v>45421.667808877297</v>
      </c>
      <c r="D614" s="95"/>
      <c r="E614" s="4">
        <v>45427</v>
      </c>
      <c r="F614" s="4">
        <v>45428</v>
      </c>
      <c r="G614" s="3" t="s">
        <v>728</v>
      </c>
      <c r="H614" s="5">
        <v>306350</v>
      </c>
      <c r="I614" s="5">
        <v>127200</v>
      </c>
      <c r="J614" s="5">
        <v>122400</v>
      </c>
      <c r="K614" s="5">
        <v>212000</v>
      </c>
      <c r="L614" s="5">
        <v>767950</v>
      </c>
      <c r="M614" s="3" t="s">
        <v>26</v>
      </c>
      <c r="N614" s="3" t="s">
        <v>1966</v>
      </c>
      <c r="O614" s="3" t="s">
        <v>1967</v>
      </c>
      <c r="P614" s="3" t="s">
        <v>1968</v>
      </c>
      <c r="Q614" s="3" t="s">
        <v>1967</v>
      </c>
      <c r="R614" s="3" t="s">
        <v>23</v>
      </c>
    </row>
    <row r="615" spans="1:18" ht="14.25" hidden="1" customHeight="1">
      <c r="A615" s="3">
        <v>888</v>
      </c>
      <c r="B615" s="3" t="s">
        <v>1960</v>
      </c>
      <c r="C615" s="96">
        <v>45432.698346990699</v>
      </c>
      <c r="D615" s="95"/>
      <c r="E615" s="4">
        <v>45432</v>
      </c>
      <c r="F615" s="4">
        <v>45432</v>
      </c>
      <c r="G615" s="3" t="s">
        <v>1969</v>
      </c>
      <c r="H615" s="5">
        <v>0</v>
      </c>
      <c r="I615" s="5">
        <v>63600</v>
      </c>
      <c r="J615" s="5">
        <v>0</v>
      </c>
      <c r="K615" s="5">
        <v>0</v>
      </c>
      <c r="L615" s="5">
        <v>63600</v>
      </c>
      <c r="M615" s="3" t="s">
        <v>26</v>
      </c>
      <c r="N615" s="3" t="s">
        <v>1970</v>
      </c>
      <c r="O615" s="3" t="s">
        <v>1971</v>
      </c>
      <c r="P615" s="3" t="s">
        <v>1972</v>
      </c>
      <c r="Q615" s="3" t="s">
        <v>1971</v>
      </c>
      <c r="R615" s="3" t="s">
        <v>23</v>
      </c>
    </row>
    <row r="616" spans="1:18" ht="14.25" hidden="1" customHeight="1">
      <c r="A616" s="3">
        <v>895</v>
      </c>
      <c r="B616" s="3" t="s">
        <v>1960</v>
      </c>
      <c r="C616" s="96">
        <v>45433.691658877302</v>
      </c>
      <c r="D616" s="95"/>
      <c r="E616" s="4">
        <v>45434</v>
      </c>
      <c r="F616" s="4">
        <v>45434</v>
      </c>
      <c r="G616" s="3" t="s">
        <v>1969</v>
      </c>
      <c r="H616" s="5">
        <v>0</v>
      </c>
      <c r="I616" s="5">
        <v>63600</v>
      </c>
      <c r="J616" s="5">
        <v>0</v>
      </c>
      <c r="K616" s="5">
        <v>0</v>
      </c>
      <c r="L616" s="5">
        <v>63600</v>
      </c>
      <c r="M616" s="3" t="s">
        <v>26</v>
      </c>
      <c r="N616" s="3" t="s">
        <v>1973</v>
      </c>
      <c r="O616" s="3" t="s">
        <v>1974</v>
      </c>
      <c r="P616" s="3" t="s">
        <v>1975</v>
      </c>
      <c r="Q616" s="3" t="s">
        <v>1974</v>
      </c>
      <c r="R616" s="3" t="s">
        <v>23</v>
      </c>
    </row>
    <row r="617" spans="1:18" ht="14.25" hidden="1" customHeight="1">
      <c r="A617" s="3">
        <v>913</v>
      </c>
      <c r="B617" s="3" t="s">
        <v>1960</v>
      </c>
      <c r="C617" s="96">
        <v>45440.675906516197</v>
      </c>
      <c r="D617" s="95"/>
      <c r="E617" s="4">
        <v>45446</v>
      </c>
      <c r="F617" s="4">
        <v>45449</v>
      </c>
      <c r="G617" s="3" t="s">
        <v>728</v>
      </c>
      <c r="H617" s="5">
        <v>0</v>
      </c>
      <c r="I617" s="5">
        <v>254400</v>
      </c>
      <c r="J617" s="5">
        <v>367200</v>
      </c>
      <c r="K617" s="5">
        <v>0</v>
      </c>
      <c r="L617" s="5">
        <v>621600</v>
      </c>
      <c r="M617" s="3" t="s">
        <v>26</v>
      </c>
      <c r="N617" s="3" t="s">
        <v>1976</v>
      </c>
      <c r="O617" s="3" t="s">
        <v>730</v>
      </c>
      <c r="P617" s="3" t="s">
        <v>1977</v>
      </c>
      <c r="Q617" s="3" t="s">
        <v>730</v>
      </c>
      <c r="R617" s="3" t="s">
        <v>23</v>
      </c>
    </row>
    <row r="618" spans="1:18" ht="14.25" hidden="1" customHeight="1">
      <c r="A618" s="3">
        <v>798</v>
      </c>
      <c r="B618" s="3" t="s">
        <v>1960</v>
      </c>
      <c r="C618" s="96">
        <v>45398.397733761602</v>
      </c>
      <c r="D618" s="95"/>
      <c r="E618" s="4">
        <v>45401</v>
      </c>
      <c r="F618" s="4">
        <v>45401</v>
      </c>
      <c r="G618" s="3" t="s">
        <v>1978</v>
      </c>
      <c r="H618" s="5">
        <v>0</v>
      </c>
      <c r="I618" s="5">
        <v>63600</v>
      </c>
      <c r="J618" s="5">
        <v>0</v>
      </c>
      <c r="K618" s="5">
        <v>0</v>
      </c>
      <c r="L618" s="5">
        <v>63600</v>
      </c>
      <c r="M618" s="3" t="s">
        <v>26</v>
      </c>
      <c r="N618" s="3" t="s">
        <v>1979</v>
      </c>
      <c r="O618" s="3" t="s">
        <v>1980</v>
      </c>
      <c r="P618" s="3" t="s">
        <v>1981</v>
      </c>
      <c r="Q618" s="3" t="s">
        <v>1980</v>
      </c>
      <c r="R618" s="3" t="s">
        <v>23</v>
      </c>
    </row>
    <row r="619" spans="1:18" ht="14.25" hidden="1" customHeight="1">
      <c r="A619" s="3">
        <v>806</v>
      </c>
      <c r="B619" s="3" t="s">
        <v>1960</v>
      </c>
      <c r="C619" s="96">
        <v>45399.479930983798</v>
      </c>
      <c r="D619" s="95"/>
      <c r="E619" s="4">
        <v>45403</v>
      </c>
      <c r="F619" s="4">
        <v>45403</v>
      </c>
      <c r="G619" s="3" t="s">
        <v>1969</v>
      </c>
      <c r="H619" s="5">
        <v>600000</v>
      </c>
      <c r="I619" s="5">
        <v>127200</v>
      </c>
      <c r="J619" s="5">
        <v>122400</v>
      </c>
      <c r="K619" s="5">
        <v>212000</v>
      </c>
      <c r="L619" s="5">
        <v>1061600</v>
      </c>
      <c r="M619" s="3" t="s">
        <v>26</v>
      </c>
      <c r="N619" s="3" t="s">
        <v>1982</v>
      </c>
      <c r="O619" s="3" t="s">
        <v>1983</v>
      </c>
      <c r="P619" s="3" t="s">
        <v>1984</v>
      </c>
      <c r="Q619" s="3" t="s">
        <v>1983</v>
      </c>
      <c r="R619" s="3" t="s">
        <v>23</v>
      </c>
    </row>
    <row r="620" spans="1:18" ht="14.25" hidden="1" customHeight="1">
      <c r="A620" s="3">
        <v>819</v>
      </c>
      <c r="B620" s="3" t="s">
        <v>1985</v>
      </c>
      <c r="C620" s="96">
        <v>45404.410015474503</v>
      </c>
      <c r="D620" s="95"/>
      <c r="E620" s="4">
        <v>45406</v>
      </c>
      <c r="F620" s="4">
        <v>45408</v>
      </c>
      <c r="G620" s="3" t="s">
        <v>1986</v>
      </c>
      <c r="H620" s="5">
        <v>0</v>
      </c>
      <c r="I620" s="5">
        <v>190800</v>
      </c>
      <c r="J620" s="5">
        <v>244800</v>
      </c>
      <c r="K620" s="5">
        <v>0</v>
      </c>
      <c r="L620" s="5">
        <v>435600</v>
      </c>
      <c r="M620" s="3" t="s">
        <v>26</v>
      </c>
      <c r="N620" s="3" t="s">
        <v>1987</v>
      </c>
      <c r="O620" s="3" t="s">
        <v>1988</v>
      </c>
      <c r="P620" s="3" t="s">
        <v>1989</v>
      </c>
      <c r="Q620" s="3" t="s">
        <v>1988</v>
      </c>
      <c r="R620" s="3" t="s">
        <v>23</v>
      </c>
    </row>
    <row r="621" spans="1:18" ht="14.25" hidden="1" customHeight="1">
      <c r="A621" s="3">
        <v>917</v>
      </c>
      <c r="B621" s="3" t="s">
        <v>1985</v>
      </c>
      <c r="C621" s="96">
        <v>45443.441364386599</v>
      </c>
      <c r="D621" s="95"/>
      <c r="E621" s="4">
        <v>45449</v>
      </c>
      <c r="F621" s="4">
        <v>45449</v>
      </c>
      <c r="G621" s="3" t="s">
        <v>1990</v>
      </c>
      <c r="H621" s="5">
        <v>0</v>
      </c>
      <c r="I621" s="5">
        <v>47800</v>
      </c>
      <c r="J621" s="5">
        <v>0</v>
      </c>
      <c r="K621" s="5">
        <v>0</v>
      </c>
      <c r="L621" s="5">
        <v>47800</v>
      </c>
      <c r="M621" s="3" t="s">
        <v>26</v>
      </c>
      <c r="N621" s="3" t="s">
        <v>1991</v>
      </c>
      <c r="O621" s="3" t="s">
        <v>1992</v>
      </c>
      <c r="P621" s="3" t="s">
        <v>1993</v>
      </c>
      <c r="Q621" s="3" t="s">
        <v>1992</v>
      </c>
      <c r="R621" s="3" t="s">
        <v>23</v>
      </c>
    </row>
    <row r="622" spans="1:18" ht="14.25" hidden="1" customHeight="1">
      <c r="A622" s="3">
        <v>855</v>
      </c>
      <c r="B622" s="3" t="s">
        <v>1985</v>
      </c>
      <c r="C622" s="96">
        <v>45420.644395405099</v>
      </c>
      <c r="D622" s="95"/>
      <c r="E622" s="4">
        <v>45429</v>
      </c>
      <c r="F622" s="4">
        <v>45430</v>
      </c>
      <c r="G622" s="3" t="s">
        <v>1994</v>
      </c>
      <c r="H622" s="5">
        <v>0</v>
      </c>
      <c r="I622" s="5">
        <v>95600</v>
      </c>
      <c r="J622" s="5">
        <v>148200</v>
      </c>
      <c r="K622" s="5">
        <v>0</v>
      </c>
      <c r="L622" s="5">
        <v>243800</v>
      </c>
      <c r="M622" s="3" t="s">
        <v>26</v>
      </c>
      <c r="N622" s="3" t="s">
        <v>1995</v>
      </c>
      <c r="O622" s="3" t="s">
        <v>1996</v>
      </c>
      <c r="P622" s="3" t="s">
        <v>1997</v>
      </c>
      <c r="Q622" s="3" t="s">
        <v>1996</v>
      </c>
      <c r="R622" s="3" t="s">
        <v>23</v>
      </c>
    </row>
    <row r="623" spans="1:18" ht="14.25" hidden="1" customHeight="1">
      <c r="A623" s="3">
        <v>873</v>
      </c>
      <c r="B623" s="3" t="s">
        <v>1985</v>
      </c>
      <c r="C623" s="96">
        <v>45428.630703738403</v>
      </c>
      <c r="D623" s="95"/>
      <c r="E623" s="4">
        <v>45432</v>
      </c>
      <c r="F623" s="4">
        <v>45437</v>
      </c>
      <c r="G623" s="3" t="s">
        <v>1998</v>
      </c>
      <c r="H623" s="5">
        <v>0</v>
      </c>
      <c r="I623" s="5">
        <v>318400</v>
      </c>
      <c r="J623" s="5">
        <v>567000</v>
      </c>
      <c r="K623" s="5">
        <v>0</v>
      </c>
      <c r="L623" s="5">
        <v>885400</v>
      </c>
      <c r="M623" s="3" t="s">
        <v>26</v>
      </c>
      <c r="N623" s="3" t="s">
        <v>1999</v>
      </c>
      <c r="O623" s="3" t="s">
        <v>2000</v>
      </c>
      <c r="P623" s="3" t="s">
        <v>2001</v>
      </c>
      <c r="Q623" s="3" t="s">
        <v>2000</v>
      </c>
      <c r="R623" s="3" t="s">
        <v>23</v>
      </c>
    </row>
    <row r="624" spans="1:18" ht="14.25" hidden="1" customHeight="1">
      <c r="A624" s="3">
        <v>924</v>
      </c>
      <c r="B624" s="3" t="s">
        <v>1985</v>
      </c>
      <c r="C624" s="96">
        <v>45448.707380092601</v>
      </c>
      <c r="D624" s="95"/>
      <c r="E624" s="4">
        <v>45456</v>
      </c>
      <c r="F624" s="4">
        <v>45456</v>
      </c>
      <c r="G624" s="3" t="s">
        <v>2002</v>
      </c>
      <c r="H624" s="5">
        <v>0</v>
      </c>
      <c r="I624" s="5">
        <v>63600</v>
      </c>
      <c r="J624" s="5">
        <v>0</v>
      </c>
      <c r="K624" s="5">
        <v>0</v>
      </c>
      <c r="L624" s="5">
        <v>63600</v>
      </c>
      <c r="M624" s="3" t="s">
        <v>26</v>
      </c>
      <c r="N624" s="3" t="s">
        <v>2003</v>
      </c>
      <c r="O624" s="3" t="s">
        <v>2004</v>
      </c>
      <c r="P624" s="3" t="s">
        <v>2005</v>
      </c>
      <c r="Q624" s="3" t="s">
        <v>2004</v>
      </c>
      <c r="R624" s="3" t="s">
        <v>23</v>
      </c>
    </row>
    <row r="625" spans="1:18" ht="14.25" hidden="1" customHeight="1">
      <c r="A625" s="3">
        <v>962</v>
      </c>
      <c r="B625" s="3" t="s">
        <v>1985</v>
      </c>
      <c r="C625" s="96">
        <v>45456.5180414352</v>
      </c>
      <c r="D625" s="95"/>
      <c r="E625" s="4">
        <v>45462</v>
      </c>
      <c r="F625" s="4">
        <v>45462</v>
      </c>
      <c r="G625" s="3" t="s">
        <v>2002</v>
      </c>
      <c r="H625" s="5">
        <v>0</v>
      </c>
      <c r="I625" s="5">
        <v>63600</v>
      </c>
      <c r="J625" s="5">
        <v>0</v>
      </c>
      <c r="K625" s="5">
        <v>0</v>
      </c>
      <c r="L625" s="5">
        <v>63600</v>
      </c>
      <c r="M625" s="3" t="s">
        <v>26</v>
      </c>
      <c r="N625" s="3" t="s">
        <v>2006</v>
      </c>
      <c r="O625" s="3" t="s">
        <v>2007</v>
      </c>
      <c r="P625" s="3" t="s">
        <v>2008</v>
      </c>
      <c r="Q625" s="3" t="s">
        <v>2007</v>
      </c>
      <c r="R625" s="3" t="s">
        <v>23</v>
      </c>
    </row>
    <row r="626" spans="1:18" ht="14.25" hidden="1" customHeight="1">
      <c r="A626" s="3">
        <v>992</v>
      </c>
      <c r="B626" s="3" t="s">
        <v>1985</v>
      </c>
      <c r="C626" s="96">
        <v>45469.371878553196</v>
      </c>
      <c r="D626" s="95"/>
      <c r="E626" s="4">
        <v>45469</v>
      </c>
      <c r="F626" s="4">
        <v>45469</v>
      </c>
      <c r="G626" s="3" t="s">
        <v>2002</v>
      </c>
      <c r="H626" s="5">
        <v>0</v>
      </c>
      <c r="I626" s="5">
        <v>63600</v>
      </c>
      <c r="J626" s="5">
        <v>0</v>
      </c>
      <c r="K626" s="5">
        <v>0</v>
      </c>
      <c r="L626" s="5">
        <v>63600</v>
      </c>
      <c r="M626" s="3" t="s">
        <v>26</v>
      </c>
      <c r="N626" s="3" t="s">
        <v>2009</v>
      </c>
      <c r="O626" s="3" t="s">
        <v>2010</v>
      </c>
      <c r="P626" s="3" t="s">
        <v>2011</v>
      </c>
      <c r="Q626" s="3" t="s">
        <v>2010</v>
      </c>
      <c r="R626" s="3" t="s">
        <v>23</v>
      </c>
    </row>
    <row r="627" spans="1:18" ht="14.25" hidden="1" customHeight="1">
      <c r="A627" s="3">
        <v>1013</v>
      </c>
      <c r="B627" s="3" t="s">
        <v>1985</v>
      </c>
      <c r="C627" s="96">
        <v>45481.470138888901</v>
      </c>
      <c r="D627" s="95"/>
      <c r="E627" s="4">
        <v>45482</v>
      </c>
      <c r="F627" s="4">
        <v>45482</v>
      </c>
      <c r="G627" s="3" t="s">
        <v>2002</v>
      </c>
      <c r="H627" s="5">
        <v>0</v>
      </c>
      <c r="I627" s="5">
        <v>63600</v>
      </c>
      <c r="J627" s="5">
        <v>0</v>
      </c>
      <c r="K627" s="5">
        <v>0</v>
      </c>
      <c r="L627" s="5">
        <v>63600</v>
      </c>
      <c r="M627" s="3" t="s">
        <v>26</v>
      </c>
      <c r="N627" s="3" t="s">
        <v>2012</v>
      </c>
      <c r="O627" s="3" t="s">
        <v>2013</v>
      </c>
      <c r="P627" s="3" t="s">
        <v>2014</v>
      </c>
      <c r="Q627" s="3" t="s">
        <v>2013</v>
      </c>
      <c r="R627" s="3" t="s">
        <v>23</v>
      </c>
    </row>
    <row r="628" spans="1:18" ht="14.25" hidden="1" customHeight="1">
      <c r="A628" s="3">
        <v>680</v>
      </c>
      <c r="B628" s="3" t="s">
        <v>1985</v>
      </c>
      <c r="C628" s="96">
        <v>45357.495525694401</v>
      </c>
      <c r="D628" s="95"/>
      <c r="E628" s="4">
        <v>45360</v>
      </c>
      <c r="F628" s="4">
        <v>45360</v>
      </c>
      <c r="G628" s="3" t="s">
        <v>2015</v>
      </c>
      <c r="H628" s="5">
        <v>0</v>
      </c>
      <c r="I628" s="5">
        <v>63600</v>
      </c>
      <c r="J628" s="5">
        <v>0</v>
      </c>
      <c r="K628" s="5">
        <v>0</v>
      </c>
      <c r="L628" s="5">
        <v>63600</v>
      </c>
      <c r="M628" s="3" t="s">
        <v>26</v>
      </c>
      <c r="N628" s="3" t="s">
        <v>2016</v>
      </c>
      <c r="O628" s="3" t="s">
        <v>529</v>
      </c>
      <c r="P628" s="3" t="s">
        <v>2017</v>
      </c>
      <c r="Q628" s="3" t="s">
        <v>529</v>
      </c>
      <c r="R628" s="3" t="s">
        <v>23</v>
      </c>
    </row>
    <row r="629" spans="1:18" ht="14.25" hidden="1" customHeight="1">
      <c r="A629" s="3">
        <v>685</v>
      </c>
      <c r="B629" s="3" t="s">
        <v>1985</v>
      </c>
      <c r="C629" s="96">
        <v>45358.424402430603</v>
      </c>
      <c r="D629" s="95"/>
      <c r="E629" s="4">
        <v>45365</v>
      </c>
      <c r="F629" s="4">
        <v>45365</v>
      </c>
      <c r="G629" s="3" t="s">
        <v>2018</v>
      </c>
      <c r="H629" s="5">
        <v>0</v>
      </c>
      <c r="I629" s="5">
        <v>63600</v>
      </c>
      <c r="J629" s="5">
        <v>0</v>
      </c>
      <c r="K629" s="5">
        <v>0</v>
      </c>
      <c r="L629" s="5">
        <v>63600</v>
      </c>
      <c r="M629" s="3" t="s">
        <v>26</v>
      </c>
      <c r="N629" s="3" t="s">
        <v>2019</v>
      </c>
      <c r="O629" s="3" t="s">
        <v>2020</v>
      </c>
      <c r="P629" s="3" t="s">
        <v>2021</v>
      </c>
      <c r="Q629" s="3" t="s">
        <v>2020</v>
      </c>
      <c r="R629" s="3" t="s">
        <v>23</v>
      </c>
    </row>
    <row r="630" spans="1:18" ht="14.25" hidden="1" customHeight="1">
      <c r="A630" s="3">
        <v>735</v>
      </c>
      <c r="B630" s="3" t="s">
        <v>1985</v>
      </c>
      <c r="C630" s="96">
        <v>45377.532942974503</v>
      </c>
      <c r="D630" s="95"/>
      <c r="E630" s="4">
        <v>45413</v>
      </c>
      <c r="F630" s="4">
        <v>45416</v>
      </c>
      <c r="G630" s="3" t="s">
        <v>2022</v>
      </c>
      <c r="H630" s="5">
        <v>0</v>
      </c>
      <c r="I630" s="5">
        <v>254399</v>
      </c>
      <c r="J630" s="5">
        <v>122399</v>
      </c>
      <c r="K630" s="5">
        <v>0</v>
      </c>
      <c r="L630" s="5">
        <v>376798</v>
      </c>
      <c r="M630" s="3" t="s">
        <v>26</v>
      </c>
      <c r="N630" s="3" t="s">
        <v>2023</v>
      </c>
      <c r="O630" s="3" t="s">
        <v>543</v>
      </c>
      <c r="P630" s="3" t="s">
        <v>2024</v>
      </c>
      <c r="Q630" s="3" t="s">
        <v>543</v>
      </c>
      <c r="R630" s="3" t="s">
        <v>23</v>
      </c>
    </row>
    <row r="631" spans="1:18" ht="14.25" hidden="1" customHeight="1">
      <c r="A631" s="3">
        <v>736</v>
      </c>
      <c r="B631" s="3" t="s">
        <v>1985</v>
      </c>
      <c r="C631" s="96">
        <v>45377.534490705999</v>
      </c>
      <c r="D631" s="95"/>
      <c r="E631" s="4">
        <v>45387</v>
      </c>
      <c r="F631" s="4">
        <v>45388</v>
      </c>
      <c r="G631" s="3" t="s">
        <v>2025</v>
      </c>
      <c r="H631" s="5">
        <v>0</v>
      </c>
      <c r="I631" s="5">
        <v>95600</v>
      </c>
      <c r="J631" s="5">
        <v>296400</v>
      </c>
      <c r="K631" s="5">
        <v>0</v>
      </c>
      <c r="L631" s="5">
        <v>392000</v>
      </c>
      <c r="M631" s="3" t="s">
        <v>26</v>
      </c>
      <c r="N631" s="3" t="s">
        <v>2026</v>
      </c>
      <c r="O631" s="3" t="s">
        <v>2027</v>
      </c>
      <c r="P631" s="3" t="s">
        <v>2028</v>
      </c>
      <c r="Q631" s="3" t="s">
        <v>2027</v>
      </c>
      <c r="R631" s="3" t="s">
        <v>23</v>
      </c>
    </row>
    <row r="632" spans="1:18" ht="14.25" hidden="1" customHeight="1">
      <c r="A632" s="3">
        <v>711</v>
      </c>
      <c r="B632" s="3" t="s">
        <v>1985</v>
      </c>
      <c r="C632" s="96">
        <v>45365.564659872703</v>
      </c>
      <c r="D632" s="95"/>
      <c r="E632" s="4">
        <v>45372</v>
      </c>
      <c r="F632" s="4">
        <v>45372</v>
      </c>
      <c r="G632" s="3" t="s">
        <v>538</v>
      </c>
      <c r="H632" s="5">
        <v>0</v>
      </c>
      <c r="I632" s="5">
        <v>63600</v>
      </c>
      <c r="J632" s="5">
        <v>0</v>
      </c>
      <c r="K632" s="5">
        <v>0</v>
      </c>
      <c r="L632" s="5">
        <v>63600</v>
      </c>
      <c r="M632" s="3" t="s">
        <v>26</v>
      </c>
      <c r="N632" s="3" t="s">
        <v>2029</v>
      </c>
      <c r="O632" s="3" t="s">
        <v>540</v>
      </c>
      <c r="P632" s="3" t="s">
        <v>2030</v>
      </c>
      <c r="Q632" s="3" t="s">
        <v>540</v>
      </c>
      <c r="R632" s="3" t="s">
        <v>23</v>
      </c>
    </row>
    <row r="633" spans="1:18" ht="14.25" hidden="1" customHeight="1">
      <c r="A633" s="3">
        <v>743</v>
      </c>
      <c r="B633" s="3" t="s">
        <v>2031</v>
      </c>
      <c r="C633" s="96">
        <v>45382.658292442102</v>
      </c>
      <c r="D633" s="95"/>
      <c r="E633" s="4">
        <v>45383</v>
      </c>
      <c r="F633" s="4">
        <v>45387</v>
      </c>
      <c r="G633" s="3" t="s">
        <v>1136</v>
      </c>
      <c r="H633" s="5">
        <v>0</v>
      </c>
      <c r="I633" s="5">
        <v>300000</v>
      </c>
      <c r="J633" s="5">
        <v>0</v>
      </c>
      <c r="K633" s="5">
        <v>100000</v>
      </c>
      <c r="L633" s="5">
        <v>400000</v>
      </c>
      <c r="M633" s="3" t="s">
        <v>210</v>
      </c>
      <c r="N633" s="3" t="s">
        <v>2032</v>
      </c>
      <c r="O633" s="3" t="s">
        <v>2033</v>
      </c>
      <c r="P633" s="3"/>
      <c r="Q633" s="3" t="s">
        <v>2034</v>
      </c>
      <c r="R633" s="3" t="s">
        <v>23</v>
      </c>
    </row>
    <row r="634" spans="1:18" ht="14.25" hidden="1" customHeight="1">
      <c r="A634" s="3">
        <v>998</v>
      </c>
      <c r="B634" s="3" t="s">
        <v>2031</v>
      </c>
      <c r="C634" s="96">
        <v>45473.712169363404</v>
      </c>
      <c r="D634" s="95"/>
      <c r="E634" s="4">
        <v>45473</v>
      </c>
      <c r="F634" s="4">
        <v>45493</v>
      </c>
      <c r="G634" s="3" t="s">
        <v>438</v>
      </c>
      <c r="H634" s="5">
        <v>0</v>
      </c>
      <c r="I634" s="5">
        <v>1260000</v>
      </c>
      <c r="J634" s="5">
        <v>0</v>
      </c>
      <c r="K634" s="5">
        <v>1500000</v>
      </c>
      <c r="L634" s="5">
        <v>2760000</v>
      </c>
      <c r="M634" s="3" t="s">
        <v>210</v>
      </c>
      <c r="N634" s="3" t="s">
        <v>2035</v>
      </c>
      <c r="O634" s="3" t="s">
        <v>2036</v>
      </c>
      <c r="P634" s="3"/>
      <c r="Q634" s="3" t="s">
        <v>2037</v>
      </c>
      <c r="R634" s="3" t="s">
        <v>23</v>
      </c>
    </row>
    <row r="635" spans="1:18" ht="14.25" hidden="1" customHeight="1">
      <c r="A635" s="3">
        <v>1063</v>
      </c>
      <c r="B635" s="3" t="s">
        <v>2031</v>
      </c>
      <c r="C635" s="96">
        <v>45504.409382141203</v>
      </c>
      <c r="D635" s="95"/>
      <c r="E635" s="4">
        <v>45505</v>
      </c>
      <c r="F635" s="4">
        <v>45535</v>
      </c>
      <c r="G635" s="3" t="s">
        <v>438</v>
      </c>
      <c r="H635" s="5">
        <v>0</v>
      </c>
      <c r="I635" s="5">
        <v>1380000</v>
      </c>
      <c r="J635" s="5">
        <v>0</v>
      </c>
      <c r="K635" s="5">
        <v>1360000</v>
      </c>
      <c r="L635" s="5">
        <v>2740000</v>
      </c>
      <c r="M635" s="3" t="s">
        <v>210</v>
      </c>
      <c r="N635" s="3" t="s">
        <v>2038</v>
      </c>
      <c r="O635" s="3" t="s">
        <v>2039</v>
      </c>
      <c r="P635" s="3" t="s">
        <v>2040</v>
      </c>
      <c r="Q635" s="3" t="s">
        <v>2041</v>
      </c>
      <c r="R635" s="3" t="s">
        <v>23</v>
      </c>
    </row>
    <row r="636" spans="1:18" ht="14.25" hidden="1" customHeight="1">
      <c r="A636" s="3">
        <v>929</v>
      </c>
      <c r="B636" s="3" t="s">
        <v>2031</v>
      </c>
      <c r="C636" s="96">
        <v>45453.395526006898</v>
      </c>
      <c r="D636" s="95"/>
      <c r="E636" s="4">
        <v>45453</v>
      </c>
      <c r="F636" s="4">
        <v>45471</v>
      </c>
      <c r="G636" s="3" t="s">
        <v>438</v>
      </c>
      <c r="H636" s="5">
        <v>0</v>
      </c>
      <c r="I636" s="5">
        <v>700000</v>
      </c>
      <c r="J636" s="5">
        <v>0</v>
      </c>
      <c r="K636" s="5">
        <v>800000</v>
      </c>
      <c r="L636" s="5">
        <v>1500000</v>
      </c>
      <c r="M636" s="3" t="s">
        <v>210</v>
      </c>
      <c r="N636" s="3" t="s">
        <v>2042</v>
      </c>
      <c r="O636" s="3" t="s">
        <v>2043</v>
      </c>
      <c r="P636" s="3"/>
      <c r="Q636" s="3" t="s">
        <v>2044</v>
      </c>
      <c r="R636" s="3" t="s">
        <v>23</v>
      </c>
    </row>
    <row r="637" spans="1:18" ht="14.25" hidden="1" customHeight="1">
      <c r="A637" s="3">
        <v>896</v>
      </c>
      <c r="B637" s="3" t="s">
        <v>2031</v>
      </c>
      <c r="C637" s="96">
        <v>45434.648377314799</v>
      </c>
      <c r="D637" s="95"/>
      <c r="E637" s="4">
        <v>45434</v>
      </c>
      <c r="F637" s="4">
        <v>45443</v>
      </c>
      <c r="G637" s="3" t="s">
        <v>438</v>
      </c>
      <c r="H637" s="5">
        <v>0</v>
      </c>
      <c r="I637" s="5">
        <v>600000</v>
      </c>
      <c r="J637" s="5">
        <v>0</v>
      </c>
      <c r="K637" s="5">
        <v>800000</v>
      </c>
      <c r="L637" s="5">
        <v>1400000</v>
      </c>
      <c r="M637" s="3" t="s">
        <v>210</v>
      </c>
      <c r="N637" s="3" t="s">
        <v>2045</v>
      </c>
      <c r="O637" s="3" t="s">
        <v>2046</v>
      </c>
      <c r="P637" s="3" t="s">
        <v>2047</v>
      </c>
      <c r="Q637" s="3" t="s">
        <v>2048</v>
      </c>
      <c r="R637" s="3" t="s">
        <v>23</v>
      </c>
    </row>
    <row r="638" spans="1:18" ht="14.25" hidden="1" customHeight="1">
      <c r="A638" s="3">
        <v>893</v>
      </c>
      <c r="B638" s="3" t="s">
        <v>2031</v>
      </c>
      <c r="C638" s="96">
        <v>45433.589317395803</v>
      </c>
      <c r="D638" s="95"/>
      <c r="E638" s="4">
        <v>45433</v>
      </c>
      <c r="F638" s="4">
        <v>45443</v>
      </c>
      <c r="G638" s="3" t="s">
        <v>1136</v>
      </c>
      <c r="H638" s="5">
        <v>0</v>
      </c>
      <c r="I638" s="5">
        <v>1300000</v>
      </c>
      <c r="J638" s="5">
        <v>800000</v>
      </c>
      <c r="K638" s="5">
        <v>0</v>
      </c>
      <c r="L638" s="5">
        <v>2100000</v>
      </c>
      <c r="M638" s="3" t="s">
        <v>210</v>
      </c>
      <c r="N638" s="3"/>
      <c r="O638" s="3" t="s">
        <v>2049</v>
      </c>
      <c r="P638" s="3"/>
      <c r="Q638" s="3" t="s">
        <v>2048</v>
      </c>
      <c r="R638" s="3" t="s">
        <v>29</v>
      </c>
    </row>
    <row r="639" spans="1:18" ht="14.25" hidden="1" customHeight="1">
      <c r="A639" s="3">
        <v>838</v>
      </c>
      <c r="B639" s="3" t="s">
        <v>2031</v>
      </c>
      <c r="C639" s="96">
        <v>45413.477324571802</v>
      </c>
      <c r="D639" s="95"/>
      <c r="E639" s="4">
        <v>45414</v>
      </c>
      <c r="F639" s="4">
        <v>45424</v>
      </c>
      <c r="G639" s="3" t="s">
        <v>1136</v>
      </c>
      <c r="H639" s="5">
        <v>0</v>
      </c>
      <c r="I639" s="5">
        <v>540000</v>
      </c>
      <c r="J639" s="5">
        <v>0</v>
      </c>
      <c r="K639" s="5">
        <v>600000</v>
      </c>
      <c r="L639" s="5">
        <v>1140000</v>
      </c>
      <c r="M639" s="3" t="s">
        <v>210</v>
      </c>
      <c r="N639" s="3" t="s">
        <v>2050</v>
      </c>
      <c r="O639" s="3" t="s">
        <v>2051</v>
      </c>
      <c r="P639" s="3" t="s">
        <v>2052</v>
      </c>
      <c r="Q639" s="3" t="s">
        <v>2053</v>
      </c>
      <c r="R639" s="3" t="s">
        <v>23</v>
      </c>
    </row>
    <row r="640" spans="1:18" ht="14.25" hidden="1" customHeight="1">
      <c r="A640" s="3">
        <v>794</v>
      </c>
      <c r="B640" s="3" t="s">
        <v>2031</v>
      </c>
      <c r="C640" s="96">
        <v>45397.683018900498</v>
      </c>
      <c r="D640" s="95"/>
      <c r="E640" s="4">
        <v>45397</v>
      </c>
      <c r="F640" s="4">
        <v>45401</v>
      </c>
      <c r="G640" s="3" t="s">
        <v>1136</v>
      </c>
      <c r="H640" s="5">
        <v>0</v>
      </c>
      <c r="I640" s="5">
        <v>1028</v>
      </c>
      <c r="J640" s="5">
        <v>0</v>
      </c>
      <c r="K640" s="5">
        <v>100</v>
      </c>
      <c r="L640" s="5">
        <v>1128</v>
      </c>
      <c r="M640" s="3" t="s">
        <v>210</v>
      </c>
      <c r="N640" s="3"/>
      <c r="O640" s="3" t="s">
        <v>2054</v>
      </c>
      <c r="P640" s="3" t="s">
        <v>2055</v>
      </c>
      <c r="Q640" s="3" t="s">
        <v>2056</v>
      </c>
      <c r="R640" s="3" t="s">
        <v>29</v>
      </c>
    </row>
    <row r="641" spans="1:18" ht="14.25" hidden="1" customHeight="1">
      <c r="A641" s="3">
        <v>795</v>
      </c>
      <c r="B641" s="3" t="s">
        <v>2031</v>
      </c>
      <c r="C641" s="96">
        <v>45397.7345458333</v>
      </c>
      <c r="D641" s="95"/>
      <c r="E641" s="4">
        <v>45398</v>
      </c>
      <c r="F641" s="4">
        <v>45401</v>
      </c>
      <c r="G641" s="3" t="s">
        <v>1136</v>
      </c>
      <c r="H641" s="5">
        <v>0</v>
      </c>
      <c r="I641" s="5">
        <v>240000</v>
      </c>
      <c r="J641" s="5">
        <v>0</v>
      </c>
      <c r="K641" s="5">
        <v>100000</v>
      </c>
      <c r="L641" s="5">
        <v>340000</v>
      </c>
      <c r="M641" s="3" t="s">
        <v>210</v>
      </c>
      <c r="N641" s="3" t="s">
        <v>2057</v>
      </c>
      <c r="O641" s="3" t="s">
        <v>2058</v>
      </c>
      <c r="P641" s="3"/>
      <c r="Q641" s="3" t="s">
        <v>2059</v>
      </c>
      <c r="R641" s="3" t="s">
        <v>23</v>
      </c>
    </row>
    <row r="642" spans="1:18" ht="14.25" hidden="1" customHeight="1">
      <c r="A642" s="3">
        <v>1313</v>
      </c>
      <c r="B642" s="3" t="s">
        <v>2060</v>
      </c>
      <c r="C642" s="96">
        <v>45602.496954629598</v>
      </c>
      <c r="D642" s="95"/>
      <c r="E642" s="4">
        <v>45608</v>
      </c>
      <c r="F642" s="4">
        <v>45610</v>
      </c>
      <c r="G642" s="3" t="s">
        <v>438</v>
      </c>
      <c r="H642" s="5">
        <v>0</v>
      </c>
      <c r="I642" s="5">
        <v>180000</v>
      </c>
      <c r="J642" s="5">
        <v>110000</v>
      </c>
      <c r="K642" s="5">
        <v>0</v>
      </c>
      <c r="L642" s="5">
        <v>290000</v>
      </c>
      <c r="M642" s="3" t="s">
        <v>2061</v>
      </c>
      <c r="N642" s="3"/>
      <c r="O642" s="3" t="s">
        <v>2062</v>
      </c>
      <c r="P642" s="3"/>
      <c r="Q642" s="3" t="s">
        <v>2063</v>
      </c>
      <c r="R642" s="3" t="s">
        <v>29</v>
      </c>
    </row>
    <row r="643" spans="1:18" ht="14.25" hidden="1" customHeight="1">
      <c r="A643" s="3">
        <v>1314</v>
      </c>
      <c r="B643" s="3" t="s">
        <v>2060</v>
      </c>
      <c r="C643" s="96">
        <v>45602.501100578702</v>
      </c>
      <c r="D643" s="95"/>
      <c r="E643" s="4">
        <v>45608</v>
      </c>
      <c r="F643" s="4">
        <v>45610</v>
      </c>
      <c r="G643" s="3" t="s">
        <v>438</v>
      </c>
      <c r="H643" s="5">
        <v>0</v>
      </c>
      <c r="I643" s="5">
        <v>180000</v>
      </c>
      <c r="J643" s="5">
        <v>110000</v>
      </c>
      <c r="K643" s="5">
        <v>50000</v>
      </c>
      <c r="L643" s="5">
        <v>340000</v>
      </c>
      <c r="M643" s="3" t="s">
        <v>2061</v>
      </c>
      <c r="N643" s="3" t="s">
        <v>2064</v>
      </c>
      <c r="O643" s="3" t="s">
        <v>2065</v>
      </c>
      <c r="P643" s="3" t="s">
        <v>452</v>
      </c>
      <c r="Q643" s="3" t="s">
        <v>2066</v>
      </c>
      <c r="R643" s="3" t="s">
        <v>23</v>
      </c>
    </row>
    <row r="644" spans="1:18" ht="14.25" hidden="1" customHeight="1">
      <c r="A644" s="3">
        <v>1364</v>
      </c>
      <c r="B644" s="3" t="s">
        <v>2060</v>
      </c>
      <c r="C644" s="96">
        <v>45621.669801122698</v>
      </c>
      <c r="D644" s="95"/>
      <c r="E644" s="4">
        <v>45622</v>
      </c>
      <c r="F644" s="4">
        <v>45622</v>
      </c>
      <c r="G644" s="3" t="s">
        <v>2067</v>
      </c>
      <c r="H644" s="5">
        <v>0</v>
      </c>
      <c r="I644" s="5">
        <v>40000</v>
      </c>
      <c r="J644" s="5">
        <v>0</v>
      </c>
      <c r="K644" s="5">
        <v>40000</v>
      </c>
      <c r="L644" s="5">
        <v>80000</v>
      </c>
      <c r="M644" s="3" t="s">
        <v>2068</v>
      </c>
      <c r="N644" s="3" t="s">
        <v>2069</v>
      </c>
      <c r="O644" s="3" t="s">
        <v>2070</v>
      </c>
      <c r="P644" s="3" t="s">
        <v>2071</v>
      </c>
      <c r="Q644" s="3" t="s">
        <v>2072</v>
      </c>
      <c r="R644" s="3" t="s">
        <v>23</v>
      </c>
    </row>
    <row r="645" spans="1:18" ht="14.25" hidden="1" customHeight="1">
      <c r="A645" s="3">
        <v>1372</v>
      </c>
      <c r="B645" s="3" t="s">
        <v>2060</v>
      </c>
      <c r="C645" s="96">
        <v>45624.922874074102</v>
      </c>
      <c r="D645" s="95"/>
      <c r="E645" s="4">
        <v>45625</v>
      </c>
      <c r="F645" s="4">
        <v>45625</v>
      </c>
      <c r="G645" s="3" t="s">
        <v>201</v>
      </c>
      <c r="H645" s="5">
        <v>0</v>
      </c>
      <c r="I645" s="5">
        <v>40000</v>
      </c>
      <c r="J645" s="5">
        <v>0</v>
      </c>
      <c r="K645" s="5">
        <v>10000</v>
      </c>
      <c r="L645" s="5">
        <v>50000</v>
      </c>
      <c r="M645" s="3" t="s">
        <v>2073</v>
      </c>
      <c r="N645" s="3" t="s">
        <v>2074</v>
      </c>
      <c r="O645" s="3" t="s">
        <v>2075</v>
      </c>
      <c r="P645" s="3" t="s">
        <v>452</v>
      </c>
      <c r="Q645" s="3" t="s">
        <v>2076</v>
      </c>
      <c r="R645" s="3" t="s">
        <v>23</v>
      </c>
    </row>
    <row r="646" spans="1:18" ht="14.25" hidden="1" customHeight="1">
      <c r="A646" s="3">
        <v>1373</v>
      </c>
      <c r="B646" s="3" t="s">
        <v>2060</v>
      </c>
      <c r="C646" s="96">
        <v>45624.941314930598</v>
      </c>
      <c r="D646" s="95"/>
      <c r="E646" s="4">
        <v>45628</v>
      </c>
      <c r="F646" s="4">
        <v>45630</v>
      </c>
      <c r="G646" s="3" t="s">
        <v>438</v>
      </c>
      <c r="H646" s="5">
        <v>0</v>
      </c>
      <c r="I646" s="5">
        <v>120000</v>
      </c>
      <c r="J646" s="5">
        <v>150000</v>
      </c>
      <c r="K646" s="5">
        <v>30000</v>
      </c>
      <c r="L646" s="5">
        <v>300000</v>
      </c>
      <c r="M646" s="3" t="s">
        <v>2061</v>
      </c>
      <c r="N646" s="3" t="s">
        <v>2077</v>
      </c>
      <c r="O646" s="3" t="s">
        <v>2078</v>
      </c>
      <c r="P646" s="3" t="s">
        <v>452</v>
      </c>
      <c r="Q646" s="3" t="s">
        <v>2079</v>
      </c>
      <c r="R646" s="3" t="s">
        <v>23</v>
      </c>
    </row>
    <row r="647" spans="1:18" ht="14.25" customHeight="1">
      <c r="A647" s="3">
        <v>2013</v>
      </c>
      <c r="B647" s="3" t="s">
        <v>2060</v>
      </c>
      <c r="C647" s="96">
        <v>46049.707837303198</v>
      </c>
      <c r="D647" s="95"/>
      <c r="E647" s="4">
        <v>46050</v>
      </c>
      <c r="F647" s="4">
        <v>46051</v>
      </c>
      <c r="G647" s="3" t="s">
        <v>2080</v>
      </c>
      <c r="H647" s="5">
        <v>0</v>
      </c>
      <c r="I647" s="5">
        <v>250000</v>
      </c>
      <c r="J647" s="5">
        <v>0</v>
      </c>
      <c r="K647" s="5">
        <v>0</v>
      </c>
      <c r="L647" s="5">
        <v>250000</v>
      </c>
      <c r="M647" s="3" t="s">
        <v>145</v>
      </c>
      <c r="N647" s="3" t="s">
        <v>2081</v>
      </c>
      <c r="O647" s="3" t="s">
        <v>2082</v>
      </c>
      <c r="P647" s="3"/>
      <c r="Q647" s="3" t="s">
        <v>2083</v>
      </c>
      <c r="R647" s="3" t="s">
        <v>23</v>
      </c>
    </row>
    <row r="648" spans="1:18" ht="14.25" customHeight="1">
      <c r="A648" s="3">
        <v>2023</v>
      </c>
      <c r="B648" s="3" t="s">
        <v>2060</v>
      </c>
      <c r="C648" s="96">
        <v>46057.656752280098</v>
      </c>
      <c r="D648" s="95"/>
      <c r="E648" s="4">
        <v>46058</v>
      </c>
      <c r="F648" s="4">
        <v>46059</v>
      </c>
      <c r="G648" s="3" t="s">
        <v>2080</v>
      </c>
      <c r="H648" s="5">
        <v>0</v>
      </c>
      <c r="I648" s="5">
        <v>40000</v>
      </c>
      <c r="J648" s="5">
        <v>0</v>
      </c>
      <c r="K648" s="5">
        <v>65000</v>
      </c>
      <c r="L648" s="5">
        <v>105000</v>
      </c>
      <c r="M648" s="3" t="s">
        <v>145</v>
      </c>
      <c r="N648" s="3"/>
      <c r="O648" s="3" t="s">
        <v>2084</v>
      </c>
      <c r="P648" s="3"/>
      <c r="Q648" s="3" t="s">
        <v>2085</v>
      </c>
      <c r="R648" s="3" t="s">
        <v>29</v>
      </c>
    </row>
    <row r="649" spans="1:18" ht="14.25" customHeight="1">
      <c r="A649" s="3">
        <v>2028</v>
      </c>
      <c r="B649" s="3" t="s">
        <v>2060</v>
      </c>
      <c r="C649" s="96">
        <v>46059.646205208301</v>
      </c>
      <c r="D649" s="95"/>
      <c r="E649" s="4">
        <v>46063</v>
      </c>
      <c r="F649" s="4">
        <v>46066</v>
      </c>
      <c r="G649" s="3" t="s">
        <v>2080</v>
      </c>
      <c r="H649" s="5">
        <v>0</v>
      </c>
      <c r="I649" s="5">
        <v>250000</v>
      </c>
      <c r="J649" s="5">
        <v>0</v>
      </c>
      <c r="K649" s="5">
        <v>100000</v>
      </c>
      <c r="L649" s="5">
        <v>350000</v>
      </c>
      <c r="M649" s="3" t="s">
        <v>145</v>
      </c>
      <c r="N649" s="3"/>
      <c r="O649" s="3" t="s">
        <v>2086</v>
      </c>
      <c r="P649" s="3"/>
      <c r="Q649" s="3" t="s">
        <v>2087</v>
      </c>
      <c r="R649" s="3" t="s">
        <v>72</v>
      </c>
    </row>
    <row r="650" spans="1:18" ht="14.25" customHeight="1">
      <c r="A650" s="3">
        <v>2005</v>
      </c>
      <c r="B650" s="3" t="s">
        <v>2060</v>
      </c>
      <c r="C650" s="96">
        <v>46041.438526076403</v>
      </c>
      <c r="D650" s="95"/>
      <c r="E650" s="4">
        <v>46042</v>
      </c>
      <c r="F650" s="4">
        <v>46043</v>
      </c>
      <c r="G650" s="3" t="s">
        <v>2080</v>
      </c>
      <c r="H650" s="5">
        <v>0</v>
      </c>
      <c r="I650" s="5">
        <v>120000</v>
      </c>
      <c r="J650" s="5">
        <v>0</v>
      </c>
      <c r="K650" s="5">
        <v>0</v>
      </c>
      <c r="L650" s="5">
        <v>120000</v>
      </c>
      <c r="M650" s="3" t="s">
        <v>145</v>
      </c>
      <c r="N650" s="3" t="s">
        <v>2088</v>
      </c>
      <c r="O650" s="3" t="s">
        <v>2089</v>
      </c>
      <c r="P650" s="3"/>
      <c r="Q650" s="3" t="s">
        <v>2090</v>
      </c>
      <c r="R650" s="3" t="s">
        <v>23</v>
      </c>
    </row>
    <row r="651" spans="1:18" ht="14.25" customHeight="1">
      <c r="A651" s="3">
        <v>2000</v>
      </c>
      <c r="B651" s="3" t="s">
        <v>2060</v>
      </c>
      <c r="C651" s="96">
        <v>46035.768269560198</v>
      </c>
      <c r="D651" s="95"/>
      <c r="E651" s="4">
        <v>46036</v>
      </c>
      <c r="F651" s="4">
        <v>46037</v>
      </c>
      <c r="G651" s="3" t="s">
        <v>2080</v>
      </c>
      <c r="H651" s="5">
        <v>0</v>
      </c>
      <c r="I651" s="5">
        <v>100000</v>
      </c>
      <c r="J651" s="5">
        <v>0</v>
      </c>
      <c r="K651" s="5">
        <v>0</v>
      </c>
      <c r="L651" s="5">
        <v>100000</v>
      </c>
      <c r="M651" s="3" t="s">
        <v>145</v>
      </c>
      <c r="N651" s="3" t="s">
        <v>2091</v>
      </c>
      <c r="O651" s="3" t="s">
        <v>2092</v>
      </c>
      <c r="P651" s="3"/>
      <c r="Q651" s="3" t="s">
        <v>2093</v>
      </c>
      <c r="R651" s="3" t="s">
        <v>23</v>
      </c>
    </row>
    <row r="652" spans="1:18" ht="14.25" hidden="1" customHeight="1">
      <c r="A652" s="3">
        <v>1958</v>
      </c>
      <c r="B652" s="3" t="s">
        <v>2060</v>
      </c>
      <c r="C652" s="96">
        <v>45991.987903854199</v>
      </c>
      <c r="D652" s="95"/>
      <c r="E652" s="4">
        <v>45992</v>
      </c>
      <c r="F652" s="4">
        <v>45993</v>
      </c>
      <c r="G652" s="3" t="s">
        <v>859</v>
      </c>
      <c r="H652" s="5">
        <v>0</v>
      </c>
      <c r="I652" s="5">
        <v>100000</v>
      </c>
      <c r="J652" s="5">
        <v>60000</v>
      </c>
      <c r="K652" s="5">
        <v>950000</v>
      </c>
      <c r="L652" s="5">
        <v>1110000</v>
      </c>
      <c r="M652" s="3" t="s">
        <v>432</v>
      </c>
      <c r="N652" s="3" t="s">
        <v>2094</v>
      </c>
      <c r="O652" s="3" t="s">
        <v>2095</v>
      </c>
      <c r="P652" s="3"/>
      <c r="Q652" s="3" t="s">
        <v>2096</v>
      </c>
      <c r="R652" s="3" t="s">
        <v>88</v>
      </c>
    </row>
    <row r="653" spans="1:18" ht="14.25" customHeight="1">
      <c r="A653" s="3">
        <v>1965</v>
      </c>
      <c r="B653" s="3" t="s">
        <v>2060</v>
      </c>
      <c r="C653" s="96">
        <v>46000.692398877298</v>
      </c>
      <c r="D653" s="95"/>
      <c r="E653" s="4">
        <v>46001</v>
      </c>
      <c r="F653" s="4">
        <v>46003</v>
      </c>
      <c r="G653" s="3" t="s">
        <v>2097</v>
      </c>
      <c r="H653" s="5">
        <v>0</v>
      </c>
      <c r="I653" s="5">
        <v>150000</v>
      </c>
      <c r="J653" s="5">
        <v>0</v>
      </c>
      <c r="K653" s="5">
        <v>0</v>
      </c>
      <c r="L653" s="5">
        <v>150000</v>
      </c>
      <c r="M653" s="3" t="s">
        <v>2098</v>
      </c>
      <c r="N653" s="3" t="s">
        <v>2099</v>
      </c>
      <c r="O653" s="3" t="s">
        <v>2100</v>
      </c>
      <c r="P653" s="3"/>
      <c r="Q653" s="3" t="s">
        <v>2100</v>
      </c>
      <c r="R653" s="3" t="s">
        <v>23</v>
      </c>
    </row>
    <row r="654" spans="1:18" ht="14.25" customHeight="1">
      <c r="A654" s="3">
        <v>2026</v>
      </c>
      <c r="B654" s="3" t="s">
        <v>2060</v>
      </c>
      <c r="C654" s="96">
        <v>46058.812445798598</v>
      </c>
      <c r="D654" s="95"/>
      <c r="E654" s="4">
        <v>46058</v>
      </c>
      <c r="F654" s="4">
        <v>46062</v>
      </c>
      <c r="G654" s="3" t="s">
        <v>2080</v>
      </c>
      <c r="H654" s="5">
        <v>0</v>
      </c>
      <c r="I654" s="5">
        <v>270000</v>
      </c>
      <c r="J654" s="5">
        <v>0</v>
      </c>
      <c r="K654" s="5">
        <v>70000</v>
      </c>
      <c r="L654" s="5">
        <v>340000</v>
      </c>
      <c r="M654" s="3" t="s">
        <v>145</v>
      </c>
      <c r="N654" s="3"/>
      <c r="O654" s="3" t="s">
        <v>2101</v>
      </c>
      <c r="P654" s="3"/>
      <c r="Q654" s="3" t="s">
        <v>2085</v>
      </c>
      <c r="R654" s="3" t="s">
        <v>72</v>
      </c>
    </row>
    <row r="655" spans="1:18" ht="14.25" customHeight="1">
      <c r="A655" s="3">
        <v>2041</v>
      </c>
      <c r="B655" s="3" t="s">
        <v>2060</v>
      </c>
      <c r="C655" s="96">
        <v>46069.849943171299</v>
      </c>
      <c r="D655" s="95"/>
      <c r="E655" s="4">
        <v>46070</v>
      </c>
      <c r="F655" s="4">
        <v>46072</v>
      </c>
      <c r="G655" s="3" t="s">
        <v>2102</v>
      </c>
      <c r="H655" s="5">
        <v>0</v>
      </c>
      <c r="I655" s="5">
        <v>150000</v>
      </c>
      <c r="J655" s="5">
        <v>0</v>
      </c>
      <c r="K655" s="5">
        <v>150000</v>
      </c>
      <c r="L655" s="5">
        <v>300000</v>
      </c>
      <c r="M655" s="3" t="s">
        <v>145</v>
      </c>
      <c r="N655" s="3"/>
      <c r="O655" s="3" t="s">
        <v>2103</v>
      </c>
      <c r="P655" s="3"/>
      <c r="Q655" s="3" t="s">
        <v>2104</v>
      </c>
      <c r="R655" s="3" t="s">
        <v>72</v>
      </c>
    </row>
    <row r="656" spans="1:18" ht="14.25" hidden="1" customHeight="1">
      <c r="A656" s="3">
        <v>1709</v>
      </c>
      <c r="B656" s="3" t="s">
        <v>2060</v>
      </c>
      <c r="C656" s="96">
        <v>45849.486991585603</v>
      </c>
      <c r="D656" s="95"/>
      <c r="E656" s="4">
        <v>45853</v>
      </c>
      <c r="F656" s="4">
        <v>45856</v>
      </c>
      <c r="G656" s="3" t="s">
        <v>206</v>
      </c>
      <c r="H656" s="5">
        <v>1192000</v>
      </c>
      <c r="I656" s="5">
        <v>200000</v>
      </c>
      <c r="J656" s="5">
        <v>360000</v>
      </c>
      <c r="K656" s="5">
        <v>50000</v>
      </c>
      <c r="L656" s="5">
        <v>1802000</v>
      </c>
      <c r="M656" s="3" t="s">
        <v>145</v>
      </c>
      <c r="N656" s="3" t="s">
        <v>2105</v>
      </c>
      <c r="O656" s="3" t="s">
        <v>2106</v>
      </c>
      <c r="P656" s="3"/>
      <c r="Q656" s="3" t="s">
        <v>2107</v>
      </c>
      <c r="R656" s="3" t="s">
        <v>23</v>
      </c>
    </row>
    <row r="657" spans="1:18" ht="14.25" hidden="1" customHeight="1">
      <c r="A657" s="3">
        <v>1776</v>
      </c>
      <c r="B657" s="3" t="s">
        <v>2060</v>
      </c>
      <c r="C657" s="96">
        <v>45879.741976817102</v>
      </c>
      <c r="D657" s="95"/>
      <c r="E657" s="4">
        <v>45880</v>
      </c>
      <c r="F657" s="4">
        <v>45882</v>
      </c>
      <c r="G657" s="3" t="s">
        <v>1136</v>
      </c>
      <c r="H657" s="5">
        <v>0</v>
      </c>
      <c r="I657" s="5">
        <v>250000</v>
      </c>
      <c r="J657" s="5">
        <v>0</v>
      </c>
      <c r="K657" s="5">
        <v>160000</v>
      </c>
      <c r="L657" s="5">
        <v>410000</v>
      </c>
      <c r="M657" s="3" t="s">
        <v>145</v>
      </c>
      <c r="N657" s="3" t="s">
        <v>2108</v>
      </c>
      <c r="O657" s="3" t="s">
        <v>2109</v>
      </c>
      <c r="P657" s="3"/>
      <c r="Q657" s="3" t="s">
        <v>2110</v>
      </c>
      <c r="R657" s="3" t="s">
        <v>23</v>
      </c>
    </row>
    <row r="658" spans="1:18" ht="14.25" hidden="1" customHeight="1">
      <c r="A658" s="3">
        <v>1773</v>
      </c>
      <c r="B658" s="3" t="s">
        <v>2060</v>
      </c>
      <c r="C658" s="96">
        <v>45877.684062881897</v>
      </c>
      <c r="D658" s="95"/>
      <c r="E658" s="4">
        <v>45883</v>
      </c>
      <c r="F658" s="4">
        <v>45885</v>
      </c>
      <c r="G658" s="3" t="s">
        <v>859</v>
      </c>
      <c r="H658" s="5">
        <v>600000</v>
      </c>
      <c r="I658" s="5">
        <v>240000</v>
      </c>
      <c r="J658" s="5">
        <v>200000</v>
      </c>
      <c r="K658" s="5">
        <v>80000</v>
      </c>
      <c r="L658" s="5">
        <v>1120000</v>
      </c>
      <c r="M658" s="3" t="s">
        <v>432</v>
      </c>
      <c r="N658" s="3" t="s">
        <v>2111</v>
      </c>
      <c r="O658" s="3" t="s">
        <v>2112</v>
      </c>
      <c r="P658" s="3"/>
      <c r="Q658" s="3" t="s">
        <v>2113</v>
      </c>
      <c r="R658" s="3" t="s">
        <v>23</v>
      </c>
    </row>
    <row r="659" spans="1:18" ht="14.25" hidden="1" customHeight="1">
      <c r="A659" s="3">
        <v>1866</v>
      </c>
      <c r="B659" s="3" t="s">
        <v>2060</v>
      </c>
      <c r="C659" s="96">
        <v>45926.409612233801</v>
      </c>
      <c r="D659" s="95"/>
      <c r="E659" s="4">
        <v>45930</v>
      </c>
      <c r="F659" s="4">
        <v>45933</v>
      </c>
      <c r="G659" s="3" t="s">
        <v>201</v>
      </c>
      <c r="H659" s="5">
        <v>0</v>
      </c>
      <c r="I659" s="5">
        <v>220</v>
      </c>
      <c r="J659" s="5">
        <v>0</v>
      </c>
      <c r="K659" s="5">
        <v>0</v>
      </c>
      <c r="L659" s="5">
        <v>220</v>
      </c>
      <c r="M659" s="3" t="s">
        <v>145</v>
      </c>
      <c r="N659" s="3"/>
      <c r="O659" s="3" t="s">
        <v>2114</v>
      </c>
      <c r="P659" s="3"/>
      <c r="Q659" s="3" t="s">
        <v>2115</v>
      </c>
      <c r="R659" s="3" t="s">
        <v>29</v>
      </c>
    </row>
    <row r="660" spans="1:18" ht="14.25" hidden="1" customHeight="1">
      <c r="A660" s="3">
        <v>1867</v>
      </c>
      <c r="B660" s="3" t="s">
        <v>2060</v>
      </c>
      <c r="C660" s="96">
        <v>45926.417227812497</v>
      </c>
      <c r="D660" s="95"/>
      <c r="E660" s="4">
        <v>45930</v>
      </c>
      <c r="F660" s="4">
        <v>45933</v>
      </c>
      <c r="G660" s="3" t="s">
        <v>201</v>
      </c>
      <c r="H660" s="5">
        <v>0</v>
      </c>
      <c r="I660" s="5">
        <v>220000</v>
      </c>
      <c r="J660" s="5">
        <v>0</v>
      </c>
      <c r="K660" s="5">
        <v>0</v>
      </c>
      <c r="L660" s="5">
        <v>220000</v>
      </c>
      <c r="M660" s="3" t="s">
        <v>145</v>
      </c>
      <c r="N660" s="3" t="s">
        <v>2116</v>
      </c>
      <c r="O660" s="3" t="s">
        <v>2117</v>
      </c>
      <c r="P660" s="3"/>
      <c r="Q660" s="3" t="s">
        <v>2115</v>
      </c>
      <c r="R660" s="3" t="s">
        <v>23</v>
      </c>
    </row>
    <row r="661" spans="1:18" ht="14.25" hidden="1" customHeight="1">
      <c r="A661" s="3">
        <v>1938</v>
      </c>
      <c r="B661" s="3" t="s">
        <v>2060</v>
      </c>
      <c r="C661" s="96">
        <v>45971.664247800902</v>
      </c>
      <c r="D661" s="95"/>
      <c r="E661" s="4">
        <v>45972</v>
      </c>
      <c r="F661" s="4">
        <v>45975</v>
      </c>
      <c r="G661" s="3" t="s">
        <v>2118</v>
      </c>
      <c r="H661" s="5">
        <v>0</v>
      </c>
      <c r="I661" s="5">
        <v>450000</v>
      </c>
      <c r="J661" s="5">
        <v>0</v>
      </c>
      <c r="K661" s="5">
        <v>0</v>
      </c>
      <c r="L661" s="5">
        <v>450000</v>
      </c>
      <c r="M661" s="3" t="s">
        <v>2098</v>
      </c>
      <c r="N661" s="3" t="s">
        <v>2119</v>
      </c>
      <c r="O661" s="3" t="s">
        <v>2120</v>
      </c>
      <c r="P661" s="3"/>
      <c r="Q661" s="3" t="s">
        <v>2121</v>
      </c>
      <c r="R661" s="3" t="s">
        <v>23</v>
      </c>
    </row>
    <row r="662" spans="1:18" ht="14.25" hidden="1" customHeight="1">
      <c r="A662" s="3">
        <v>1954</v>
      </c>
      <c r="B662" s="3" t="s">
        <v>2060</v>
      </c>
      <c r="C662" s="96">
        <v>45986.916379513903</v>
      </c>
      <c r="D662" s="95"/>
      <c r="E662" s="4">
        <v>45987</v>
      </c>
      <c r="F662" s="4">
        <v>45989</v>
      </c>
      <c r="G662" s="3" t="s">
        <v>1136</v>
      </c>
      <c r="H662" s="5">
        <v>0</v>
      </c>
      <c r="I662" s="5">
        <v>150000</v>
      </c>
      <c r="J662" s="5">
        <v>80000</v>
      </c>
      <c r="K662" s="5">
        <v>0</v>
      </c>
      <c r="L662" s="5">
        <v>230000</v>
      </c>
      <c r="M662" s="3" t="s">
        <v>145</v>
      </c>
      <c r="N662" s="3" t="s">
        <v>2122</v>
      </c>
      <c r="O662" s="3" t="s">
        <v>2123</v>
      </c>
      <c r="P662" s="3"/>
      <c r="Q662" s="3" t="s">
        <v>2124</v>
      </c>
      <c r="R662" s="3" t="s">
        <v>23</v>
      </c>
    </row>
    <row r="663" spans="1:18" ht="14.25" hidden="1" customHeight="1">
      <c r="A663" s="3">
        <v>1943</v>
      </c>
      <c r="B663" s="3" t="s">
        <v>2060</v>
      </c>
      <c r="C663" s="96">
        <v>45976.0287670486</v>
      </c>
      <c r="D663" s="95"/>
      <c r="E663" s="4">
        <v>45976</v>
      </c>
      <c r="F663" s="4">
        <v>45977</v>
      </c>
      <c r="G663" s="3" t="s">
        <v>760</v>
      </c>
      <c r="H663" s="5">
        <v>0</v>
      </c>
      <c r="I663" s="5">
        <v>180000</v>
      </c>
      <c r="J663" s="5">
        <v>180000</v>
      </c>
      <c r="K663" s="5">
        <v>1300000</v>
      </c>
      <c r="L663" s="5">
        <v>1660000</v>
      </c>
      <c r="M663" s="3" t="s">
        <v>145</v>
      </c>
      <c r="N663" s="3" t="s">
        <v>2125</v>
      </c>
      <c r="O663" s="3" t="s">
        <v>2126</v>
      </c>
      <c r="P663" s="3"/>
      <c r="Q663" s="3" t="s">
        <v>2127</v>
      </c>
      <c r="R663" s="3" t="s">
        <v>23</v>
      </c>
    </row>
    <row r="664" spans="1:18" ht="14.25" hidden="1" customHeight="1">
      <c r="A664" s="3">
        <v>1891</v>
      </c>
      <c r="B664" s="3" t="s">
        <v>2060</v>
      </c>
      <c r="C664" s="96">
        <v>45941.656919988403</v>
      </c>
      <c r="D664" s="95"/>
      <c r="E664" s="4">
        <v>45944</v>
      </c>
      <c r="F664" s="4">
        <v>45947</v>
      </c>
      <c r="G664" s="3" t="s">
        <v>2080</v>
      </c>
      <c r="H664" s="5">
        <v>0</v>
      </c>
      <c r="I664" s="5">
        <v>150000</v>
      </c>
      <c r="J664" s="5">
        <v>0</v>
      </c>
      <c r="K664" s="5">
        <v>0</v>
      </c>
      <c r="L664" s="5">
        <v>150000</v>
      </c>
      <c r="M664" s="3" t="s">
        <v>145</v>
      </c>
      <c r="N664" s="3" t="s">
        <v>2128</v>
      </c>
      <c r="O664" s="3" t="s">
        <v>2129</v>
      </c>
      <c r="P664" s="3"/>
      <c r="Q664" s="3" t="s">
        <v>2130</v>
      </c>
      <c r="R664" s="3" t="s">
        <v>23</v>
      </c>
    </row>
    <row r="665" spans="1:18" ht="14.25" hidden="1" customHeight="1">
      <c r="A665" s="3">
        <v>1901</v>
      </c>
      <c r="B665" s="3" t="s">
        <v>2060</v>
      </c>
      <c r="C665" s="96">
        <v>45948.496137268499</v>
      </c>
      <c r="D665" s="95"/>
      <c r="E665" s="4">
        <v>45951</v>
      </c>
      <c r="F665" s="4">
        <v>45954</v>
      </c>
      <c r="G665" s="3" t="s">
        <v>2097</v>
      </c>
      <c r="H665" s="5">
        <v>0</v>
      </c>
      <c r="I665" s="5">
        <v>220000</v>
      </c>
      <c r="J665" s="5">
        <v>0</v>
      </c>
      <c r="K665" s="5">
        <v>0</v>
      </c>
      <c r="L665" s="5">
        <v>220000</v>
      </c>
      <c r="M665" s="3" t="s">
        <v>145</v>
      </c>
      <c r="N665" s="3" t="s">
        <v>2131</v>
      </c>
      <c r="O665" s="3" t="s">
        <v>2132</v>
      </c>
      <c r="P665" s="3"/>
      <c r="Q665" s="3" t="s">
        <v>2133</v>
      </c>
      <c r="R665" s="3" t="s">
        <v>23</v>
      </c>
    </row>
    <row r="666" spans="1:18" ht="14.25" hidden="1" customHeight="1">
      <c r="A666" s="3">
        <v>1625</v>
      </c>
      <c r="B666" s="3" t="s">
        <v>2060</v>
      </c>
      <c r="C666" s="96">
        <v>45796.982568136598</v>
      </c>
      <c r="D666" s="95"/>
      <c r="E666" s="4">
        <v>45797</v>
      </c>
      <c r="F666" s="4">
        <v>45799</v>
      </c>
      <c r="G666" s="3" t="s">
        <v>2134</v>
      </c>
      <c r="H666" s="5">
        <v>0</v>
      </c>
      <c r="I666" s="5">
        <v>150000</v>
      </c>
      <c r="J666" s="5">
        <v>100000</v>
      </c>
      <c r="K666" s="5">
        <v>0</v>
      </c>
      <c r="L666" s="5">
        <v>250000</v>
      </c>
      <c r="M666" s="3" t="s">
        <v>145</v>
      </c>
      <c r="N666" s="3" t="s">
        <v>2135</v>
      </c>
      <c r="O666" s="3" t="s">
        <v>2136</v>
      </c>
      <c r="P666" s="3"/>
      <c r="Q666" s="3" t="s">
        <v>2137</v>
      </c>
      <c r="R666" s="3" t="s">
        <v>23</v>
      </c>
    </row>
    <row r="667" spans="1:18" ht="14.25" hidden="1" customHeight="1">
      <c r="A667" s="3">
        <v>1593</v>
      </c>
      <c r="B667" s="3" t="s">
        <v>2060</v>
      </c>
      <c r="C667" s="96">
        <v>45776.775553587999</v>
      </c>
      <c r="D667" s="95"/>
      <c r="E667" s="4">
        <v>45777</v>
      </c>
      <c r="F667" s="4">
        <v>45777</v>
      </c>
      <c r="G667" s="3" t="s">
        <v>2138</v>
      </c>
      <c r="H667" s="5">
        <v>0</v>
      </c>
      <c r="I667" s="5">
        <v>100000</v>
      </c>
      <c r="J667" s="5">
        <v>0</v>
      </c>
      <c r="K667" s="5">
        <v>100000</v>
      </c>
      <c r="L667" s="5">
        <v>200000</v>
      </c>
      <c r="M667" s="3" t="s">
        <v>2098</v>
      </c>
      <c r="N667" s="3" t="s">
        <v>2139</v>
      </c>
      <c r="O667" s="3" t="s">
        <v>2140</v>
      </c>
      <c r="P667" s="3"/>
      <c r="Q667" s="3" t="s">
        <v>2141</v>
      </c>
      <c r="R667" s="3" t="s">
        <v>23</v>
      </c>
    </row>
    <row r="668" spans="1:18" ht="14.25" hidden="1" customHeight="1">
      <c r="A668" s="3">
        <v>1602</v>
      </c>
      <c r="B668" s="3" t="s">
        <v>2060</v>
      </c>
      <c r="C668" s="96">
        <v>45782.839286030103</v>
      </c>
      <c r="D668" s="95"/>
      <c r="E668" s="4">
        <v>45783</v>
      </c>
      <c r="F668" s="4">
        <v>45784</v>
      </c>
      <c r="G668" s="3" t="s">
        <v>1136</v>
      </c>
      <c r="H668" s="5">
        <v>0</v>
      </c>
      <c r="I668" s="5">
        <v>0</v>
      </c>
      <c r="J668" s="5">
        <v>0</v>
      </c>
      <c r="K668" s="5">
        <v>0</v>
      </c>
      <c r="L668" s="5">
        <v>0</v>
      </c>
      <c r="M668" s="3" t="s">
        <v>145</v>
      </c>
      <c r="N668" s="3"/>
      <c r="O668" s="3" t="s">
        <v>2142</v>
      </c>
      <c r="P668" s="3"/>
      <c r="Q668" s="3" t="s">
        <v>2143</v>
      </c>
      <c r="R668" s="3" t="s">
        <v>29</v>
      </c>
    </row>
    <row r="669" spans="1:18" ht="14.25" hidden="1" customHeight="1">
      <c r="A669" s="3">
        <v>1603</v>
      </c>
      <c r="B669" s="3" t="s">
        <v>2060</v>
      </c>
      <c r="C669" s="96">
        <v>45782.843357870399</v>
      </c>
      <c r="D669" s="95"/>
      <c r="E669" s="4">
        <v>45783</v>
      </c>
      <c r="F669" s="4">
        <v>45784</v>
      </c>
      <c r="G669" s="3" t="s">
        <v>2134</v>
      </c>
      <c r="H669" s="5">
        <v>0</v>
      </c>
      <c r="I669" s="5">
        <v>120000</v>
      </c>
      <c r="J669" s="5">
        <v>60000</v>
      </c>
      <c r="K669" s="5">
        <v>0</v>
      </c>
      <c r="L669" s="5">
        <v>180000</v>
      </c>
      <c r="M669" s="3" t="s">
        <v>145</v>
      </c>
      <c r="N669" s="3"/>
      <c r="O669" s="3" t="s">
        <v>2142</v>
      </c>
      <c r="P669" s="3"/>
      <c r="Q669" s="3" t="s">
        <v>2143</v>
      </c>
      <c r="R669" s="3" t="s">
        <v>23</v>
      </c>
    </row>
    <row r="670" spans="1:18" ht="14.25" hidden="1" customHeight="1">
      <c r="A670" s="3">
        <v>1584</v>
      </c>
      <c r="B670" s="3" t="s">
        <v>2060</v>
      </c>
      <c r="C670" s="96">
        <v>45769.425105358801</v>
      </c>
      <c r="D670" s="95"/>
      <c r="E670" s="4">
        <v>45770</v>
      </c>
      <c r="F670" s="4">
        <v>45771</v>
      </c>
      <c r="G670" s="3" t="s">
        <v>438</v>
      </c>
      <c r="H670" s="5">
        <v>0</v>
      </c>
      <c r="I670" s="5">
        <v>150000</v>
      </c>
      <c r="J670" s="5">
        <v>50000</v>
      </c>
      <c r="K670" s="5">
        <v>0</v>
      </c>
      <c r="L670" s="5">
        <v>200000</v>
      </c>
      <c r="M670" s="3" t="s">
        <v>2098</v>
      </c>
      <c r="N670" s="3" t="s">
        <v>2144</v>
      </c>
      <c r="O670" s="3" t="s">
        <v>2145</v>
      </c>
      <c r="P670" s="3"/>
      <c r="Q670" s="3" t="s">
        <v>2146</v>
      </c>
      <c r="R670" s="3" t="s">
        <v>23</v>
      </c>
    </row>
    <row r="671" spans="1:18" ht="14.25" hidden="1" customHeight="1">
      <c r="A671" s="3">
        <v>1574</v>
      </c>
      <c r="B671" s="3" t="s">
        <v>2060</v>
      </c>
      <c r="C671" s="96">
        <v>45755.762486307904</v>
      </c>
      <c r="D671" s="95"/>
      <c r="E671" s="4">
        <v>45757</v>
      </c>
      <c r="F671" s="4">
        <v>45758</v>
      </c>
      <c r="G671" s="3" t="s">
        <v>2134</v>
      </c>
      <c r="H671" s="5">
        <v>0</v>
      </c>
      <c r="I671" s="5">
        <v>150000</v>
      </c>
      <c r="J671" s="5">
        <v>50000</v>
      </c>
      <c r="K671" s="5">
        <v>0</v>
      </c>
      <c r="L671" s="5">
        <v>200000</v>
      </c>
      <c r="M671" s="3" t="s">
        <v>2098</v>
      </c>
      <c r="N671" s="3" t="s">
        <v>2147</v>
      </c>
      <c r="O671" s="3" t="s">
        <v>2148</v>
      </c>
      <c r="P671" s="3"/>
      <c r="Q671" s="3" t="s">
        <v>2149</v>
      </c>
      <c r="R671" s="3" t="s">
        <v>23</v>
      </c>
    </row>
    <row r="672" spans="1:18" ht="14.25" hidden="1" customHeight="1">
      <c r="A672" s="3">
        <v>1528</v>
      </c>
      <c r="B672" s="3" t="s">
        <v>2060</v>
      </c>
      <c r="C672" s="96">
        <v>45733.6225954861</v>
      </c>
      <c r="D672" s="95"/>
      <c r="E672" s="4">
        <v>45735</v>
      </c>
      <c r="F672" s="4">
        <v>45737</v>
      </c>
      <c r="G672" s="3" t="s">
        <v>438</v>
      </c>
      <c r="H672" s="5">
        <v>0</v>
      </c>
      <c r="I672" s="5">
        <v>850000</v>
      </c>
      <c r="J672" s="5">
        <v>550000</v>
      </c>
      <c r="K672" s="5">
        <v>0</v>
      </c>
      <c r="L672" s="5">
        <v>1400000</v>
      </c>
      <c r="M672" s="3" t="s">
        <v>2098</v>
      </c>
      <c r="N672" s="3"/>
      <c r="O672" s="3" t="s">
        <v>2150</v>
      </c>
      <c r="P672" s="3" t="s">
        <v>2151</v>
      </c>
      <c r="Q672" s="3" t="s">
        <v>2152</v>
      </c>
      <c r="R672" s="3" t="s">
        <v>29</v>
      </c>
    </row>
    <row r="673" spans="1:18" ht="14.25" hidden="1" customHeight="1">
      <c r="A673" s="3">
        <v>1529</v>
      </c>
      <c r="B673" s="3" t="s">
        <v>2060</v>
      </c>
      <c r="C673" s="96">
        <v>45733.668272997696</v>
      </c>
      <c r="D673" s="95"/>
      <c r="E673" s="4">
        <v>45735</v>
      </c>
      <c r="F673" s="4">
        <v>45737</v>
      </c>
      <c r="G673" s="3" t="s">
        <v>438</v>
      </c>
      <c r="H673" s="5">
        <v>0</v>
      </c>
      <c r="I673" s="5">
        <v>600000</v>
      </c>
      <c r="J673" s="5">
        <v>400000</v>
      </c>
      <c r="K673" s="5">
        <v>0</v>
      </c>
      <c r="L673" s="5">
        <v>1000000</v>
      </c>
      <c r="M673" s="3" t="s">
        <v>2061</v>
      </c>
      <c r="N673" s="3"/>
      <c r="O673" s="3" t="s">
        <v>2150</v>
      </c>
      <c r="P673" s="3" t="s">
        <v>2153</v>
      </c>
      <c r="Q673" s="3" t="s">
        <v>2154</v>
      </c>
      <c r="R673" s="3" t="s">
        <v>23</v>
      </c>
    </row>
    <row r="674" spans="1:18" ht="14.25" hidden="1" customHeight="1">
      <c r="A674" s="3">
        <v>1458</v>
      </c>
      <c r="B674" s="3" t="s">
        <v>2060</v>
      </c>
      <c r="C674" s="96">
        <v>45691.067105868096</v>
      </c>
      <c r="D674" s="95"/>
      <c r="E674" s="4">
        <v>45692</v>
      </c>
      <c r="F674" s="4">
        <v>45694</v>
      </c>
      <c r="G674" s="3" t="s">
        <v>438</v>
      </c>
      <c r="H674" s="5">
        <v>0</v>
      </c>
      <c r="I674" s="5">
        <v>0</v>
      </c>
      <c r="J674" s="5">
        <v>0</v>
      </c>
      <c r="K674" s="5">
        <v>0</v>
      </c>
      <c r="L674" s="5">
        <v>0</v>
      </c>
      <c r="M674" s="3" t="s">
        <v>2061</v>
      </c>
      <c r="N674" s="3"/>
      <c r="O674" s="3" t="s">
        <v>2155</v>
      </c>
      <c r="P674" s="3"/>
      <c r="Q674" s="3" t="s">
        <v>2156</v>
      </c>
      <c r="R674" s="3" t="s">
        <v>29</v>
      </c>
    </row>
    <row r="675" spans="1:18" ht="14.25" hidden="1" customHeight="1">
      <c r="A675" s="3">
        <v>1463</v>
      </c>
      <c r="B675" s="3" t="s">
        <v>2060</v>
      </c>
      <c r="C675" s="96">
        <v>45691.440537349503</v>
      </c>
      <c r="D675" s="95"/>
      <c r="E675" s="4">
        <v>45692</v>
      </c>
      <c r="F675" s="4">
        <v>45694</v>
      </c>
      <c r="G675" s="3" t="s">
        <v>438</v>
      </c>
      <c r="H675" s="5">
        <v>0</v>
      </c>
      <c r="I675" s="5">
        <v>180000</v>
      </c>
      <c r="J675" s="5">
        <v>100000</v>
      </c>
      <c r="K675" s="5">
        <v>0</v>
      </c>
      <c r="L675" s="5">
        <v>280000</v>
      </c>
      <c r="M675" s="3" t="s">
        <v>2061</v>
      </c>
      <c r="N675" s="3" t="s">
        <v>2157</v>
      </c>
      <c r="O675" s="3" t="s">
        <v>2158</v>
      </c>
      <c r="P675" s="3"/>
      <c r="Q675" s="3" t="s">
        <v>2159</v>
      </c>
      <c r="R675" s="3" t="s">
        <v>23</v>
      </c>
    </row>
    <row r="676" spans="1:18" ht="14.25" hidden="1" customHeight="1">
      <c r="A676" s="3">
        <v>1510</v>
      </c>
      <c r="B676" s="3" t="s">
        <v>2060</v>
      </c>
      <c r="C676" s="96">
        <v>45725.859012534696</v>
      </c>
      <c r="D676" s="95"/>
      <c r="E676" s="4">
        <v>45728</v>
      </c>
      <c r="F676" s="4">
        <v>45730</v>
      </c>
      <c r="G676" s="3" t="s">
        <v>2138</v>
      </c>
      <c r="H676" s="5">
        <v>0</v>
      </c>
      <c r="I676" s="5">
        <v>250000</v>
      </c>
      <c r="J676" s="5">
        <v>110000</v>
      </c>
      <c r="K676" s="5">
        <v>0</v>
      </c>
      <c r="L676" s="5">
        <v>360000</v>
      </c>
      <c r="M676" s="3" t="s">
        <v>2098</v>
      </c>
      <c r="N676" s="3" t="s">
        <v>2160</v>
      </c>
      <c r="O676" s="3" t="s">
        <v>2161</v>
      </c>
      <c r="P676" s="3"/>
      <c r="Q676" s="3" t="s">
        <v>2162</v>
      </c>
      <c r="R676" s="3" t="s">
        <v>23</v>
      </c>
    </row>
    <row r="677" spans="1:18" ht="14.25" hidden="1" customHeight="1">
      <c r="A677" s="3">
        <v>1502</v>
      </c>
      <c r="B677" s="3" t="s">
        <v>2060</v>
      </c>
      <c r="C677" s="96">
        <v>45719.949268981502</v>
      </c>
      <c r="D677" s="95"/>
      <c r="E677" s="4">
        <v>45720</v>
      </c>
      <c r="F677" s="4">
        <v>45722</v>
      </c>
      <c r="G677" s="3" t="s">
        <v>1136</v>
      </c>
      <c r="H677" s="5">
        <v>0</v>
      </c>
      <c r="I677" s="5">
        <v>200000</v>
      </c>
      <c r="J677" s="5">
        <v>60000</v>
      </c>
      <c r="K677" s="5">
        <v>0</v>
      </c>
      <c r="L677" s="5">
        <v>260000</v>
      </c>
      <c r="M677" s="3" t="s">
        <v>2061</v>
      </c>
      <c r="N677" s="3"/>
      <c r="O677" s="3" t="s">
        <v>2163</v>
      </c>
      <c r="P677" s="3"/>
      <c r="Q677" s="3" t="s">
        <v>2164</v>
      </c>
      <c r="R677" s="3" t="s">
        <v>49</v>
      </c>
    </row>
    <row r="678" spans="1:18" ht="14.25" hidden="1" customHeight="1">
      <c r="A678" s="3">
        <v>1433</v>
      </c>
      <c r="B678" s="3" t="s">
        <v>2060</v>
      </c>
      <c r="C678" s="96">
        <v>45671.4408925116</v>
      </c>
      <c r="D678" s="95"/>
      <c r="E678" s="4">
        <v>45672</v>
      </c>
      <c r="F678" s="4">
        <v>45674</v>
      </c>
      <c r="G678" s="3" t="s">
        <v>438</v>
      </c>
      <c r="H678" s="5">
        <v>0</v>
      </c>
      <c r="I678" s="5">
        <v>180000</v>
      </c>
      <c r="J678" s="5">
        <v>100000</v>
      </c>
      <c r="K678" s="5">
        <v>0</v>
      </c>
      <c r="L678" s="5">
        <v>280000</v>
      </c>
      <c r="M678" s="3" t="s">
        <v>2061</v>
      </c>
      <c r="N678" s="3" t="s">
        <v>2165</v>
      </c>
      <c r="O678" s="3" t="s">
        <v>2166</v>
      </c>
      <c r="P678" s="3"/>
      <c r="Q678" s="3" t="s">
        <v>2167</v>
      </c>
      <c r="R678" s="3" t="s">
        <v>23</v>
      </c>
    </row>
    <row r="679" spans="1:18" ht="14.25" hidden="1" customHeight="1">
      <c r="A679" s="3">
        <v>1443</v>
      </c>
      <c r="B679" s="3" t="s">
        <v>2060</v>
      </c>
      <c r="C679" s="96">
        <v>45679.036309027797</v>
      </c>
      <c r="D679" s="95"/>
      <c r="E679" s="4">
        <v>45679</v>
      </c>
      <c r="F679" s="4">
        <v>45680</v>
      </c>
      <c r="G679" s="3" t="s">
        <v>438</v>
      </c>
      <c r="H679" s="5">
        <v>0</v>
      </c>
      <c r="I679" s="5">
        <v>100000</v>
      </c>
      <c r="J679" s="5">
        <v>60000</v>
      </c>
      <c r="K679" s="5">
        <v>0</v>
      </c>
      <c r="L679" s="5">
        <v>160000</v>
      </c>
      <c r="M679" s="3" t="s">
        <v>2061</v>
      </c>
      <c r="N679" s="3" t="s">
        <v>2168</v>
      </c>
      <c r="O679" s="3" t="s">
        <v>2169</v>
      </c>
      <c r="P679" s="3"/>
      <c r="Q679" s="3" t="s">
        <v>2170</v>
      </c>
      <c r="R679" s="3" t="s">
        <v>23</v>
      </c>
    </row>
    <row r="680" spans="1:18" ht="14.25" hidden="1" customHeight="1">
      <c r="A680" s="3">
        <v>1420</v>
      </c>
      <c r="B680" s="3" t="s">
        <v>2060</v>
      </c>
      <c r="C680" s="96">
        <v>45642.599085798603</v>
      </c>
      <c r="D680" s="95"/>
      <c r="E680" s="4">
        <v>45643</v>
      </c>
      <c r="F680" s="4">
        <v>45647</v>
      </c>
      <c r="G680" s="3" t="s">
        <v>438</v>
      </c>
      <c r="H680" s="5">
        <v>0</v>
      </c>
      <c r="I680" s="5">
        <v>250000</v>
      </c>
      <c r="J680" s="5">
        <v>100000</v>
      </c>
      <c r="K680" s="5">
        <v>0</v>
      </c>
      <c r="L680" s="5">
        <v>350000</v>
      </c>
      <c r="M680" s="3" t="s">
        <v>2073</v>
      </c>
      <c r="N680" s="3" t="s">
        <v>2171</v>
      </c>
      <c r="O680" s="3" t="s">
        <v>2172</v>
      </c>
      <c r="P680" s="3" t="s">
        <v>2173</v>
      </c>
      <c r="Q680" s="3" t="s">
        <v>2174</v>
      </c>
      <c r="R680" s="3" t="s">
        <v>23</v>
      </c>
    </row>
    <row r="681" spans="1:18" ht="14.25" hidden="1" customHeight="1">
      <c r="A681" s="3">
        <v>1417</v>
      </c>
      <c r="B681" s="3" t="s">
        <v>2060</v>
      </c>
      <c r="C681" s="96">
        <v>45636.920441238399</v>
      </c>
      <c r="D681" s="95"/>
      <c r="E681" s="4">
        <v>45636</v>
      </c>
      <c r="F681" s="4">
        <v>45640</v>
      </c>
      <c r="G681" s="3" t="s">
        <v>2067</v>
      </c>
      <c r="H681" s="5">
        <v>0</v>
      </c>
      <c r="I681" s="5">
        <v>250000</v>
      </c>
      <c r="J681" s="5">
        <v>100000</v>
      </c>
      <c r="K681" s="5">
        <v>0</v>
      </c>
      <c r="L681" s="5">
        <v>350000</v>
      </c>
      <c r="M681" s="3" t="s">
        <v>2068</v>
      </c>
      <c r="N681" s="3" t="s">
        <v>2175</v>
      </c>
      <c r="O681" s="3" t="s">
        <v>2176</v>
      </c>
      <c r="P681" s="3" t="s">
        <v>452</v>
      </c>
      <c r="Q681" s="3" t="s">
        <v>2177</v>
      </c>
      <c r="R681" s="3" t="s">
        <v>23</v>
      </c>
    </row>
    <row r="682" spans="1:18" ht="14.25" hidden="1" customHeight="1">
      <c r="A682" s="3">
        <v>1424</v>
      </c>
      <c r="B682" s="3" t="s">
        <v>2060</v>
      </c>
      <c r="C682" s="96">
        <v>45649.506438807897</v>
      </c>
      <c r="D682" s="95"/>
      <c r="E682" s="4">
        <v>45652</v>
      </c>
      <c r="F682" s="4">
        <v>45654</v>
      </c>
      <c r="G682" s="3" t="s">
        <v>438</v>
      </c>
      <c r="H682" s="5">
        <v>0</v>
      </c>
      <c r="I682" s="5">
        <v>150000</v>
      </c>
      <c r="J682" s="5">
        <v>50000</v>
      </c>
      <c r="K682" s="5">
        <v>0</v>
      </c>
      <c r="L682" s="5">
        <v>200000</v>
      </c>
      <c r="M682" s="3" t="s">
        <v>2061</v>
      </c>
      <c r="N682" s="3" t="s">
        <v>2178</v>
      </c>
      <c r="O682" s="3" t="s">
        <v>2179</v>
      </c>
      <c r="P682" s="3" t="s">
        <v>452</v>
      </c>
      <c r="Q682" s="3" t="s">
        <v>2180</v>
      </c>
      <c r="R682" s="3" t="s">
        <v>23</v>
      </c>
    </row>
    <row r="683" spans="1:18" ht="14.25" hidden="1" customHeight="1">
      <c r="A683" s="3">
        <v>1395</v>
      </c>
      <c r="B683" s="3" t="s">
        <v>2060</v>
      </c>
      <c r="C683" s="96">
        <v>45630.968687268498</v>
      </c>
      <c r="D683" s="95"/>
      <c r="E683" s="4">
        <v>45632</v>
      </c>
      <c r="F683" s="4">
        <v>45632</v>
      </c>
      <c r="G683" s="3" t="s">
        <v>201</v>
      </c>
      <c r="H683" s="5">
        <v>0</v>
      </c>
      <c r="I683" s="5">
        <v>50000</v>
      </c>
      <c r="J683" s="5">
        <v>0</v>
      </c>
      <c r="K683" s="5">
        <v>0</v>
      </c>
      <c r="L683" s="5">
        <v>50000</v>
      </c>
      <c r="M683" s="3" t="s">
        <v>2073</v>
      </c>
      <c r="N683" s="3"/>
      <c r="O683" s="3" t="s">
        <v>2181</v>
      </c>
      <c r="P683" s="3" t="s">
        <v>452</v>
      </c>
      <c r="Q683" s="3" t="s">
        <v>2182</v>
      </c>
      <c r="R683" s="3" t="s">
        <v>29</v>
      </c>
    </row>
    <row r="684" spans="1:18" ht="14.25" hidden="1" customHeight="1">
      <c r="A684" s="3">
        <v>1400</v>
      </c>
      <c r="B684" s="3" t="s">
        <v>2060</v>
      </c>
      <c r="C684" s="96">
        <v>45632.878644641198</v>
      </c>
      <c r="D684" s="95"/>
      <c r="E684" s="4">
        <v>45636</v>
      </c>
      <c r="F684" s="4">
        <v>45636</v>
      </c>
      <c r="G684" s="3" t="s">
        <v>201</v>
      </c>
      <c r="H684" s="5">
        <v>0</v>
      </c>
      <c r="I684" s="5">
        <v>40000</v>
      </c>
      <c r="J684" s="5">
        <v>0</v>
      </c>
      <c r="K684" s="5">
        <v>0</v>
      </c>
      <c r="L684" s="5">
        <v>40000</v>
      </c>
      <c r="M684" s="3" t="s">
        <v>2073</v>
      </c>
      <c r="N684" s="3"/>
      <c r="O684" s="3" t="s">
        <v>2183</v>
      </c>
      <c r="P684" s="3" t="s">
        <v>452</v>
      </c>
      <c r="Q684" s="3" t="s">
        <v>2184</v>
      </c>
      <c r="R684" s="3" t="s">
        <v>29</v>
      </c>
    </row>
    <row r="685" spans="1:18" ht="14.25" hidden="1" customHeight="1">
      <c r="A685" s="3">
        <v>1384</v>
      </c>
      <c r="B685" s="3" t="s">
        <v>2060</v>
      </c>
      <c r="C685" s="96">
        <v>45629.385029363402</v>
      </c>
      <c r="D685" s="95"/>
      <c r="E685" s="4">
        <v>45631</v>
      </c>
      <c r="F685" s="4">
        <v>45631</v>
      </c>
      <c r="G685" s="3" t="s">
        <v>2067</v>
      </c>
      <c r="H685" s="5">
        <v>0</v>
      </c>
      <c r="I685" s="5">
        <v>45000</v>
      </c>
      <c r="J685" s="5">
        <v>0</v>
      </c>
      <c r="K685" s="5">
        <v>0</v>
      </c>
      <c r="L685" s="5">
        <v>45000</v>
      </c>
      <c r="M685" s="3" t="s">
        <v>2068</v>
      </c>
      <c r="N685" s="3"/>
      <c r="O685" s="3" t="s">
        <v>2185</v>
      </c>
      <c r="P685" s="3" t="s">
        <v>452</v>
      </c>
      <c r="Q685" s="3" t="s">
        <v>2186</v>
      </c>
      <c r="R685" s="3" t="s">
        <v>29</v>
      </c>
    </row>
    <row r="686" spans="1:18" ht="14.25" hidden="1" customHeight="1">
      <c r="A686" s="3">
        <v>1378</v>
      </c>
      <c r="B686" s="3" t="s">
        <v>2187</v>
      </c>
      <c r="C686" s="96">
        <v>45628.517062963001</v>
      </c>
      <c r="D686" s="95"/>
      <c r="E686" s="4">
        <v>45630</v>
      </c>
      <c r="F686" s="4">
        <v>45632</v>
      </c>
      <c r="G686" s="3" t="s">
        <v>42</v>
      </c>
      <c r="H686" s="5">
        <v>924360</v>
      </c>
      <c r="I686" s="5">
        <v>200000</v>
      </c>
      <c r="J686" s="5">
        <v>240000</v>
      </c>
      <c r="K686" s="5">
        <v>180000</v>
      </c>
      <c r="L686" s="5">
        <v>1544360</v>
      </c>
      <c r="M686" s="3" t="s">
        <v>210</v>
      </c>
      <c r="N686" s="3" t="s">
        <v>2188</v>
      </c>
      <c r="O686" s="3" t="s">
        <v>2189</v>
      </c>
      <c r="P686" s="3"/>
      <c r="Q686" s="3" t="s">
        <v>2190</v>
      </c>
      <c r="R686" s="3" t="s">
        <v>23</v>
      </c>
    </row>
    <row r="687" spans="1:18" ht="14.25" hidden="1" customHeight="1">
      <c r="A687" s="3">
        <v>1407</v>
      </c>
      <c r="B687" s="3" t="s">
        <v>2187</v>
      </c>
      <c r="C687" s="96">
        <v>45636.364622453701</v>
      </c>
      <c r="D687" s="95"/>
      <c r="E687" s="4">
        <v>45637</v>
      </c>
      <c r="F687" s="4">
        <v>45639</v>
      </c>
      <c r="G687" s="3" t="s">
        <v>438</v>
      </c>
      <c r="H687" s="5">
        <v>0</v>
      </c>
      <c r="I687" s="5">
        <v>240000</v>
      </c>
      <c r="J687" s="5">
        <v>260000</v>
      </c>
      <c r="K687" s="5">
        <v>490000</v>
      </c>
      <c r="L687" s="5">
        <v>990000</v>
      </c>
      <c r="M687" s="3" t="s">
        <v>202</v>
      </c>
      <c r="N687" s="3" t="s">
        <v>2191</v>
      </c>
      <c r="O687" s="3" t="s">
        <v>2192</v>
      </c>
      <c r="P687" s="3"/>
      <c r="Q687" s="3" t="s">
        <v>2193</v>
      </c>
      <c r="R687" s="3" t="s">
        <v>23</v>
      </c>
    </row>
    <row r="688" spans="1:18" ht="14.25" hidden="1" customHeight="1">
      <c r="A688" s="3">
        <v>1425</v>
      </c>
      <c r="B688" s="3" t="s">
        <v>2187</v>
      </c>
      <c r="C688" s="96">
        <v>45652.281862418997</v>
      </c>
      <c r="D688" s="95"/>
      <c r="E688" s="4">
        <v>45653</v>
      </c>
      <c r="F688" s="4">
        <v>45654</v>
      </c>
      <c r="G688" s="3" t="s">
        <v>201</v>
      </c>
      <c r="H688" s="5">
        <v>0</v>
      </c>
      <c r="I688" s="5">
        <v>160000</v>
      </c>
      <c r="J688" s="5">
        <v>130000</v>
      </c>
      <c r="K688" s="5">
        <v>260000</v>
      </c>
      <c r="L688" s="5">
        <v>550000</v>
      </c>
      <c r="M688" s="3" t="s">
        <v>2073</v>
      </c>
      <c r="N688" s="3" t="s">
        <v>2194</v>
      </c>
      <c r="O688" s="3" t="s">
        <v>2195</v>
      </c>
      <c r="P688" s="3"/>
      <c r="Q688" s="3" t="s">
        <v>2196</v>
      </c>
      <c r="R688" s="3" t="s">
        <v>23</v>
      </c>
    </row>
    <row r="689" spans="1:18" ht="14.25" hidden="1" customHeight="1">
      <c r="A689" s="3">
        <v>1428</v>
      </c>
      <c r="B689" s="3" t="s">
        <v>2187</v>
      </c>
      <c r="C689" s="96">
        <v>45667.711149155097</v>
      </c>
      <c r="D689" s="95"/>
      <c r="E689" s="4">
        <v>45677</v>
      </c>
      <c r="F689" s="4">
        <v>45679</v>
      </c>
      <c r="G689" s="3" t="s">
        <v>2197</v>
      </c>
      <c r="H689" s="5">
        <v>890000</v>
      </c>
      <c r="I689" s="5">
        <v>240000</v>
      </c>
      <c r="J689" s="5">
        <v>150000</v>
      </c>
      <c r="K689" s="5">
        <v>1700000</v>
      </c>
      <c r="L689" s="5">
        <v>2980000</v>
      </c>
      <c r="M689" s="3" t="s">
        <v>551</v>
      </c>
      <c r="N689" s="3" t="s">
        <v>2198</v>
      </c>
      <c r="O689" s="3" t="s">
        <v>2199</v>
      </c>
      <c r="P689" s="3" t="s">
        <v>2200</v>
      </c>
      <c r="Q689" s="3" t="s">
        <v>2201</v>
      </c>
      <c r="R689" s="3" t="s">
        <v>23</v>
      </c>
    </row>
    <row r="690" spans="1:18" ht="14.25" hidden="1" customHeight="1">
      <c r="A690" s="3">
        <v>1435</v>
      </c>
      <c r="B690" s="3" t="s">
        <v>2187</v>
      </c>
      <c r="C690" s="96">
        <v>45671.461844097197</v>
      </c>
      <c r="D690" s="95"/>
      <c r="E690" s="4">
        <v>45672</v>
      </c>
      <c r="F690" s="4">
        <v>45675</v>
      </c>
      <c r="G690" s="3" t="s">
        <v>438</v>
      </c>
      <c r="H690" s="5">
        <v>0</v>
      </c>
      <c r="I690" s="5">
        <v>250000</v>
      </c>
      <c r="J690" s="5">
        <v>240000</v>
      </c>
      <c r="K690" s="5">
        <v>280000</v>
      </c>
      <c r="L690" s="5">
        <v>770000</v>
      </c>
      <c r="M690" s="3" t="s">
        <v>2061</v>
      </c>
      <c r="N690" s="3" t="s">
        <v>2202</v>
      </c>
      <c r="O690" s="3" t="s">
        <v>2203</v>
      </c>
      <c r="P690" s="3"/>
      <c r="Q690" s="3" t="s">
        <v>2204</v>
      </c>
      <c r="R690" s="3" t="s">
        <v>23</v>
      </c>
    </row>
    <row r="691" spans="1:18" ht="14.25" hidden="1" customHeight="1">
      <c r="A691" s="3">
        <v>1500</v>
      </c>
      <c r="B691" s="3" t="s">
        <v>2187</v>
      </c>
      <c r="C691" s="96">
        <v>45719.9311739236</v>
      </c>
      <c r="D691" s="95"/>
      <c r="E691" s="4">
        <v>45719</v>
      </c>
      <c r="F691" s="4">
        <v>45721</v>
      </c>
      <c r="G691" s="3" t="s">
        <v>438</v>
      </c>
      <c r="H691" s="5">
        <v>0</v>
      </c>
      <c r="I691" s="5">
        <v>160000</v>
      </c>
      <c r="J691" s="5">
        <v>80000</v>
      </c>
      <c r="K691" s="5">
        <v>50000</v>
      </c>
      <c r="L691" s="5">
        <v>290000</v>
      </c>
      <c r="M691" s="3" t="s">
        <v>97</v>
      </c>
      <c r="N691" s="3"/>
      <c r="O691" s="3" t="s">
        <v>2205</v>
      </c>
      <c r="P691" s="3"/>
      <c r="Q691" s="3" t="s">
        <v>2206</v>
      </c>
      <c r="R691" s="3" t="s">
        <v>49</v>
      </c>
    </row>
    <row r="692" spans="1:18" ht="14.25" customHeight="1">
      <c r="A692" s="3">
        <v>1491</v>
      </c>
      <c r="B692" s="3" t="s">
        <v>2187</v>
      </c>
      <c r="C692" s="96">
        <v>45710.482179247701</v>
      </c>
      <c r="D692" s="95"/>
      <c r="E692" s="4">
        <v>45714</v>
      </c>
      <c r="F692" s="4">
        <v>45715</v>
      </c>
      <c r="G692" s="3" t="s">
        <v>42</v>
      </c>
      <c r="H692" s="5">
        <v>492310</v>
      </c>
      <c r="I692" s="5">
        <v>200000</v>
      </c>
      <c r="J692" s="5">
        <v>160000</v>
      </c>
      <c r="K692" s="5">
        <v>220000</v>
      </c>
      <c r="L692" s="5">
        <v>1072310</v>
      </c>
      <c r="M692" s="3" t="s">
        <v>97</v>
      </c>
      <c r="N692" s="3" t="s">
        <v>2207</v>
      </c>
      <c r="O692" s="3" t="s">
        <v>2208</v>
      </c>
      <c r="P692" s="3"/>
      <c r="Q692" s="3" t="s">
        <v>2209</v>
      </c>
      <c r="R692" s="3" t="s">
        <v>23</v>
      </c>
    </row>
    <row r="693" spans="1:18" ht="14.25" hidden="1" customHeight="1">
      <c r="A693" s="3">
        <v>1514</v>
      </c>
      <c r="B693" s="3" t="s">
        <v>2187</v>
      </c>
      <c r="C693" s="96">
        <v>45726.773105786997</v>
      </c>
      <c r="D693" s="95"/>
      <c r="E693" s="4">
        <v>45728</v>
      </c>
      <c r="F693" s="4">
        <v>45731</v>
      </c>
      <c r="G693" s="3" t="s">
        <v>438</v>
      </c>
      <c r="H693" s="5">
        <v>0</v>
      </c>
      <c r="I693" s="5">
        <v>520000</v>
      </c>
      <c r="J693" s="5">
        <v>320000</v>
      </c>
      <c r="K693" s="5">
        <v>420000</v>
      </c>
      <c r="L693" s="5">
        <v>1260000</v>
      </c>
      <c r="M693" s="3" t="s">
        <v>97</v>
      </c>
      <c r="N693" s="3" t="s">
        <v>2210</v>
      </c>
      <c r="O693" s="3" t="s">
        <v>2211</v>
      </c>
      <c r="P693" s="3"/>
      <c r="Q693" s="3" t="s">
        <v>2212</v>
      </c>
      <c r="R693" s="3" t="s">
        <v>23</v>
      </c>
    </row>
    <row r="694" spans="1:18" ht="14.25" hidden="1" customHeight="1">
      <c r="A694" s="3">
        <v>1456</v>
      </c>
      <c r="B694" s="3" t="s">
        <v>2187</v>
      </c>
      <c r="C694" s="96">
        <v>45688.524617361101</v>
      </c>
      <c r="D694" s="95"/>
      <c r="E694" s="4">
        <v>45692</v>
      </c>
      <c r="F694" s="4">
        <v>45694</v>
      </c>
      <c r="G694" s="3" t="s">
        <v>438</v>
      </c>
      <c r="H694" s="5">
        <v>0</v>
      </c>
      <c r="I694" s="5">
        <v>240000</v>
      </c>
      <c r="J694" s="5">
        <v>260000</v>
      </c>
      <c r="K694" s="5">
        <v>120000</v>
      </c>
      <c r="L694" s="5">
        <v>620000</v>
      </c>
      <c r="M694" s="3" t="s">
        <v>2061</v>
      </c>
      <c r="N694" s="3" t="s">
        <v>2213</v>
      </c>
      <c r="O694" s="3" t="s">
        <v>2214</v>
      </c>
      <c r="P694" s="3"/>
      <c r="Q694" s="3" t="s">
        <v>2215</v>
      </c>
      <c r="R694" s="3" t="s">
        <v>23</v>
      </c>
    </row>
    <row r="695" spans="1:18" ht="14.25" hidden="1" customHeight="1">
      <c r="A695" s="3">
        <v>1474</v>
      </c>
      <c r="B695" s="3" t="s">
        <v>2187</v>
      </c>
      <c r="C695" s="96">
        <v>45698.314631169</v>
      </c>
      <c r="D695" s="95"/>
      <c r="E695" s="4">
        <v>45699</v>
      </c>
      <c r="F695" s="4">
        <v>45701</v>
      </c>
      <c r="G695" s="3" t="s">
        <v>438</v>
      </c>
      <c r="H695" s="5">
        <v>0</v>
      </c>
      <c r="I695" s="5">
        <v>240000</v>
      </c>
      <c r="J695" s="5">
        <v>160000</v>
      </c>
      <c r="K695" s="5">
        <v>120000</v>
      </c>
      <c r="L695" s="5">
        <v>520000</v>
      </c>
      <c r="M695" s="3" t="s">
        <v>2061</v>
      </c>
      <c r="N695" s="3" t="s">
        <v>2216</v>
      </c>
      <c r="O695" s="3" t="s">
        <v>2217</v>
      </c>
      <c r="P695" s="3"/>
      <c r="Q695" s="3" t="s">
        <v>2218</v>
      </c>
      <c r="R695" s="3" t="s">
        <v>23</v>
      </c>
    </row>
    <row r="696" spans="1:18" ht="14.25" hidden="1" customHeight="1">
      <c r="A696" s="3">
        <v>1538</v>
      </c>
      <c r="B696" s="3" t="s">
        <v>2187</v>
      </c>
      <c r="C696" s="96">
        <v>45741.374792858798</v>
      </c>
      <c r="D696" s="95"/>
      <c r="E696" s="4">
        <v>45742</v>
      </c>
      <c r="F696" s="4">
        <v>45744</v>
      </c>
      <c r="G696" s="3" t="s">
        <v>438</v>
      </c>
      <c r="H696" s="5">
        <v>0</v>
      </c>
      <c r="I696" s="5">
        <v>240000</v>
      </c>
      <c r="J696" s="5">
        <v>160000</v>
      </c>
      <c r="K696" s="5">
        <v>180000</v>
      </c>
      <c r="L696" s="5">
        <v>580000</v>
      </c>
      <c r="M696" s="3" t="s">
        <v>2098</v>
      </c>
      <c r="N696" s="3" t="s">
        <v>2219</v>
      </c>
      <c r="O696" s="3" t="s">
        <v>2220</v>
      </c>
      <c r="P696" s="3"/>
      <c r="Q696" s="3" t="s">
        <v>2221</v>
      </c>
      <c r="R696" s="3" t="s">
        <v>23</v>
      </c>
    </row>
    <row r="697" spans="1:18" ht="14.25" hidden="1" customHeight="1">
      <c r="A697" s="3">
        <v>1552</v>
      </c>
      <c r="B697" s="3" t="s">
        <v>2187</v>
      </c>
      <c r="C697" s="96">
        <v>45747.575832638897</v>
      </c>
      <c r="D697" s="95"/>
      <c r="E697" s="4">
        <v>45749</v>
      </c>
      <c r="F697" s="4">
        <v>45751</v>
      </c>
      <c r="G697" s="3" t="s">
        <v>438</v>
      </c>
      <c r="H697" s="5">
        <v>0</v>
      </c>
      <c r="I697" s="5">
        <v>300000</v>
      </c>
      <c r="J697" s="5">
        <v>220000</v>
      </c>
      <c r="K697" s="5">
        <v>120000</v>
      </c>
      <c r="L697" s="5">
        <v>640000</v>
      </c>
      <c r="M697" s="3" t="s">
        <v>2061</v>
      </c>
      <c r="N697" s="3" t="s">
        <v>2222</v>
      </c>
      <c r="O697" s="3" t="s">
        <v>2223</v>
      </c>
      <c r="P697" s="3"/>
      <c r="Q697" s="3" t="s">
        <v>2224</v>
      </c>
      <c r="R697" s="3" t="s">
        <v>23</v>
      </c>
    </row>
    <row r="698" spans="1:18" ht="14.25" hidden="1" customHeight="1">
      <c r="A698" s="3">
        <v>1570</v>
      </c>
      <c r="B698" s="3" t="s">
        <v>2187</v>
      </c>
      <c r="C698" s="96">
        <v>45754.584961689798</v>
      </c>
      <c r="D698" s="95"/>
      <c r="E698" s="4">
        <v>45756</v>
      </c>
      <c r="F698" s="4">
        <v>45758</v>
      </c>
      <c r="G698" s="3" t="s">
        <v>42</v>
      </c>
      <c r="H698" s="5">
        <v>467070</v>
      </c>
      <c r="I698" s="5">
        <v>160000</v>
      </c>
      <c r="J698" s="5">
        <v>220000</v>
      </c>
      <c r="K698" s="5">
        <v>330000</v>
      </c>
      <c r="L698" s="5">
        <v>1177070</v>
      </c>
      <c r="M698" s="3" t="s">
        <v>145</v>
      </c>
      <c r="N698" s="3" t="s">
        <v>2225</v>
      </c>
      <c r="O698" s="3" t="s">
        <v>2226</v>
      </c>
      <c r="P698" s="3"/>
      <c r="Q698" s="3" t="s">
        <v>2227</v>
      </c>
      <c r="R698" s="3" t="s">
        <v>23</v>
      </c>
    </row>
    <row r="699" spans="1:18" ht="14.25" customHeight="1">
      <c r="A699" s="3">
        <v>1619</v>
      </c>
      <c r="B699" s="3" t="s">
        <v>2187</v>
      </c>
      <c r="C699" s="96">
        <v>45793.759830127303</v>
      </c>
      <c r="D699" s="95"/>
      <c r="E699" s="4">
        <v>45797</v>
      </c>
      <c r="F699" s="4">
        <v>45799</v>
      </c>
      <c r="G699" s="3" t="s">
        <v>431</v>
      </c>
      <c r="H699" s="5">
        <v>600000</v>
      </c>
      <c r="I699" s="5">
        <v>180000</v>
      </c>
      <c r="J699" s="5">
        <v>260000</v>
      </c>
      <c r="K699" s="5">
        <v>290000</v>
      </c>
      <c r="L699" s="5">
        <v>1330000</v>
      </c>
      <c r="M699" s="3" t="s">
        <v>145</v>
      </c>
      <c r="N699" s="3" t="s">
        <v>2228</v>
      </c>
      <c r="O699" s="3" t="s">
        <v>2229</v>
      </c>
      <c r="P699" s="3"/>
      <c r="Q699" s="3" t="s">
        <v>2230</v>
      </c>
      <c r="R699" s="3" t="s">
        <v>23</v>
      </c>
    </row>
    <row r="700" spans="1:18" ht="14.25" hidden="1" customHeight="1">
      <c r="A700" s="3">
        <v>1606</v>
      </c>
      <c r="B700" s="3" t="s">
        <v>2187</v>
      </c>
      <c r="C700" s="96">
        <v>45786.623457870402</v>
      </c>
      <c r="D700" s="95"/>
      <c r="E700" s="4">
        <v>45789</v>
      </c>
      <c r="F700" s="4">
        <v>45791</v>
      </c>
      <c r="G700" s="3" t="s">
        <v>2134</v>
      </c>
      <c r="H700" s="5">
        <v>0</v>
      </c>
      <c r="I700" s="5">
        <v>200000</v>
      </c>
      <c r="J700" s="5">
        <v>160000</v>
      </c>
      <c r="K700" s="5">
        <v>290000</v>
      </c>
      <c r="L700" s="5">
        <v>650000</v>
      </c>
      <c r="M700" s="3" t="s">
        <v>145</v>
      </c>
      <c r="N700" s="3" t="s">
        <v>2231</v>
      </c>
      <c r="O700" s="3" t="s">
        <v>2232</v>
      </c>
      <c r="P700" s="3"/>
      <c r="Q700" s="3" t="s">
        <v>2233</v>
      </c>
      <c r="R700" s="3" t="s">
        <v>23</v>
      </c>
    </row>
    <row r="701" spans="1:18" ht="14.25" hidden="1" customHeight="1">
      <c r="A701" s="3">
        <v>1645</v>
      </c>
      <c r="B701" s="3" t="s">
        <v>2187</v>
      </c>
      <c r="C701" s="96">
        <v>45812.7783893171</v>
      </c>
      <c r="D701" s="95"/>
      <c r="E701" s="4">
        <v>45813</v>
      </c>
      <c r="F701" s="4">
        <v>45814</v>
      </c>
      <c r="G701" s="3" t="s">
        <v>2138</v>
      </c>
      <c r="H701" s="5">
        <v>0</v>
      </c>
      <c r="I701" s="5">
        <v>120000</v>
      </c>
      <c r="J701" s="5">
        <v>80000</v>
      </c>
      <c r="K701" s="5">
        <v>260000</v>
      </c>
      <c r="L701" s="5">
        <v>460000</v>
      </c>
      <c r="M701" s="3" t="s">
        <v>2098</v>
      </c>
      <c r="N701" s="3" t="s">
        <v>2234</v>
      </c>
      <c r="O701" s="3" t="s">
        <v>2235</v>
      </c>
      <c r="P701" s="3"/>
      <c r="Q701" s="3" t="s">
        <v>2236</v>
      </c>
      <c r="R701" s="3" t="s">
        <v>23</v>
      </c>
    </row>
    <row r="702" spans="1:18" ht="14.25" hidden="1" customHeight="1">
      <c r="A702" s="3">
        <v>1896</v>
      </c>
      <c r="B702" s="3" t="s">
        <v>2187</v>
      </c>
      <c r="C702" s="96">
        <v>45946.525520057898</v>
      </c>
      <c r="D702" s="95"/>
      <c r="E702" s="4">
        <v>45951</v>
      </c>
      <c r="F702" s="4">
        <v>45954</v>
      </c>
      <c r="G702" s="3" t="s">
        <v>431</v>
      </c>
      <c r="H702" s="5">
        <v>745000</v>
      </c>
      <c r="I702" s="5">
        <v>320000</v>
      </c>
      <c r="J702" s="5">
        <v>390000</v>
      </c>
      <c r="K702" s="5">
        <v>620000</v>
      </c>
      <c r="L702" s="5">
        <v>2075000</v>
      </c>
      <c r="M702" s="3" t="s">
        <v>432</v>
      </c>
      <c r="N702" s="3" t="s">
        <v>2237</v>
      </c>
      <c r="O702" s="3" t="s">
        <v>2238</v>
      </c>
      <c r="P702" s="3"/>
      <c r="Q702" s="3" t="s">
        <v>2239</v>
      </c>
      <c r="R702" s="3" t="s">
        <v>23</v>
      </c>
    </row>
    <row r="703" spans="1:18" ht="14.25" customHeight="1">
      <c r="A703" s="3">
        <v>1885</v>
      </c>
      <c r="B703" s="3" t="s">
        <v>2187</v>
      </c>
      <c r="C703" s="96">
        <v>45936.386185567098</v>
      </c>
      <c r="D703" s="95"/>
      <c r="E703" s="4">
        <v>45938</v>
      </c>
      <c r="F703" s="4">
        <v>45939</v>
      </c>
      <c r="G703" s="3" t="s">
        <v>2240</v>
      </c>
      <c r="H703" s="5">
        <v>853870</v>
      </c>
      <c r="I703" s="5">
        <v>140000</v>
      </c>
      <c r="J703" s="5">
        <v>130000</v>
      </c>
      <c r="K703" s="5">
        <v>260000</v>
      </c>
      <c r="L703" s="5">
        <v>1383870</v>
      </c>
      <c r="M703" s="3" t="s">
        <v>432</v>
      </c>
      <c r="N703" s="3" t="s">
        <v>2241</v>
      </c>
      <c r="O703" s="3" t="s">
        <v>2242</v>
      </c>
      <c r="P703" s="3"/>
      <c r="Q703" s="3" t="s">
        <v>2243</v>
      </c>
      <c r="R703" s="3" t="s">
        <v>23</v>
      </c>
    </row>
    <row r="704" spans="1:18" ht="14.25" hidden="1" customHeight="1">
      <c r="A704" s="3">
        <v>1941</v>
      </c>
      <c r="B704" s="3" t="s">
        <v>2187</v>
      </c>
      <c r="C704" s="96">
        <v>45973.785470636598</v>
      </c>
      <c r="D704" s="95"/>
      <c r="E704" s="4">
        <v>45979</v>
      </c>
      <c r="F704" s="4">
        <v>45982</v>
      </c>
      <c r="G704" s="3" t="s">
        <v>165</v>
      </c>
      <c r="H704" s="5">
        <v>650000</v>
      </c>
      <c r="I704" s="5">
        <v>320000</v>
      </c>
      <c r="J704" s="5">
        <v>390000</v>
      </c>
      <c r="K704" s="5">
        <v>520000</v>
      </c>
      <c r="L704" s="5">
        <v>1880000</v>
      </c>
      <c r="M704" s="3" t="s">
        <v>145</v>
      </c>
      <c r="N704" s="3" t="s">
        <v>2244</v>
      </c>
      <c r="O704" s="3" t="s">
        <v>2245</v>
      </c>
      <c r="P704" s="3" t="s">
        <v>2246</v>
      </c>
      <c r="Q704" s="3" t="s">
        <v>2245</v>
      </c>
      <c r="R704" s="3" t="s">
        <v>23</v>
      </c>
    </row>
    <row r="705" spans="1:18" ht="14.25" hidden="1" customHeight="1">
      <c r="A705" s="3">
        <v>1942</v>
      </c>
      <c r="B705" s="3" t="s">
        <v>2187</v>
      </c>
      <c r="C705" s="96">
        <v>45973.788377233803</v>
      </c>
      <c r="D705" s="95"/>
      <c r="E705" s="4">
        <v>45973</v>
      </c>
      <c r="F705" s="4">
        <v>45975</v>
      </c>
      <c r="G705" s="3" t="s">
        <v>2138</v>
      </c>
      <c r="H705" s="5">
        <v>0</v>
      </c>
      <c r="I705" s="5">
        <v>200000</v>
      </c>
      <c r="J705" s="5">
        <v>0</v>
      </c>
      <c r="K705" s="5">
        <v>390000</v>
      </c>
      <c r="L705" s="5">
        <v>590000</v>
      </c>
      <c r="M705" s="3" t="s">
        <v>2098</v>
      </c>
      <c r="N705" s="3" t="s">
        <v>2247</v>
      </c>
      <c r="O705" s="3" t="s">
        <v>2248</v>
      </c>
      <c r="P705" s="3"/>
      <c r="Q705" s="3" t="s">
        <v>2249</v>
      </c>
      <c r="R705" s="3" t="s">
        <v>23</v>
      </c>
    </row>
    <row r="706" spans="1:18" ht="14.25" hidden="1" customHeight="1">
      <c r="A706" s="3">
        <v>1953</v>
      </c>
      <c r="B706" s="3" t="s">
        <v>2187</v>
      </c>
      <c r="C706" s="96">
        <v>45986.4268295949</v>
      </c>
      <c r="D706" s="95"/>
      <c r="E706" s="4">
        <v>45994</v>
      </c>
      <c r="F706" s="4">
        <v>45996</v>
      </c>
      <c r="G706" s="3" t="s">
        <v>42</v>
      </c>
      <c r="H706" s="5">
        <v>440570</v>
      </c>
      <c r="I706" s="5">
        <v>220000</v>
      </c>
      <c r="J706" s="5">
        <v>220000</v>
      </c>
      <c r="K706" s="5">
        <v>330000</v>
      </c>
      <c r="L706" s="5">
        <v>1210570</v>
      </c>
      <c r="M706" s="3" t="s">
        <v>145</v>
      </c>
      <c r="N706" s="3" t="s">
        <v>2250</v>
      </c>
      <c r="O706" s="3" t="s">
        <v>2251</v>
      </c>
      <c r="P706" s="3"/>
      <c r="Q706" s="3" t="s">
        <v>2252</v>
      </c>
      <c r="R706" s="3" t="s">
        <v>23</v>
      </c>
    </row>
    <row r="707" spans="1:18" ht="14.25" hidden="1" customHeight="1">
      <c r="A707" s="3">
        <v>1922</v>
      </c>
      <c r="B707" s="3" t="s">
        <v>2187</v>
      </c>
      <c r="C707" s="96">
        <v>45964.436540937502</v>
      </c>
      <c r="D707" s="95"/>
      <c r="E707" s="4">
        <v>45966</v>
      </c>
      <c r="F707" s="4">
        <v>45968</v>
      </c>
      <c r="G707" s="3" t="s">
        <v>2253</v>
      </c>
      <c r="H707" s="5">
        <v>0</v>
      </c>
      <c r="I707" s="5">
        <v>240000</v>
      </c>
      <c r="J707" s="5">
        <v>0</v>
      </c>
      <c r="K707" s="5">
        <v>180000</v>
      </c>
      <c r="L707" s="5">
        <v>420000</v>
      </c>
      <c r="M707" s="3" t="s">
        <v>2254</v>
      </c>
      <c r="N707" s="3" t="s">
        <v>2255</v>
      </c>
      <c r="O707" s="3" t="s">
        <v>2256</v>
      </c>
      <c r="P707" s="3"/>
      <c r="Q707" s="3" t="s">
        <v>2257</v>
      </c>
      <c r="R707" s="3" t="s">
        <v>23</v>
      </c>
    </row>
    <row r="708" spans="1:18" ht="14.25" hidden="1" customHeight="1">
      <c r="A708" s="3">
        <v>1875</v>
      </c>
      <c r="B708" s="3" t="s">
        <v>2187</v>
      </c>
      <c r="C708" s="96">
        <v>45930.254768206003</v>
      </c>
      <c r="D708" s="95"/>
      <c r="E708" s="4">
        <v>45932</v>
      </c>
      <c r="F708" s="4">
        <v>45933</v>
      </c>
      <c r="G708" s="3" t="s">
        <v>201</v>
      </c>
      <c r="H708" s="5">
        <v>0</v>
      </c>
      <c r="I708" s="5">
        <v>140000</v>
      </c>
      <c r="J708" s="5">
        <v>0</v>
      </c>
      <c r="K708" s="5">
        <v>80000</v>
      </c>
      <c r="L708" s="5">
        <v>220000</v>
      </c>
      <c r="M708" s="3" t="s">
        <v>145</v>
      </c>
      <c r="N708" s="3" t="s">
        <v>2258</v>
      </c>
      <c r="O708" s="3" t="s">
        <v>2259</v>
      </c>
      <c r="P708" s="3"/>
      <c r="Q708" s="3" t="s">
        <v>2260</v>
      </c>
      <c r="R708" s="3" t="s">
        <v>23</v>
      </c>
    </row>
    <row r="709" spans="1:18" ht="14.25" hidden="1" customHeight="1">
      <c r="A709" s="3">
        <v>1853</v>
      </c>
      <c r="B709" s="3" t="s">
        <v>2187</v>
      </c>
      <c r="C709" s="96">
        <v>45918.4503625</v>
      </c>
      <c r="D709" s="95"/>
      <c r="E709" s="4">
        <v>45923</v>
      </c>
      <c r="F709" s="4">
        <v>45926</v>
      </c>
      <c r="G709" s="3" t="s">
        <v>431</v>
      </c>
      <c r="H709" s="5">
        <v>850000</v>
      </c>
      <c r="I709" s="5">
        <v>320000</v>
      </c>
      <c r="J709" s="5">
        <v>300000</v>
      </c>
      <c r="K709" s="5">
        <v>520000</v>
      </c>
      <c r="L709" s="5">
        <v>1990000</v>
      </c>
      <c r="M709" s="3" t="s">
        <v>432</v>
      </c>
      <c r="N709" s="3" t="s">
        <v>2261</v>
      </c>
      <c r="O709" s="3" t="s">
        <v>2262</v>
      </c>
      <c r="P709" s="3"/>
      <c r="Q709" s="3" t="s">
        <v>2263</v>
      </c>
      <c r="R709" s="3" t="s">
        <v>23</v>
      </c>
    </row>
    <row r="710" spans="1:18" ht="14.25" hidden="1" customHeight="1">
      <c r="A710" s="3">
        <v>1816</v>
      </c>
      <c r="B710" s="3" t="s">
        <v>2187</v>
      </c>
      <c r="C710" s="96">
        <v>45901.912640937502</v>
      </c>
      <c r="D710" s="95"/>
      <c r="E710" s="4">
        <v>45903</v>
      </c>
      <c r="F710" s="4">
        <v>45904</v>
      </c>
      <c r="G710" s="3" t="s">
        <v>2240</v>
      </c>
      <c r="H710" s="5">
        <v>1013090</v>
      </c>
      <c r="I710" s="5">
        <v>140000</v>
      </c>
      <c r="J710" s="5">
        <v>80000</v>
      </c>
      <c r="K710" s="5">
        <v>260000</v>
      </c>
      <c r="L710" s="5">
        <v>1493090</v>
      </c>
      <c r="M710" s="3" t="s">
        <v>432</v>
      </c>
      <c r="N710" s="3" t="s">
        <v>2264</v>
      </c>
      <c r="O710" s="3" t="s">
        <v>2265</v>
      </c>
      <c r="P710" s="3" t="s">
        <v>2266</v>
      </c>
      <c r="Q710" s="3" t="s">
        <v>2267</v>
      </c>
      <c r="R710" s="3" t="s">
        <v>23</v>
      </c>
    </row>
    <row r="711" spans="1:18" ht="14.25" hidden="1" customHeight="1">
      <c r="A711" s="3">
        <v>1836</v>
      </c>
      <c r="B711" s="3" t="s">
        <v>2187</v>
      </c>
      <c r="C711" s="96">
        <v>45911.630569363399</v>
      </c>
      <c r="D711" s="95"/>
      <c r="E711" s="4">
        <v>45915</v>
      </c>
      <c r="F711" s="4">
        <v>45916</v>
      </c>
      <c r="G711" s="3" t="s">
        <v>2268</v>
      </c>
      <c r="H711" s="5">
        <v>0</v>
      </c>
      <c r="I711" s="5">
        <v>120000</v>
      </c>
      <c r="J711" s="5">
        <v>100000</v>
      </c>
      <c r="K711" s="5">
        <v>240000</v>
      </c>
      <c r="L711" s="5">
        <v>460000</v>
      </c>
      <c r="M711" s="3" t="s">
        <v>2269</v>
      </c>
      <c r="N711" s="3" t="s">
        <v>2270</v>
      </c>
      <c r="O711" s="3" t="s">
        <v>2271</v>
      </c>
      <c r="P711" s="3"/>
      <c r="Q711" s="3" t="s">
        <v>2272</v>
      </c>
      <c r="R711" s="3" t="s">
        <v>23</v>
      </c>
    </row>
    <row r="712" spans="1:18" ht="14.25" hidden="1" customHeight="1">
      <c r="A712" s="3">
        <v>1771</v>
      </c>
      <c r="B712" s="3" t="s">
        <v>2187</v>
      </c>
      <c r="C712" s="96">
        <v>45877.401745949101</v>
      </c>
      <c r="D712" s="95"/>
      <c r="E712" s="4">
        <v>45880</v>
      </c>
      <c r="F712" s="4">
        <v>45882</v>
      </c>
      <c r="G712" s="3" t="s">
        <v>1136</v>
      </c>
      <c r="H712" s="5">
        <v>0</v>
      </c>
      <c r="I712" s="5">
        <v>240000</v>
      </c>
      <c r="J712" s="5">
        <v>190000</v>
      </c>
      <c r="K712" s="5">
        <v>180000</v>
      </c>
      <c r="L712" s="5">
        <v>610000</v>
      </c>
      <c r="M712" s="3" t="s">
        <v>145</v>
      </c>
      <c r="N712" s="3" t="s">
        <v>2273</v>
      </c>
      <c r="O712" s="3" t="s">
        <v>2274</v>
      </c>
      <c r="P712" s="3"/>
      <c r="Q712" s="3" t="s">
        <v>2275</v>
      </c>
      <c r="R712" s="3" t="s">
        <v>23</v>
      </c>
    </row>
    <row r="713" spans="1:18" ht="14.25" hidden="1" customHeight="1">
      <c r="A713" s="3">
        <v>1772</v>
      </c>
      <c r="B713" s="3" t="s">
        <v>2187</v>
      </c>
      <c r="C713" s="96">
        <v>45877.4048869213</v>
      </c>
      <c r="D713" s="95"/>
      <c r="E713" s="4">
        <v>45883</v>
      </c>
      <c r="F713" s="4">
        <v>45885</v>
      </c>
      <c r="G713" s="3" t="s">
        <v>431</v>
      </c>
      <c r="H713" s="5">
        <v>550000</v>
      </c>
      <c r="I713" s="5">
        <v>300000</v>
      </c>
      <c r="J713" s="5">
        <v>260000</v>
      </c>
      <c r="K713" s="5">
        <v>220000</v>
      </c>
      <c r="L713" s="5">
        <v>1330000</v>
      </c>
      <c r="M713" s="3" t="s">
        <v>432</v>
      </c>
      <c r="N713" s="3" t="s">
        <v>2276</v>
      </c>
      <c r="O713" s="3" t="s">
        <v>2277</v>
      </c>
      <c r="P713" s="3"/>
      <c r="Q713" s="3" t="s">
        <v>2278</v>
      </c>
      <c r="R713" s="3" t="s">
        <v>23</v>
      </c>
    </row>
    <row r="714" spans="1:18" ht="14.25" hidden="1" customHeight="1">
      <c r="A714" s="3">
        <v>1706</v>
      </c>
      <c r="B714" s="3" t="s">
        <v>2187</v>
      </c>
      <c r="C714" s="96">
        <v>45849.424441782401</v>
      </c>
      <c r="D714" s="95"/>
      <c r="E714" s="4">
        <v>45853</v>
      </c>
      <c r="F714" s="4">
        <v>45856</v>
      </c>
      <c r="G714" s="3" t="s">
        <v>206</v>
      </c>
      <c r="H714" s="5">
        <v>740000</v>
      </c>
      <c r="I714" s="5">
        <v>320000</v>
      </c>
      <c r="J714" s="5">
        <v>390000</v>
      </c>
      <c r="K714" s="5">
        <v>220000</v>
      </c>
      <c r="L714" s="5">
        <v>1670000</v>
      </c>
      <c r="M714" s="3" t="s">
        <v>145</v>
      </c>
      <c r="N714" s="3" t="s">
        <v>2279</v>
      </c>
      <c r="O714" s="3" t="s">
        <v>2280</v>
      </c>
      <c r="P714" s="3"/>
      <c r="Q714" s="3" t="s">
        <v>2281</v>
      </c>
      <c r="R714" s="3" t="s">
        <v>23</v>
      </c>
    </row>
    <row r="715" spans="1:18" ht="14.25" hidden="1" customHeight="1">
      <c r="A715" s="3">
        <v>1725</v>
      </c>
      <c r="B715" s="3" t="s">
        <v>2187</v>
      </c>
      <c r="C715" s="96">
        <v>45853.724353669</v>
      </c>
      <c r="D715" s="95"/>
      <c r="E715" s="4">
        <v>45861</v>
      </c>
      <c r="F715" s="4">
        <v>45863</v>
      </c>
      <c r="G715" s="3" t="s">
        <v>42</v>
      </c>
      <c r="H715" s="5">
        <v>550000</v>
      </c>
      <c r="I715" s="5">
        <v>240000</v>
      </c>
      <c r="J715" s="5">
        <v>260000</v>
      </c>
      <c r="K715" s="5">
        <v>220000</v>
      </c>
      <c r="L715" s="5">
        <v>1270000</v>
      </c>
      <c r="M715" s="3" t="s">
        <v>2282</v>
      </c>
      <c r="N715" s="3" t="s">
        <v>2283</v>
      </c>
      <c r="O715" s="3" t="s">
        <v>2284</v>
      </c>
      <c r="P715" s="3"/>
      <c r="Q715" s="3" t="s">
        <v>2285</v>
      </c>
      <c r="R715" s="3" t="s">
        <v>23</v>
      </c>
    </row>
    <row r="716" spans="1:18" ht="14.25" customHeight="1">
      <c r="A716" s="3">
        <v>2050</v>
      </c>
      <c r="B716" s="3" t="s">
        <v>2187</v>
      </c>
      <c r="C716" s="96">
        <v>46071.516391203702</v>
      </c>
      <c r="D716" s="95"/>
      <c r="E716" s="4">
        <v>46075</v>
      </c>
      <c r="F716" s="4">
        <v>46079</v>
      </c>
      <c r="G716" s="3" t="s">
        <v>431</v>
      </c>
      <c r="H716" s="5">
        <v>730000</v>
      </c>
      <c r="I716" s="5">
        <v>300000</v>
      </c>
      <c r="J716" s="5">
        <v>440000</v>
      </c>
      <c r="K716" s="5">
        <v>500000</v>
      </c>
      <c r="L716" s="5">
        <v>1970000</v>
      </c>
      <c r="M716" s="3" t="s">
        <v>432</v>
      </c>
      <c r="N716" s="3"/>
      <c r="O716" s="3" t="s">
        <v>2286</v>
      </c>
      <c r="P716" s="3"/>
      <c r="Q716" s="3" t="s">
        <v>2287</v>
      </c>
      <c r="R716" s="3" t="s">
        <v>72</v>
      </c>
    </row>
    <row r="717" spans="1:18" ht="14.25" customHeight="1">
      <c r="A717" s="3">
        <v>2025</v>
      </c>
      <c r="B717" s="3" t="s">
        <v>2187</v>
      </c>
      <c r="C717" s="96">
        <v>46058.739613425903</v>
      </c>
      <c r="D717" s="95"/>
      <c r="E717" s="4">
        <v>46058</v>
      </c>
      <c r="F717" s="4">
        <v>46059</v>
      </c>
      <c r="G717" s="3" t="s">
        <v>2080</v>
      </c>
      <c r="H717" s="5">
        <v>0</v>
      </c>
      <c r="I717" s="5">
        <v>120000</v>
      </c>
      <c r="J717" s="5">
        <v>0</v>
      </c>
      <c r="K717" s="5">
        <v>160000</v>
      </c>
      <c r="L717" s="5">
        <v>280000</v>
      </c>
      <c r="M717" s="3" t="s">
        <v>145</v>
      </c>
      <c r="N717" s="3" t="s">
        <v>2288</v>
      </c>
      <c r="O717" s="3" t="s">
        <v>2289</v>
      </c>
      <c r="P717" s="3"/>
      <c r="Q717" s="3" t="s">
        <v>2290</v>
      </c>
      <c r="R717" s="3" t="s">
        <v>313</v>
      </c>
    </row>
    <row r="718" spans="1:18" ht="14.25" customHeight="1">
      <c r="A718" s="3">
        <v>1960</v>
      </c>
      <c r="B718" s="3" t="s">
        <v>2187</v>
      </c>
      <c r="C718" s="96">
        <v>45992.443452893502</v>
      </c>
      <c r="D718" s="95"/>
      <c r="E718" s="4">
        <v>45992</v>
      </c>
      <c r="F718" s="4">
        <v>45993</v>
      </c>
      <c r="G718" s="3" t="s">
        <v>2102</v>
      </c>
      <c r="H718" s="5">
        <v>0</v>
      </c>
      <c r="I718" s="5">
        <v>100000</v>
      </c>
      <c r="J718" s="5">
        <v>0</v>
      </c>
      <c r="K718" s="5">
        <v>160000</v>
      </c>
      <c r="L718" s="5">
        <v>260000</v>
      </c>
      <c r="M718" s="3" t="s">
        <v>2254</v>
      </c>
      <c r="N718" s="3" t="s">
        <v>2291</v>
      </c>
      <c r="O718" s="3" t="s">
        <v>2292</v>
      </c>
      <c r="P718" s="3"/>
      <c r="Q718" s="3" t="s">
        <v>2293</v>
      </c>
      <c r="R718" s="3" t="s">
        <v>23</v>
      </c>
    </row>
    <row r="719" spans="1:18" ht="14.25" customHeight="1">
      <c r="A719" s="3">
        <v>1985</v>
      </c>
      <c r="B719" s="3" t="s">
        <v>2187</v>
      </c>
      <c r="C719" s="96">
        <v>46013.422054085597</v>
      </c>
      <c r="D719" s="95"/>
      <c r="E719" s="4">
        <v>46013</v>
      </c>
      <c r="F719" s="4">
        <v>46014</v>
      </c>
      <c r="G719" s="3" t="s">
        <v>2097</v>
      </c>
      <c r="H719" s="5">
        <v>0</v>
      </c>
      <c r="I719" s="5">
        <v>120000</v>
      </c>
      <c r="J719" s="5">
        <v>0</v>
      </c>
      <c r="K719" s="5">
        <v>330000</v>
      </c>
      <c r="L719" s="5">
        <v>450000</v>
      </c>
      <c r="M719" s="3" t="s">
        <v>145</v>
      </c>
      <c r="N719" s="3" t="s">
        <v>2294</v>
      </c>
      <c r="O719" s="3" t="s">
        <v>2295</v>
      </c>
      <c r="P719" s="3"/>
      <c r="Q719" s="3" t="s">
        <v>2296</v>
      </c>
      <c r="R719" s="3" t="s">
        <v>313</v>
      </c>
    </row>
    <row r="720" spans="1:18" ht="14.25" customHeight="1">
      <c r="A720" s="3">
        <v>1990</v>
      </c>
      <c r="B720" s="3" t="s">
        <v>2187</v>
      </c>
      <c r="C720" s="96">
        <v>46027.475040625002</v>
      </c>
      <c r="D720" s="95"/>
      <c r="E720" s="4">
        <v>46035</v>
      </c>
      <c r="F720" s="4">
        <v>46038</v>
      </c>
      <c r="G720" s="3" t="s">
        <v>431</v>
      </c>
      <c r="H720" s="5">
        <v>800000</v>
      </c>
      <c r="I720" s="5">
        <v>250000</v>
      </c>
      <c r="J720" s="5">
        <v>320000</v>
      </c>
      <c r="K720" s="5">
        <v>500000</v>
      </c>
      <c r="L720" s="5">
        <v>1870000</v>
      </c>
      <c r="M720" s="3" t="s">
        <v>432</v>
      </c>
      <c r="N720" s="3" t="s">
        <v>2297</v>
      </c>
      <c r="O720" s="3" t="s">
        <v>2298</v>
      </c>
      <c r="P720" s="3"/>
      <c r="Q720" s="3" t="s">
        <v>2299</v>
      </c>
      <c r="R720" s="3" t="s">
        <v>313</v>
      </c>
    </row>
    <row r="721" spans="1:18" ht="14.25" customHeight="1">
      <c r="A721" s="3">
        <v>2007</v>
      </c>
      <c r="B721" s="3" t="s">
        <v>2187</v>
      </c>
      <c r="C721" s="96">
        <v>46041.598823113403</v>
      </c>
      <c r="D721" s="95"/>
      <c r="E721" s="4">
        <v>46043</v>
      </c>
      <c r="F721" s="4">
        <v>46045</v>
      </c>
      <c r="G721" s="3" t="s">
        <v>2080</v>
      </c>
      <c r="H721" s="5">
        <v>0</v>
      </c>
      <c r="I721" s="5">
        <v>180000</v>
      </c>
      <c r="J721" s="5">
        <v>0</v>
      </c>
      <c r="K721" s="5">
        <v>340000</v>
      </c>
      <c r="L721" s="5">
        <v>520000</v>
      </c>
      <c r="M721" s="3" t="s">
        <v>2254</v>
      </c>
      <c r="N721" s="3" t="s">
        <v>2300</v>
      </c>
      <c r="O721" s="3" t="s">
        <v>2301</v>
      </c>
      <c r="P721" s="3"/>
      <c r="Q721" s="3" t="s">
        <v>2302</v>
      </c>
      <c r="R721" s="3" t="s">
        <v>313</v>
      </c>
    </row>
    <row r="722" spans="1:18" ht="14.25" customHeight="1">
      <c r="A722" s="3">
        <v>2029</v>
      </c>
      <c r="B722" s="3" t="s">
        <v>2187</v>
      </c>
      <c r="C722" s="96">
        <v>46059.6469889699</v>
      </c>
      <c r="D722" s="95"/>
      <c r="E722" s="4">
        <v>46063</v>
      </c>
      <c r="F722" s="4">
        <v>46066</v>
      </c>
      <c r="G722" s="3" t="s">
        <v>431</v>
      </c>
      <c r="H722" s="5">
        <v>750000</v>
      </c>
      <c r="I722" s="5">
        <v>300000</v>
      </c>
      <c r="J722" s="5">
        <v>330000</v>
      </c>
      <c r="K722" s="5">
        <v>400000</v>
      </c>
      <c r="L722" s="5">
        <v>1780000</v>
      </c>
      <c r="M722" s="3" t="s">
        <v>432</v>
      </c>
      <c r="N722" s="3" t="s">
        <v>2303</v>
      </c>
      <c r="O722" s="3" t="s">
        <v>2304</v>
      </c>
      <c r="P722" s="3"/>
      <c r="Q722" s="3" t="s">
        <v>2305</v>
      </c>
      <c r="R722" s="3" t="s">
        <v>313</v>
      </c>
    </row>
    <row r="723" spans="1:18" ht="14.25" customHeight="1">
      <c r="A723" s="3">
        <v>2014</v>
      </c>
      <c r="B723" s="3" t="s">
        <v>2187</v>
      </c>
      <c r="C723" s="96">
        <v>46049.766560648102</v>
      </c>
      <c r="D723" s="95"/>
      <c r="E723" s="4">
        <v>46051</v>
      </c>
      <c r="F723" s="4">
        <v>46052</v>
      </c>
      <c r="G723" s="3" t="s">
        <v>2306</v>
      </c>
      <c r="H723" s="5">
        <v>517260</v>
      </c>
      <c r="I723" s="5">
        <v>75000</v>
      </c>
      <c r="J723" s="5">
        <v>0</v>
      </c>
      <c r="K723" s="5">
        <v>550000</v>
      </c>
      <c r="L723" s="5">
        <v>1142260</v>
      </c>
      <c r="M723" s="3" t="s">
        <v>432</v>
      </c>
      <c r="N723" s="3" t="s">
        <v>2307</v>
      </c>
      <c r="O723" s="3" t="s">
        <v>2308</v>
      </c>
      <c r="P723" s="3" t="s">
        <v>2309</v>
      </c>
      <c r="Q723" s="3" t="s">
        <v>2310</v>
      </c>
      <c r="R723" s="3" t="s">
        <v>313</v>
      </c>
    </row>
    <row r="724" spans="1:18" ht="14.25" hidden="1" customHeight="1">
      <c r="A724" s="3">
        <v>1362</v>
      </c>
      <c r="B724" s="3" t="s">
        <v>2187</v>
      </c>
      <c r="C724" s="96">
        <v>45621.371478506902</v>
      </c>
      <c r="D724" s="95"/>
      <c r="E724" s="4">
        <v>45622</v>
      </c>
      <c r="F724" s="4">
        <v>45622</v>
      </c>
      <c r="G724" s="3" t="s">
        <v>2067</v>
      </c>
      <c r="H724" s="5">
        <v>0</v>
      </c>
      <c r="I724" s="5">
        <v>80000</v>
      </c>
      <c r="J724" s="5">
        <v>0</v>
      </c>
      <c r="K724" s="5">
        <v>180000</v>
      </c>
      <c r="L724" s="5">
        <v>260000</v>
      </c>
      <c r="M724" s="3" t="s">
        <v>2068</v>
      </c>
      <c r="N724" s="3" t="s">
        <v>2311</v>
      </c>
      <c r="O724" s="3" t="s">
        <v>2312</v>
      </c>
      <c r="P724" s="3"/>
      <c r="Q724" s="3" t="s">
        <v>2313</v>
      </c>
      <c r="R724" s="3" t="s">
        <v>23</v>
      </c>
    </row>
    <row r="725" spans="1:18" ht="14.25" hidden="1" customHeight="1">
      <c r="A725" s="3">
        <v>1341</v>
      </c>
      <c r="B725" s="3" t="s">
        <v>2187</v>
      </c>
      <c r="C725" s="96">
        <v>45613.367450694401</v>
      </c>
      <c r="D725" s="95"/>
      <c r="E725" s="4">
        <v>45614</v>
      </c>
      <c r="F725" s="4">
        <v>45617</v>
      </c>
      <c r="G725" s="3" t="s">
        <v>438</v>
      </c>
      <c r="H725" s="5">
        <v>0</v>
      </c>
      <c r="I725" s="5">
        <v>280000</v>
      </c>
      <c r="J725" s="5">
        <v>300000</v>
      </c>
      <c r="K725" s="5">
        <v>520000</v>
      </c>
      <c r="L725" s="5">
        <v>1100000</v>
      </c>
      <c r="M725" s="3" t="s">
        <v>97</v>
      </c>
      <c r="N725" s="3" t="s">
        <v>2314</v>
      </c>
      <c r="O725" s="3" t="s">
        <v>2315</v>
      </c>
      <c r="P725" s="3"/>
      <c r="Q725" s="3" t="s">
        <v>2316</v>
      </c>
      <c r="R725" s="3" t="s">
        <v>23</v>
      </c>
    </row>
    <row r="726" spans="1:18" ht="14.25" hidden="1" customHeight="1">
      <c r="A726" s="3">
        <v>1304</v>
      </c>
      <c r="B726" s="3" t="s">
        <v>2187</v>
      </c>
      <c r="C726" s="96">
        <v>45598.430404247702</v>
      </c>
      <c r="D726" s="95"/>
      <c r="E726" s="4">
        <v>45601</v>
      </c>
      <c r="F726" s="4">
        <v>45604</v>
      </c>
      <c r="G726" s="3" t="s">
        <v>201</v>
      </c>
      <c r="H726" s="5">
        <v>0</v>
      </c>
      <c r="I726" s="5">
        <v>240000</v>
      </c>
      <c r="J726" s="5">
        <v>170000</v>
      </c>
      <c r="K726" s="5">
        <v>520000</v>
      </c>
      <c r="L726" s="5">
        <v>930000</v>
      </c>
      <c r="M726" s="3" t="s">
        <v>2073</v>
      </c>
      <c r="N726" s="3"/>
      <c r="O726" s="3" t="s">
        <v>2317</v>
      </c>
      <c r="P726" s="3"/>
      <c r="Q726" s="3" t="s">
        <v>2318</v>
      </c>
      <c r="R726" s="3" t="s">
        <v>49</v>
      </c>
    </row>
    <row r="727" spans="1:18" ht="14.25" hidden="1" customHeight="1">
      <c r="A727" s="3">
        <v>1325</v>
      </c>
      <c r="B727" s="3" t="s">
        <v>2187</v>
      </c>
      <c r="C727" s="96">
        <v>45604.6709358796</v>
      </c>
      <c r="D727" s="95"/>
      <c r="E727" s="4">
        <v>45608</v>
      </c>
      <c r="F727" s="4">
        <v>45610</v>
      </c>
      <c r="G727" s="3" t="s">
        <v>438</v>
      </c>
      <c r="H727" s="5">
        <v>0</v>
      </c>
      <c r="I727" s="5">
        <v>390000</v>
      </c>
      <c r="J727" s="5">
        <v>260000</v>
      </c>
      <c r="K727" s="5">
        <v>390000</v>
      </c>
      <c r="L727" s="5">
        <v>1040000</v>
      </c>
      <c r="M727" s="3" t="s">
        <v>202</v>
      </c>
      <c r="N727" s="3" t="s">
        <v>2319</v>
      </c>
      <c r="O727" s="3" t="s">
        <v>2320</v>
      </c>
      <c r="P727" s="3"/>
      <c r="Q727" s="3" t="s">
        <v>2321</v>
      </c>
      <c r="R727" s="3" t="s">
        <v>23</v>
      </c>
    </row>
    <row r="728" spans="1:18" ht="14.25" hidden="1" customHeight="1">
      <c r="A728" s="3">
        <v>1225</v>
      </c>
      <c r="B728" s="3" t="s">
        <v>2187</v>
      </c>
      <c r="C728" s="96">
        <v>45572.601783564802</v>
      </c>
      <c r="D728" s="95"/>
      <c r="E728" s="4">
        <v>45574</v>
      </c>
      <c r="F728" s="4">
        <v>45576</v>
      </c>
      <c r="G728" s="3" t="s">
        <v>1136</v>
      </c>
      <c r="H728" s="5">
        <v>0</v>
      </c>
      <c r="I728" s="5">
        <v>180000</v>
      </c>
      <c r="J728" s="5">
        <v>170000</v>
      </c>
      <c r="K728" s="5">
        <v>360000</v>
      </c>
      <c r="L728" s="5">
        <v>710000</v>
      </c>
      <c r="M728" s="3" t="s">
        <v>202</v>
      </c>
      <c r="N728" s="3" t="s">
        <v>2322</v>
      </c>
      <c r="O728" s="3" t="s">
        <v>2323</v>
      </c>
      <c r="P728" s="3" t="s">
        <v>2324</v>
      </c>
      <c r="Q728" s="3" t="s">
        <v>2325</v>
      </c>
      <c r="R728" s="3" t="s">
        <v>23</v>
      </c>
    </row>
    <row r="729" spans="1:18" ht="14.25" customHeight="1">
      <c r="A729" s="3">
        <v>1264</v>
      </c>
      <c r="B729" s="3" t="s">
        <v>2187</v>
      </c>
      <c r="C729" s="96">
        <v>45584.676918865698</v>
      </c>
      <c r="D729" s="95"/>
      <c r="E729" s="4">
        <v>45586</v>
      </c>
      <c r="F729" s="4">
        <v>45587</v>
      </c>
      <c r="G729" s="3" t="s">
        <v>206</v>
      </c>
      <c r="H729" s="5">
        <v>811760</v>
      </c>
      <c r="I729" s="5">
        <v>160000</v>
      </c>
      <c r="J729" s="5">
        <v>130000</v>
      </c>
      <c r="K729" s="5">
        <v>180000</v>
      </c>
      <c r="L729" s="5">
        <v>1281760</v>
      </c>
      <c r="M729" s="3" t="s">
        <v>202</v>
      </c>
      <c r="N729" s="3" t="s">
        <v>2326</v>
      </c>
      <c r="O729" s="3" t="s">
        <v>2327</v>
      </c>
      <c r="P729" s="3"/>
      <c r="Q729" s="3" t="s">
        <v>2328</v>
      </c>
      <c r="R729" s="3" t="s">
        <v>23</v>
      </c>
    </row>
    <row r="730" spans="1:18" ht="14.25" hidden="1" customHeight="1">
      <c r="A730" s="3">
        <v>1259</v>
      </c>
      <c r="B730" s="3" t="s">
        <v>2187</v>
      </c>
      <c r="C730" s="96">
        <v>45582.923514618102</v>
      </c>
      <c r="D730" s="95"/>
      <c r="E730" s="4">
        <v>45583</v>
      </c>
      <c r="F730" s="4">
        <v>45585</v>
      </c>
      <c r="G730" s="3" t="s">
        <v>438</v>
      </c>
      <c r="H730" s="5">
        <v>0</v>
      </c>
      <c r="I730" s="5">
        <v>240000</v>
      </c>
      <c r="J730" s="5">
        <v>200000</v>
      </c>
      <c r="K730" s="5">
        <v>300000</v>
      </c>
      <c r="L730" s="5">
        <v>740000</v>
      </c>
      <c r="M730" s="3" t="s">
        <v>202</v>
      </c>
      <c r="N730" s="3" t="s">
        <v>2329</v>
      </c>
      <c r="O730" s="3" t="s">
        <v>2330</v>
      </c>
      <c r="P730" s="3"/>
      <c r="Q730" s="3" t="s">
        <v>2331</v>
      </c>
      <c r="R730" s="3" t="s">
        <v>23</v>
      </c>
    </row>
    <row r="731" spans="1:18" ht="14.25" hidden="1" customHeight="1">
      <c r="A731" s="3">
        <v>1099</v>
      </c>
      <c r="B731" s="3" t="s">
        <v>2187</v>
      </c>
      <c r="C731" s="96">
        <v>45527.416900081</v>
      </c>
      <c r="D731" s="95"/>
      <c r="E731" s="4">
        <v>45530</v>
      </c>
      <c r="F731" s="4">
        <v>45532</v>
      </c>
      <c r="G731" s="3" t="s">
        <v>107</v>
      </c>
      <c r="H731" s="5">
        <v>249400</v>
      </c>
      <c r="I731" s="5">
        <v>180000</v>
      </c>
      <c r="J731" s="5">
        <v>240000</v>
      </c>
      <c r="K731" s="5">
        <v>1340000</v>
      </c>
      <c r="L731" s="5">
        <v>2009400</v>
      </c>
      <c r="M731" s="3" t="s">
        <v>1837</v>
      </c>
      <c r="N731" s="3" t="s">
        <v>2332</v>
      </c>
      <c r="O731" s="3" t="s">
        <v>2333</v>
      </c>
      <c r="P731" s="3"/>
      <c r="Q731" s="3" t="s">
        <v>2334</v>
      </c>
      <c r="R731" s="3" t="s">
        <v>23</v>
      </c>
    </row>
    <row r="732" spans="1:18" ht="14.25" hidden="1" customHeight="1">
      <c r="A732" s="3">
        <v>1120</v>
      </c>
      <c r="B732" s="3" t="s">
        <v>2187</v>
      </c>
      <c r="C732" s="96">
        <v>45537.932728090302</v>
      </c>
      <c r="D732" s="95"/>
      <c r="E732" s="4">
        <v>45541</v>
      </c>
      <c r="F732" s="4">
        <v>45543</v>
      </c>
      <c r="G732" s="3" t="s">
        <v>201</v>
      </c>
      <c r="H732" s="5">
        <v>0</v>
      </c>
      <c r="I732" s="5">
        <v>180000</v>
      </c>
      <c r="J732" s="5">
        <v>110000</v>
      </c>
      <c r="K732" s="5">
        <v>290000</v>
      </c>
      <c r="L732" s="5">
        <v>580000</v>
      </c>
      <c r="M732" s="3" t="s">
        <v>202</v>
      </c>
      <c r="N732" s="3" t="s">
        <v>2335</v>
      </c>
      <c r="O732" s="3" t="s">
        <v>2336</v>
      </c>
      <c r="P732" s="3"/>
      <c r="Q732" s="3" t="s">
        <v>2337</v>
      </c>
      <c r="R732" s="3" t="s">
        <v>23</v>
      </c>
    </row>
    <row r="733" spans="1:18" ht="14.25" hidden="1" customHeight="1">
      <c r="A733" s="3">
        <v>1091</v>
      </c>
      <c r="B733" s="3" t="s">
        <v>2187</v>
      </c>
      <c r="C733" s="96">
        <v>45524.354448495404</v>
      </c>
      <c r="D733" s="95"/>
      <c r="E733" s="4">
        <v>45525</v>
      </c>
      <c r="F733" s="4">
        <v>45526</v>
      </c>
      <c r="G733" s="3" t="s">
        <v>438</v>
      </c>
      <c r="H733" s="5">
        <v>0</v>
      </c>
      <c r="I733" s="5">
        <v>120000</v>
      </c>
      <c r="J733" s="5">
        <v>85000</v>
      </c>
      <c r="K733" s="5">
        <v>320000</v>
      </c>
      <c r="L733" s="5">
        <v>525000</v>
      </c>
      <c r="M733" s="3" t="s">
        <v>202</v>
      </c>
      <c r="N733" s="3" t="s">
        <v>2338</v>
      </c>
      <c r="O733" s="3" t="s">
        <v>2339</v>
      </c>
      <c r="P733" s="3"/>
      <c r="Q733" s="3" t="s">
        <v>2340</v>
      </c>
      <c r="R733" s="3" t="s">
        <v>23</v>
      </c>
    </row>
    <row r="734" spans="1:18" ht="14.25" customHeight="1">
      <c r="A734" s="3">
        <v>1068</v>
      </c>
      <c r="B734" s="3" t="s">
        <v>2187</v>
      </c>
      <c r="C734" s="96">
        <v>45509.513833217599</v>
      </c>
      <c r="D734" s="95"/>
      <c r="E734" s="4">
        <v>45512</v>
      </c>
      <c r="F734" s="4">
        <v>45513</v>
      </c>
      <c r="G734" s="3" t="s">
        <v>42</v>
      </c>
      <c r="H734" s="5">
        <v>342210</v>
      </c>
      <c r="I734" s="5">
        <v>120000</v>
      </c>
      <c r="J734" s="5">
        <v>240000</v>
      </c>
      <c r="K734" s="5">
        <v>120000</v>
      </c>
      <c r="L734" s="5">
        <v>822210</v>
      </c>
      <c r="M734" s="3" t="s">
        <v>210</v>
      </c>
      <c r="N734" s="3" t="s">
        <v>2341</v>
      </c>
      <c r="O734" s="3" t="s">
        <v>2342</v>
      </c>
      <c r="P734" s="3"/>
      <c r="Q734" s="3" t="s">
        <v>2343</v>
      </c>
      <c r="R734" s="3" t="s">
        <v>23</v>
      </c>
    </row>
    <row r="735" spans="1:18" ht="14.25" hidden="1" customHeight="1">
      <c r="A735" s="3">
        <v>1078</v>
      </c>
      <c r="B735" s="3" t="s">
        <v>2187</v>
      </c>
      <c r="C735" s="96">
        <v>45513.647009722197</v>
      </c>
      <c r="D735" s="95"/>
      <c r="E735" s="4">
        <v>45518</v>
      </c>
      <c r="F735" s="4">
        <v>45520</v>
      </c>
      <c r="G735" s="3" t="s">
        <v>206</v>
      </c>
      <c r="H735" s="5">
        <v>340260</v>
      </c>
      <c r="I735" s="5">
        <v>180000</v>
      </c>
      <c r="J735" s="5">
        <v>260000</v>
      </c>
      <c r="K735" s="5">
        <v>200000</v>
      </c>
      <c r="L735" s="5">
        <v>980260</v>
      </c>
      <c r="M735" s="3" t="s">
        <v>1837</v>
      </c>
      <c r="N735" s="3" t="s">
        <v>2344</v>
      </c>
      <c r="O735" s="3" t="s">
        <v>2345</v>
      </c>
      <c r="P735" s="3"/>
      <c r="Q735" s="3" t="s">
        <v>2346</v>
      </c>
      <c r="R735" s="3" t="s">
        <v>23</v>
      </c>
    </row>
    <row r="736" spans="1:18" ht="14.25" hidden="1" customHeight="1">
      <c r="A736" s="3">
        <v>1166</v>
      </c>
      <c r="B736" s="3" t="s">
        <v>2187</v>
      </c>
      <c r="C736" s="96">
        <v>45559.7078778125</v>
      </c>
      <c r="D736" s="95"/>
      <c r="E736" s="4">
        <v>45560</v>
      </c>
      <c r="F736" s="4">
        <v>45563</v>
      </c>
      <c r="G736" s="3" t="s">
        <v>206</v>
      </c>
      <c r="H736" s="5">
        <v>675000</v>
      </c>
      <c r="I736" s="5">
        <v>250000</v>
      </c>
      <c r="J736" s="5">
        <v>440000</v>
      </c>
      <c r="K736" s="5">
        <v>500000</v>
      </c>
      <c r="L736" s="5">
        <v>1865000</v>
      </c>
      <c r="M736" s="3" t="s">
        <v>1837</v>
      </c>
      <c r="N736" s="3" t="s">
        <v>2347</v>
      </c>
      <c r="O736" s="3" t="s">
        <v>2348</v>
      </c>
      <c r="P736" s="3"/>
      <c r="Q736" s="3" t="s">
        <v>2349</v>
      </c>
      <c r="R736" s="3" t="s">
        <v>23</v>
      </c>
    </row>
    <row r="737" spans="1:18" ht="14.25" hidden="1" customHeight="1">
      <c r="A737" s="3">
        <v>1185</v>
      </c>
      <c r="B737" s="3" t="s">
        <v>2187</v>
      </c>
      <c r="C737" s="96">
        <v>45565.533814201401</v>
      </c>
      <c r="D737" s="95"/>
      <c r="E737" s="4">
        <v>45566</v>
      </c>
      <c r="F737" s="4">
        <v>45566</v>
      </c>
      <c r="G737" s="3" t="s">
        <v>201</v>
      </c>
      <c r="H737" s="5">
        <v>0</v>
      </c>
      <c r="I737" s="5">
        <v>60000</v>
      </c>
      <c r="J737" s="5">
        <v>0</v>
      </c>
      <c r="K737" s="5">
        <v>180000</v>
      </c>
      <c r="L737" s="5">
        <v>240000</v>
      </c>
      <c r="M737" s="3" t="s">
        <v>202</v>
      </c>
      <c r="N737" s="3" t="s">
        <v>2350</v>
      </c>
      <c r="O737" s="3" t="s">
        <v>2351</v>
      </c>
      <c r="P737" s="3"/>
      <c r="Q737" s="3" t="s">
        <v>2352</v>
      </c>
      <c r="R737" s="3" t="s">
        <v>23</v>
      </c>
    </row>
    <row r="738" spans="1:18" ht="14.25" hidden="1" customHeight="1">
      <c r="A738" s="3">
        <v>1153</v>
      </c>
      <c r="B738" s="3" t="s">
        <v>2187</v>
      </c>
      <c r="C738" s="96">
        <v>45551.556871990702</v>
      </c>
      <c r="D738" s="95"/>
      <c r="E738" s="4">
        <v>45554</v>
      </c>
      <c r="F738" s="4">
        <v>45555</v>
      </c>
      <c r="G738" s="3" t="s">
        <v>206</v>
      </c>
      <c r="H738" s="5">
        <v>557150</v>
      </c>
      <c r="I738" s="5">
        <v>120000</v>
      </c>
      <c r="J738" s="5">
        <v>155000</v>
      </c>
      <c r="K738" s="5">
        <v>420000</v>
      </c>
      <c r="L738" s="5">
        <v>1252150</v>
      </c>
      <c r="M738" s="3" t="s">
        <v>1837</v>
      </c>
      <c r="N738" s="3" t="s">
        <v>2353</v>
      </c>
      <c r="O738" s="3" t="s">
        <v>2354</v>
      </c>
      <c r="P738" s="3"/>
      <c r="Q738" s="3" t="s">
        <v>2355</v>
      </c>
      <c r="R738" s="3" t="s">
        <v>23</v>
      </c>
    </row>
    <row r="739" spans="1:18" ht="14.25" hidden="1" customHeight="1">
      <c r="A739" s="3">
        <v>785</v>
      </c>
      <c r="B739" s="3" t="s">
        <v>2187</v>
      </c>
      <c r="C739" s="96">
        <v>45392.719818286998</v>
      </c>
      <c r="D739" s="95"/>
      <c r="E739" s="4">
        <v>45397</v>
      </c>
      <c r="F739" s="4">
        <v>45401</v>
      </c>
      <c r="G739" s="3" t="s">
        <v>438</v>
      </c>
      <c r="H739" s="5">
        <v>0</v>
      </c>
      <c r="I739" s="5">
        <v>300000</v>
      </c>
      <c r="J739" s="5">
        <v>340000</v>
      </c>
      <c r="K739" s="5">
        <v>650000</v>
      </c>
      <c r="L739" s="5">
        <v>1290000</v>
      </c>
      <c r="M739" s="3" t="s">
        <v>2356</v>
      </c>
      <c r="N739" s="3" t="s">
        <v>2357</v>
      </c>
      <c r="O739" s="3" t="s">
        <v>2358</v>
      </c>
      <c r="P739" s="3"/>
      <c r="Q739" s="3" t="s">
        <v>2359</v>
      </c>
      <c r="R739" s="3" t="s">
        <v>23</v>
      </c>
    </row>
    <row r="740" spans="1:18" ht="14.25" hidden="1" customHeight="1">
      <c r="A740" s="3">
        <v>843</v>
      </c>
      <c r="B740" s="3" t="s">
        <v>2187</v>
      </c>
      <c r="C740" s="96">
        <v>45415.563684062501</v>
      </c>
      <c r="D740" s="95"/>
      <c r="E740" s="4">
        <v>45418</v>
      </c>
      <c r="F740" s="4">
        <v>45420</v>
      </c>
      <c r="G740" s="3" t="s">
        <v>438</v>
      </c>
      <c r="H740" s="5">
        <v>0</v>
      </c>
      <c r="I740" s="5">
        <v>180000</v>
      </c>
      <c r="J740" s="5">
        <v>120000</v>
      </c>
      <c r="K740" s="5">
        <v>380000</v>
      </c>
      <c r="L740" s="5">
        <v>680000</v>
      </c>
      <c r="M740" s="3" t="s">
        <v>2360</v>
      </c>
      <c r="N740" s="3" t="s">
        <v>2361</v>
      </c>
      <c r="O740" s="3" t="s">
        <v>2362</v>
      </c>
      <c r="P740" s="3"/>
      <c r="Q740" s="3" t="s">
        <v>2363</v>
      </c>
      <c r="R740" s="3" t="s">
        <v>23</v>
      </c>
    </row>
    <row r="741" spans="1:18" ht="14.25" hidden="1" customHeight="1">
      <c r="A741" s="3">
        <v>815</v>
      </c>
      <c r="B741" s="3" t="s">
        <v>2187</v>
      </c>
      <c r="C741" s="96">
        <v>45401.616806712998</v>
      </c>
      <c r="D741" s="95"/>
      <c r="E741" s="4">
        <v>45405</v>
      </c>
      <c r="F741" s="4">
        <v>45408</v>
      </c>
      <c r="G741" s="3" t="s">
        <v>1136</v>
      </c>
      <c r="H741" s="5">
        <v>0</v>
      </c>
      <c r="I741" s="5">
        <v>180000</v>
      </c>
      <c r="J741" s="5">
        <v>100000</v>
      </c>
      <c r="K741" s="5">
        <v>380000</v>
      </c>
      <c r="L741" s="5">
        <v>660000</v>
      </c>
      <c r="M741" s="3" t="s">
        <v>202</v>
      </c>
      <c r="N741" s="3" t="s">
        <v>2364</v>
      </c>
      <c r="O741" s="3" t="s">
        <v>2365</v>
      </c>
      <c r="P741" s="3"/>
      <c r="Q741" s="3" t="s">
        <v>2366</v>
      </c>
      <c r="R741" s="3" t="s">
        <v>23</v>
      </c>
    </row>
    <row r="742" spans="1:18" ht="14.25" hidden="1" customHeight="1">
      <c r="A742" s="3">
        <v>887</v>
      </c>
      <c r="B742" s="3" t="s">
        <v>2187</v>
      </c>
      <c r="C742" s="96">
        <v>45432.627028819399</v>
      </c>
      <c r="D742" s="95"/>
      <c r="E742" s="4">
        <v>45435</v>
      </c>
      <c r="F742" s="4">
        <v>45437</v>
      </c>
      <c r="G742" s="3" t="s">
        <v>201</v>
      </c>
      <c r="H742" s="5">
        <v>0</v>
      </c>
      <c r="I742" s="5">
        <v>180000</v>
      </c>
      <c r="J742" s="5">
        <v>170000</v>
      </c>
      <c r="K742" s="5">
        <v>390000</v>
      </c>
      <c r="L742" s="5">
        <v>740000</v>
      </c>
      <c r="M742" s="3" t="s">
        <v>210</v>
      </c>
      <c r="N742" s="3" t="s">
        <v>2367</v>
      </c>
      <c r="O742" s="3" t="s">
        <v>2368</v>
      </c>
      <c r="P742" s="3"/>
      <c r="Q742" s="3" t="s">
        <v>2369</v>
      </c>
      <c r="R742" s="3" t="s">
        <v>23</v>
      </c>
    </row>
    <row r="743" spans="1:18" ht="14.25" hidden="1" customHeight="1">
      <c r="A743" s="3">
        <v>911</v>
      </c>
      <c r="B743" s="3" t="s">
        <v>2187</v>
      </c>
      <c r="C743" s="96">
        <v>45440.519045219902</v>
      </c>
      <c r="D743" s="95"/>
      <c r="E743" s="4">
        <v>45441</v>
      </c>
      <c r="F743" s="4">
        <v>45442</v>
      </c>
      <c r="G743" s="3" t="s">
        <v>438</v>
      </c>
      <c r="H743" s="5">
        <v>0</v>
      </c>
      <c r="I743" s="5">
        <v>120000</v>
      </c>
      <c r="J743" s="5">
        <v>85000</v>
      </c>
      <c r="K743" s="5">
        <v>380000</v>
      </c>
      <c r="L743" s="5">
        <v>585000</v>
      </c>
      <c r="M743" s="3" t="s">
        <v>2360</v>
      </c>
      <c r="N743" s="3" t="s">
        <v>2370</v>
      </c>
      <c r="O743" s="3" t="s">
        <v>2371</v>
      </c>
      <c r="P743" s="3"/>
      <c r="Q743" s="3" t="s">
        <v>2372</v>
      </c>
      <c r="R743" s="3" t="s">
        <v>23</v>
      </c>
    </row>
    <row r="744" spans="1:18" ht="14.25" hidden="1" customHeight="1">
      <c r="A744" s="3">
        <v>859</v>
      </c>
      <c r="B744" s="3" t="s">
        <v>2187</v>
      </c>
      <c r="C744" s="96">
        <v>45421.937834456003</v>
      </c>
      <c r="D744" s="95"/>
      <c r="E744" s="4">
        <v>45425</v>
      </c>
      <c r="F744" s="4">
        <v>45428</v>
      </c>
      <c r="G744" s="3" t="s">
        <v>206</v>
      </c>
      <c r="H744" s="5">
        <v>778500</v>
      </c>
      <c r="I744" s="5">
        <v>26000</v>
      </c>
      <c r="J744" s="5">
        <v>390000</v>
      </c>
      <c r="K744" s="5">
        <v>520000</v>
      </c>
      <c r="L744" s="5">
        <v>1714500</v>
      </c>
      <c r="M744" s="3" t="s">
        <v>1837</v>
      </c>
      <c r="N744" s="3" t="s">
        <v>2373</v>
      </c>
      <c r="O744" s="3" t="s">
        <v>2374</v>
      </c>
      <c r="P744" s="3"/>
      <c r="Q744" s="3" t="s">
        <v>2375</v>
      </c>
      <c r="R744" s="3" t="s">
        <v>23</v>
      </c>
    </row>
    <row r="745" spans="1:18" ht="14.25" hidden="1" customHeight="1">
      <c r="A745" s="3">
        <v>922</v>
      </c>
      <c r="B745" s="3" t="s">
        <v>2187</v>
      </c>
      <c r="C745" s="96">
        <v>45448.416014317103</v>
      </c>
      <c r="D745" s="95"/>
      <c r="E745" s="4">
        <v>45449</v>
      </c>
      <c r="F745" s="4">
        <v>45451</v>
      </c>
      <c r="G745" s="3" t="s">
        <v>2376</v>
      </c>
      <c r="H745" s="5">
        <v>0</v>
      </c>
      <c r="I745" s="5">
        <v>180000</v>
      </c>
      <c r="J745" s="5">
        <v>210000</v>
      </c>
      <c r="K745" s="5">
        <v>390000</v>
      </c>
      <c r="L745" s="5">
        <v>780000</v>
      </c>
      <c r="M745" s="3" t="s">
        <v>210</v>
      </c>
      <c r="N745" s="3" t="s">
        <v>2377</v>
      </c>
      <c r="O745" s="3" t="s">
        <v>2378</v>
      </c>
      <c r="P745" s="3"/>
      <c r="Q745" s="3" t="s">
        <v>2379</v>
      </c>
      <c r="R745" s="3" t="s">
        <v>23</v>
      </c>
    </row>
    <row r="746" spans="1:18" ht="14.25" hidden="1" customHeight="1">
      <c r="A746" s="3">
        <v>947</v>
      </c>
      <c r="B746" s="3" t="s">
        <v>2187</v>
      </c>
      <c r="C746" s="96">
        <v>45455.753408645804</v>
      </c>
      <c r="D746" s="95"/>
      <c r="E746" s="4">
        <v>45460</v>
      </c>
      <c r="F746" s="4">
        <v>45465</v>
      </c>
      <c r="G746" s="3" t="s">
        <v>206</v>
      </c>
      <c r="H746" s="5">
        <v>645000</v>
      </c>
      <c r="I746" s="5">
        <v>380000</v>
      </c>
      <c r="J746" s="5">
        <v>650000</v>
      </c>
      <c r="K746" s="5">
        <v>780000</v>
      </c>
      <c r="L746" s="5">
        <v>2455000</v>
      </c>
      <c r="M746" s="3" t="s">
        <v>97</v>
      </c>
      <c r="N746" s="3" t="s">
        <v>2380</v>
      </c>
      <c r="O746" s="3" t="s">
        <v>2381</v>
      </c>
      <c r="P746" s="3"/>
      <c r="Q746" s="3" t="s">
        <v>2382</v>
      </c>
      <c r="R746" s="3" t="s">
        <v>23</v>
      </c>
    </row>
    <row r="747" spans="1:18" ht="14.25" hidden="1" customHeight="1">
      <c r="A747" s="3">
        <v>987</v>
      </c>
      <c r="B747" s="3" t="s">
        <v>2187</v>
      </c>
      <c r="C747" s="96">
        <v>45468.455347916701</v>
      </c>
      <c r="D747" s="95"/>
      <c r="E747" s="4">
        <v>45471</v>
      </c>
      <c r="F747" s="4">
        <v>45472</v>
      </c>
      <c r="G747" s="3" t="s">
        <v>438</v>
      </c>
      <c r="H747" s="5">
        <v>0</v>
      </c>
      <c r="I747" s="5">
        <v>120000</v>
      </c>
      <c r="J747" s="5">
        <v>65000</v>
      </c>
      <c r="K747" s="5">
        <v>260000</v>
      </c>
      <c r="L747" s="5">
        <v>445000</v>
      </c>
      <c r="M747" s="3" t="s">
        <v>202</v>
      </c>
      <c r="N747" s="3" t="s">
        <v>2383</v>
      </c>
      <c r="O747" s="3" t="s">
        <v>2384</v>
      </c>
      <c r="P747" s="3"/>
      <c r="Q747" s="3" t="s">
        <v>2385</v>
      </c>
      <c r="R747" s="3" t="s">
        <v>23</v>
      </c>
    </row>
    <row r="748" spans="1:18" ht="14.25" hidden="1" customHeight="1">
      <c r="A748" s="3">
        <v>1058</v>
      </c>
      <c r="B748" s="3" t="s">
        <v>2187</v>
      </c>
      <c r="C748" s="96">
        <v>45502.490917708303</v>
      </c>
      <c r="D748" s="95"/>
      <c r="E748" s="4">
        <v>45504</v>
      </c>
      <c r="F748" s="4">
        <v>45506</v>
      </c>
      <c r="G748" s="3" t="s">
        <v>438</v>
      </c>
      <c r="H748" s="5">
        <v>0</v>
      </c>
      <c r="I748" s="5">
        <v>180000</v>
      </c>
      <c r="J748" s="5">
        <v>170000</v>
      </c>
      <c r="K748" s="5">
        <v>390000</v>
      </c>
      <c r="L748" s="5">
        <v>740000</v>
      </c>
      <c r="M748" s="3" t="s">
        <v>202</v>
      </c>
      <c r="N748" s="3" t="s">
        <v>2386</v>
      </c>
      <c r="O748" s="3" t="s">
        <v>2387</v>
      </c>
      <c r="P748" s="3"/>
      <c r="Q748" s="3" t="s">
        <v>2388</v>
      </c>
      <c r="R748" s="3" t="s">
        <v>23</v>
      </c>
    </row>
    <row r="749" spans="1:18" ht="14.25" hidden="1" customHeight="1">
      <c r="A749" s="3">
        <v>1024</v>
      </c>
      <c r="B749" s="3" t="s">
        <v>2187</v>
      </c>
      <c r="C749" s="96">
        <v>45483.555376354198</v>
      </c>
      <c r="D749" s="95"/>
      <c r="E749" s="4">
        <v>45490</v>
      </c>
      <c r="F749" s="4">
        <v>45499</v>
      </c>
      <c r="G749" s="3" t="s">
        <v>206</v>
      </c>
      <c r="H749" s="5">
        <v>730000</v>
      </c>
      <c r="I749" s="5">
        <v>600000</v>
      </c>
      <c r="J749" s="5">
        <v>1170000</v>
      </c>
      <c r="K749" s="5">
        <v>800000</v>
      </c>
      <c r="L749" s="5">
        <v>3300000</v>
      </c>
      <c r="M749" s="3" t="s">
        <v>210</v>
      </c>
      <c r="N749" s="3" t="s">
        <v>2389</v>
      </c>
      <c r="O749" s="3" t="s">
        <v>2390</v>
      </c>
      <c r="P749" s="3"/>
      <c r="Q749" s="3" t="s">
        <v>2391</v>
      </c>
      <c r="R749" s="3" t="s">
        <v>23</v>
      </c>
    </row>
    <row r="750" spans="1:18" ht="14.25" hidden="1" customHeight="1">
      <c r="A750" s="3">
        <v>1000</v>
      </c>
      <c r="B750" s="3" t="s">
        <v>2187</v>
      </c>
      <c r="C750" s="96">
        <v>45475.505415544001</v>
      </c>
      <c r="D750" s="95"/>
      <c r="E750" s="4">
        <v>45477</v>
      </c>
      <c r="F750" s="4">
        <v>45479</v>
      </c>
      <c r="G750" s="3" t="s">
        <v>201</v>
      </c>
      <c r="H750" s="5">
        <v>0</v>
      </c>
      <c r="I750" s="5">
        <v>180000</v>
      </c>
      <c r="J750" s="5">
        <v>210000</v>
      </c>
      <c r="K750" s="5">
        <v>380000</v>
      </c>
      <c r="L750" s="5">
        <v>770000</v>
      </c>
      <c r="M750" s="3" t="s">
        <v>202</v>
      </c>
      <c r="N750" s="3" t="s">
        <v>2392</v>
      </c>
      <c r="O750" s="3" t="s">
        <v>2393</v>
      </c>
      <c r="P750" s="3"/>
      <c r="Q750" s="3" t="s">
        <v>2394</v>
      </c>
      <c r="R750" s="3" t="s">
        <v>23</v>
      </c>
    </row>
    <row r="751" spans="1:18" ht="14.25" hidden="1" customHeight="1">
      <c r="A751" s="3">
        <v>738</v>
      </c>
      <c r="B751" s="3" t="s">
        <v>2187</v>
      </c>
      <c r="C751" s="96">
        <v>45378.647906481499</v>
      </c>
      <c r="D751" s="95"/>
      <c r="E751" s="4">
        <v>45385</v>
      </c>
      <c r="F751" s="4">
        <v>45387</v>
      </c>
      <c r="G751" s="3" t="s">
        <v>438</v>
      </c>
      <c r="H751" s="5">
        <v>0</v>
      </c>
      <c r="I751" s="5">
        <v>180000</v>
      </c>
      <c r="J751" s="5">
        <v>160000</v>
      </c>
      <c r="K751" s="5">
        <v>390000</v>
      </c>
      <c r="L751" s="5">
        <v>730000</v>
      </c>
      <c r="M751" s="3" t="s">
        <v>2360</v>
      </c>
      <c r="N751" s="3" t="s">
        <v>2395</v>
      </c>
      <c r="O751" s="3" t="s">
        <v>2396</v>
      </c>
      <c r="P751" s="3"/>
      <c r="Q751" s="3" t="s">
        <v>2397</v>
      </c>
      <c r="R751" s="3" t="s">
        <v>23</v>
      </c>
    </row>
    <row r="752" spans="1:18" ht="14.25" hidden="1" customHeight="1">
      <c r="A752" s="3">
        <v>669</v>
      </c>
      <c r="B752" s="3" t="s">
        <v>2187</v>
      </c>
      <c r="C752" s="96">
        <v>45354.737786689802</v>
      </c>
      <c r="D752" s="95"/>
      <c r="E752" s="4">
        <v>45357</v>
      </c>
      <c r="F752" s="4">
        <v>45359</v>
      </c>
      <c r="G752" s="3" t="s">
        <v>438</v>
      </c>
      <c r="H752" s="5">
        <v>0</v>
      </c>
      <c r="I752" s="5">
        <v>180000</v>
      </c>
      <c r="J752" s="5">
        <v>160000</v>
      </c>
      <c r="K752" s="5">
        <v>300000</v>
      </c>
      <c r="L752" s="5">
        <v>640000</v>
      </c>
      <c r="M752" s="3" t="s">
        <v>2360</v>
      </c>
      <c r="N752" s="3" t="s">
        <v>2398</v>
      </c>
      <c r="O752" s="3" t="s">
        <v>2399</v>
      </c>
      <c r="P752" s="3"/>
      <c r="Q752" s="3" t="s">
        <v>2400</v>
      </c>
      <c r="R752" s="3" t="s">
        <v>23</v>
      </c>
    </row>
    <row r="753" spans="1:18" ht="14.25" hidden="1" customHeight="1">
      <c r="A753" s="3">
        <v>691</v>
      </c>
      <c r="B753" s="3" t="s">
        <v>2187</v>
      </c>
      <c r="C753" s="96">
        <v>45359.456556597201</v>
      </c>
      <c r="D753" s="95"/>
      <c r="E753" s="4">
        <v>45363</v>
      </c>
      <c r="F753" s="4">
        <v>45366</v>
      </c>
      <c r="G753" s="3" t="s">
        <v>107</v>
      </c>
      <c r="H753" s="5">
        <v>520000</v>
      </c>
      <c r="I753" s="5">
        <v>520000</v>
      </c>
      <c r="J753" s="5">
        <v>390000</v>
      </c>
      <c r="K753" s="5">
        <v>520000</v>
      </c>
      <c r="L753" s="5">
        <v>1950000</v>
      </c>
      <c r="M753" s="3" t="s">
        <v>202</v>
      </c>
      <c r="N753" s="3" t="s">
        <v>2401</v>
      </c>
      <c r="O753" s="3" t="s">
        <v>2402</v>
      </c>
      <c r="P753" s="3"/>
      <c r="Q753" s="3" t="s">
        <v>2403</v>
      </c>
      <c r="R753" s="3" t="s">
        <v>23</v>
      </c>
    </row>
    <row r="754" spans="1:18" ht="14.25" hidden="1" customHeight="1">
      <c r="A754" s="3">
        <v>646</v>
      </c>
      <c r="B754" s="3" t="s">
        <v>2187</v>
      </c>
      <c r="C754" s="96">
        <v>45341.900294710598</v>
      </c>
      <c r="D754" s="95"/>
      <c r="E754" s="4">
        <v>45344</v>
      </c>
      <c r="F754" s="4">
        <v>45345</v>
      </c>
      <c r="G754" s="3" t="s">
        <v>201</v>
      </c>
      <c r="H754" s="5">
        <v>0</v>
      </c>
      <c r="I754" s="5">
        <v>120000</v>
      </c>
      <c r="J754" s="5">
        <v>80000</v>
      </c>
      <c r="K754" s="5">
        <v>220000</v>
      </c>
      <c r="L754" s="5">
        <v>420000</v>
      </c>
      <c r="M754" s="3" t="s">
        <v>210</v>
      </c>
      <c r="N754" s="3" t="s">
        <v>2404</v>
      </c>
      <c r="O754" s="3" t="s">
        <v>2405</v>
      </c>
      <c r="P754" s="3"/>
      <c r="Q754" s="3" t="s">
        <v>2406</v>
      </c>
      <c r="R754" s="3" t="s">
        <v>23</v>
      </c>
    </row>
    <row r="755" spans="1:18" ht="14.25" hidden="1" customHeight="1">
      <c r="A755" s="3">
        <v>629</v>
      </c>
      <c r="B755" s="3" t="s">
        <v>2187</v>
      </c>
      <c r="C755" s="96">
        <v>45333.628853159702</v>
      </c>
      <c r="D755" s="95"/>
      <c r="E755" s="4">
        <v>45334</v>
      </c>
      <c r="F755" s="4">
        <v>45338</v>
      </c>
      <c r="G755" s="3" t="s">
        <v>438</v>
      </c>
      <c r="H755" s="5">
        <v>0</v>
      </c>
      <c r="I755" s="5">
        <v>300000</v>
      </c>
      <c r="J755" s="5">
        <v>400000</v>
      </c>
      <c r="K755" s="5">
        <v>700000</v>
      </c>
      <c r="L755" s="5">
        <v>1400000</v>
      </c>
      <c r="M755" s="3" t="s">
        <v>2407</v>
      </c>
      <c r="N755" s="3" t="s">
        <v>2408</v>
      </c>
      <c r="O755" s="3" t="s">
        <v>2409</v>
      </c>
      <c r="P755" s="3"/>
      <c r="Q755" s="3" t="s">
        <v>2410</v>
      </c>
      <c r="R755" s="3" t="s">
        <v>23</v>
      </c>
    </row>
    <row r="756" spans="1:18" ht="14.25" hidden="1" customHeight="1">
      <c r="A756" s="3">
        <v>515</v>
      </c>
      <c r="B756" s="3" t="s">
        <v>2187</v>
      </c>
      <c r="C756" s="96">
        <v>45272.839010798598</v>
      </c>
      <c r="D756" s="95"/>
      <c r="E756" s="4">
        <v>45274</v>
      </c>
      <c r="F756" s="4">
        <v>45274</v>
      </c>
      <c r="G756" s="3" t="s">
        <v>201</v>
      </c>
      <c r="H756" s="5">
        <v>0</v>
      </c>
      <c r="I756" s="5">
        <v>130000</v>
      </c>
      <c r="J756" s="5">
        <v>0</v>
      </c>
      <c r="K756" s="5">
        <v>130000</v>
      </c>
      <c r="L756" s="5">
        <v>260000</v>
      </c>
      <c r="M756" s="3" t="s">
        <v>2411</v>
      </c>
      <c r="N756" s="3" t="s">
        <v>2412</v>
      </c>
      <c r="O756" s="3" t="s">
        <v>2413</v>
      </c>
      <c r="P756" s="3" t="s">
        <v>2324</v>
      </c>
      <c r="Q756" s="3" t="s">
        <v>2414</v>
      </c>
      <c r="R756" s="3" t="s">
        <v>23</v>
      </c>
    </row>
    <row r="757" spans="1:18" ht="14.25" hidden="1" customHeight="1">
      <c r="A757" s="3">
        <v>530</v>
      </c>
      <c r="B757" s="3" t="s">
        <v>2187</v>
      </c>
      <c r="C757" s="96">
        <v>45278.317317245397</v>
      </c>
      <c r="D757" s="95"/>
      <c r="E757" s="4">
        <v>45278</v>
      </c>
      <c r="F757" s="4">
        <v>45281</v>
      </c>
      <c r="G757" s="3" t="s">
        <v>201</v>
      </c>
      <c r="H757" s="5">
        <v>0</v>
      </c>
      <c r="I757" s="5">
        <v>320000</v>
      </c>
      <c r="J757" s="5">
        <v>150000</v>
      </c>
      <c r="K757" s="5">
        <v>620000</v>
      </c>
      <c r="L757" s="5">
        <v>1090000</v>
      </c>
      <c r="M757" s="3" t="s">
        <v>2411</v>
      </c>
      <c r="N757" s="3" t="s">
        <v>2415</v>
      </c>
      <c r="O757" s="3" t="s">
        <v>2416</v>
      </c>
      <c r="P757" s="3"/>
      <c r="Q757" s="3" t="s">
        <v>2417</v>
      </c>
      <c r="R757" s="3" t="s">
        <v>23</v>
      </c>
    </row>
    <row r="758" spans="1:18" ht="14.25" hidden="1" customHeight="1">
      <c r="A758" s="3">
        <v>545</v>
      </c>
      <c r="B758" s="3" t="s">
        <v>2187</v>
      </c>
      <c r="C758" s="96">
        <v>45290.373962731501</v>
      </c>
      <c r="D758" s="95"/>
      <c r="E758" s="4">
        <v>45295</v>
      </c>
      <c r="F758" s="4">
        <v>45296</v>
      </c>
      <c r="G758" s="3" t="s">
        <v>2418</v>
      </c>
      <c r="H758" s="5">
        <v>0</v>
      </c>
      <c r="I758" s="5">
        <v>160000</v>
      </c>
      <c r="J758" s="5">
        <v>0</v>
      </c>
      <c r="K758" s="5">
        <v>260000</v>
      </c>
      <c r="L758" s="5">
        <v>420000</v>
      </c>
      <c r="M758" s="3" t="s">
        <v>1804</v>
      </c>
      <c r="N758" s="3" t="s">
        <v>2419</v>
      </c>
      <c r="O758" s="3" t="s">
        <v>2420</v>
      </c>
      <c r="P758" s="3"/>
      <c r="Q758" s="3" t="s">
        <v>2421</v>
      </c>
      <c r="R758" s="3" t="s">
        <v>23</v>
      </c>
    </row>
    <row r="759" spans="1:18" ht="14.25" hidden="1" customHeight="1">
      <c r="A759" s="3">
        <v>479</v>
      </c>
      <c r="B759" s="3" t="s">
        <v>2187</v>
      </c>
      <c r="C759" s="96">
        <v>45261.403750231497</v>
      </c>
      <c r="D759" s="95"/>
      <c r="E759" s="4">
        <v>45264</v>
      </c>
      <c r="F759" s="4">
        <v>45268</v>
      </c>
      <c r="G759" s="3" t="s">
        <v>2422</v>
      </c>
      <c r="H759" s="5">
        <v>0</v>
      </c>
      <c r="I759" s="5">
        <v>300000</v>
      </c>
      <c r="J759" s="5">
        <v>400000</v>
      </c>
      <c r="K759" s="5">
        <v>650000</v>
      </c>
      <c r="L759" s="5">
        <v>1350000</v>
      </c>
      <c r="M759" s="3" t="s">
        <v>2423</v>
      </c>
      <c r="N759" s="3" t="s">
        <v>2424</v>
      </c>
      <c r="O759" s="3" t="s">
        <v>2425</v>
      </c>
      <c r="P759" s="3" t="s">
        <v>2426</v>
      </c>
      <c r="Q759" s="3" t="s">
        <v>2427</v>
      </c>
      <c r="R759" s="3" t="s">
        <v>23</v>
      </c>
    </row>
    <row r="760" spans="1:18" ht="14.25" hidden="1" customHeight="1">
      <c r="A760" s="3">
        <v>549</v>
      </c>
      <c r="B760" s="3" t="s">
        <v>2187</v>
      </c>
      <c r="C760" s="96">
        <v>45300.705441585596</v>
      </c>
      <c r="D760" s="95"/>
      <c r="E760" s="4">
        <v>45302</v>
      </c>
      <c r="F760" s="4">
        <v>45303</v>
      </c>
      <c r="G760" s="3" t="s">
        <v>201</v>
      </c>
      <c r="H760" s="5">
        <v>0</v>
      </c>
      <c r="I760" s="5">
        <v>160000</v>
      </c>
      <c r="J760" s="5">
        <v>80000</v>
      </c>
      <c r="K760" s="5">
        <v>320000</v>
      </c>
      <c r="L760" s="5">
        <v>560000</v>
      </c>
      <c r="M760" s="3" t="s">
        <v>2411</v>
      </c>
      <c r="N760" s="3" t="s">
        <v>2428</v>
      </c>
      <c r="O760" s="3" t="s">
        <v>2429</v>
      </c>
      <c r="P760" s="3" t="s">
        <v>2430</v>
      </c>
      <c r="Q760" s="3" t="s">
        <v>2431</v>
      </c>
      <c r="R760" s="3" t="s">
        <v>23</v>
      </c>
    </row>
    <row r="761" spans="1:18" ht="14.25" hidden="1" customHeight="1">
      <c r="A761" s="3">
        <v>559</v>
      </c>
      <c r="B761" s="3" t="s">
        <v>2187</v>
      </c>
      <c r="C761" s="96">
        <v>45306.955929479198</v>
      </c>
      <c r="D761" s="95"/>
      <c r="E761" s="4">
        <v>45307</v>
      </c>
      <c r="F761" s="4">
        <v>45310</v>
      </c>
      <c r="G761" s="3" t="s">
        <v>2422</v>
      </c>
      <c r="H761" s="5">
        <v>0</v>
      </c>
      <c r="I761" s="5">
        <v>240000</v>
      </c>
      <c r="J761" s="5">
        <v>300000</v>
      </c>
      <c r="K761" s="5">
        <v>400000</v>
      </c>
      <c r="L761" s="5">
        <v>940000</v>
      </c>
      <c r="M761" s="3" t="s">
        <v>1804</v>
      </c>
      <c r="N761" s="3" t="s">
        <v>2432</v>
      </c>
      <c r="O761" s="3" t="s">
        <v>2433</v>
      </c>
      <c r="P761" s="3"/>
      <c r="Q761" s="3" t="s">
        <v>2434</v>
      </c>
      <c r="R761" s="3" t="s">
        <v>23</v>
      </c>
    </row>
    <row r="762" spans="1:18" ht="14.25" hidden="1" customHeight="1">
      <c r="A762" s="3">
        <v>579</v>
      </c>
      <c r="B762" s="3" t="s">
        <v>2187</v>
      </c>
      <c r="C762" s="96">
        <v>45314.345837731496</v>
      </c>
      <c r="D762" s="95"/>
      <c r="E762" s="4">
        <v>45316</v>
      </c>
      <c r="F762" s="4">
        <v>45317</v>
      </c>
      <c r="G762" s="3" t="s">
        <v>201</v>
      </c>
      <c r="H762" s="5">
        <v>0</v>
      </c>
      <c r="I762" s="5">
        <v>200000</v>
      </c>
      <c r="J762" s="5">
        <v>120000</v>
      </c>
      <c r="K762" s="5">
        <v>220000</v>
      </c>
      <c r="L762" s="5">
        <v>540000</v>
      </c>
      <c r="M762" s="3" t="s">
        <v>2411</v>
      </c>
      <c r="N762" s="3" t="s">
        <v>2435</v>
      </c>
      <c r="O762" s="3" t="s">
        <v>2436</v>
      </c>
      <c r="P762" s="3"/>
      <c r="Q762" s="3" t="s">
        <v>1092</v>
      </c>
      <c r="R762" s="3" t="s">
        <v>23</v>
      </c>
    </row>
    <row r="763" spans="1:18" ht="14.25" hidden="1" customHeight="1">
      <c r="A763" s="3">
        <v>594</v>
      </c>
      <c r="B763" s="3" t="s">
        <v>2187</v>
      </c>
      <c r="C763" s="96">
        <v>45320.5383890046</v>
      </c>
      <c r="D763" s="95"/>
      <c r="E763" s="4">
        <v>45323</v>
      </c>
      <c r="F763" s="4">
        <v>45324</v>
      </c>
      <c r="G763" s="3" t="s">
        <v>42</v>
      </c>
      <c r="H763" s="5">
        <v>0</v>
      </c>
      <c r="I763" s="5">
        <v>120000</v>
      </c>
      <c r="J763" s="5">
        <v>150000</v>
      </c>
      <c r="K763" s="5">
        <v>140000</v>
      </c>
      <c r="L763" s="5">
        <v>410000</v>
      </c>
      <c r="M763" s="3" t="s">
        <v>210</v>
      </c>
      <c r="N763" s="3" t="s">
        <v>2437</v>
      </c>
      <c r="O763" s="3" t="s">
        <v>2438</v>
      </c>
      <c r="P763" s="3"/>
      <c r="Q763" s="3" t="s">
        <v>2439</v>
      </c>
      <c r="R763" s="3" t="s">
        <v>23</v>
      </c>
    </row>
    <row r="764" spans="1:18" ht="14.25" hidden="1" customHeight="1">
      <c r="A764" s="3">
        <v>596</v>
      </c>
      <c r="B764" s="3" t="s">
        <v>2187</v>
      </c>
      <c r="C764" s="96">
        <v>45320.784134988397</v>
      </c>
      <c r="D764" s="95"/>
      <c r="E764" s="4">
        <v>45323</v>
      </c>
      <c r="F764" s="4">
        <v>45324</v>
      </c>
      <c r="G764" s="3" t="s">
        <v>42</v>
      </c>
      <c r="H764" s="5">
        <v>480000</v>
      </c>
      <c r="I764" s="5">
        <v>120000</v>
      </c>
      <c r="J764" s="5">
        <v>150000</v>
      </c>
      <c r="K764" s="5">
        <v>140000</v>
      </c>
      <c r="L764" s="5">
        <v>890000</v>
      </c>
      <c r="M764" s="3" t="s">
        <v>210</v>
      </c>
      <c r="N764" s="3" t="s">
        <v>2440</v>
      </c>
      <c r="O764" s="3" t="s">
        <v>2441</v>
      </c>
      <c r="P764" s="3"/>
      <c r="Q764" s="3" t="s">
        <v>2441</v>
      </c>
      <c r="R764" s="3" t="s">
        <v>23</v>
      </c>
    </row>
    <row r="765" spans="1:18" ht="14.25" hidden="1" customHeight="1">
      <c r="A765" s="3">
        <v>606</v>
      </c>
      <c r="B765" s="3" t="s">
        <v>2187</v>
      </c>
      <c r="C765" s="96">
        <v>45326.901332719899</v>
      </c>
      <c r="D765" s="95"/>
      <c r="E765" s="4">
        <v>45328</v>
      </c>
      <c r="F765" s="4">
        <v>45331</v>
      </c>
      <c r="G765" s="3" t="s">
        <v>2442</v>
      </c>
      <c r="H765" s="5">
        <v>0</v>
      </c>
      <c r="I765" s="5">
        <v>200000</v>
      </c>
      <c r="J765" s="5">
        <v>400000</v>
      </c>
      <c r="K765" s="5">
        <v>400000</v>
      </c>
      <c r="L765" s="5">
        <v>1000000</v>
      </c>
      <c r="M765" s="3" t="s">
        <v>2423</v>
      </c>
      <c r="N765" s="3" t="s">
        <v>2443</v>
      </c>
      <c r="O765" s="3" t="s">
        <v>2444</v>
      </c>
      <c r="P765" s="3"/>
      <c r="Q765" s="3" t="s">
        <v>2445</v>
      </c>
      <c r="R765" s="3" t="s">
        <v>23</v>
      </c>
    </row>
    <row r="766" spans="1:18" ht="14.25" hidden="1" customHeight="1">
      <c r="A766" s="3">
        <v>323</v>
      </c>
      <c r="B766" s="3" t="s">
        <v>2187</v>
      </c>
      <c r="C766" s="96">
        <v>45222.440408333299</v>
      </c>
      <c r="D766" s="95"/>
      <c r="E766" s="4">
        <v>45223</v>
      </c>
      <c r="F766" s="4">
        <v>45226</v>
      </c>
      <c r="G766" s="3" t="s">
        <v>2446</v>
      </c>
      <c r="H766" s="5">
        <v>0</v>
      </c>
      <c r="I766" s="5">
        <v>400000</v>
      </c>
      <c r="J766" s="5">
        <v>0</v>
      </c>
      <c r="K766" s="5">
        <v>485000</v>
      </c>
      <c r="L766" s="5">
        <v>885000</v>
      </c>
      <c r="M766" s="3" t="s">
        <v>1804</v>
      </c>
      <c r="N766" s="3" t="s">
        <v>2447</v>
      </c>
      <c r="O766" s="3" t="s">
        <v>2448</v>
      </c>
      <c r="P766" s="3" t="s">
        <v>2449</v>
      </c>
      <c r="Q766" s="3" t="s">
        <v>2450</v>
      </c>
      <c r="R766" s="3" t="s">
        <v>23</v>
      </c>
    </row>
    <row r="767" spans="1:18" ht="14.25" hidden="1" customHeight="1">
      <c r="A767" s="3">
        <v>337</v>
      </c>
      <c r="B767" s="3" t="s">
        <v>2451</v>
      </c>
      <c r="C767" s="96">
        <v>45227.808480011598</v>
      </c>
      <c r="D767" s="95"/>
      <c r="E767" s="4">
        <v>45229</v>
      </c>
      <c r="F767" s="4">
        <v>45233</v>
      </c>
      <c r="G767" s="3" t="s">
        <v>1502</v>
      </c>
      <c r="H767" s="5">
        <v>0</v>
      </c>
      <c r="I767" s="5">
        <v>120000</v>
      </c>
      <c r="J767" s="5">
        <v>0</v>
      </c>
      <c r="K767" s="5">
        <v>0</v>
      </c>
      <c r="L767" s="5">
        <v>120000</v>
      </c>
      <c r="M767" s="3" t="s">
        <v>2452</v>
      </c>
      <c r="N767" s="3" t="s">
        <v>2453</v>
      </c>
      <c r="O767" s="3" t="s">
        <v>2454</v>
      </c>
      <c r="P767" s="3" t="s">
        <v>2455</v>
      </c>
      <c r="Q767" s="3" t="s">
        <v>2456</v>
      </c>
      <c r="R767" s="3" t="s">
        <v>23</v>
      </c>
    </row>
    <row r="768" spans="1:18" ht="14.25" hidden="1" customHeight="1">
      <c r="A768" s="3">
        <v>364</v>
      </c>
      <c r="B768" s="3" t="s">
        <v>2451</v>
      </c>
      <c r="C768" s="96">
        <v>45235.9042813657</v>
      </c>
      <c r="D768" s="95"/>
      <c r="E768" s="4">
        <v>45237</v>
      </c>
      <c r="F768" s="4">
        <v>45244</v>
      </c>
      <c r="G768" s="3" t="s">
        <v>201</v>
      </c>
      <c r="H768" s="5">
        <v>0</v>
      </c>
      <c r="I768" s="5">
        <v>385000</v>
      </c>
      <c r="J768" s="5">
        <v>350000</v>
      </c>
      <c r="K768" s="5">
        <v>0</v>
      </c>
      <c r="L768" s="5">
        <v>735000</v>
      </c>
      <c r="M768" s="3" t="s">
        <v>2452</v>
      </c>
      <c r="N768" s="3" t="s">
        <v>2457</v>
      </c>
      <c r="O768" s="3" t="s">
        <v>2458</v>
      </c>
      <c r="P768" s="3" t="s">
        <v>2459</v>
      </c>
      <c r="Q768" s="3" t="s">
        <v>2458</v>
      </c>
      <c r="R768" s="3" t="s">
        <v>23</v>
      </c>
    </row>
    <row r="769" spans="1:18" ht="14.25" hidden="1" customHeight="1">
      <c r="A769" s="3">
        <v>355</v>
      </c>
      <c r="B769" s="3" t="s">
        <v>2451</v>
      </c>
      <c r="C769" s="96">
        <v>45231.879376388897</v>
      </c>
      <c r="D769" s="95"/>
      <c r="E769" s="4">
        <v>45234</v>
      </c>
      <c r="F769" s="4">
        <v>45237</v>
      </c>
      <c r="G769" s="3" t="s">
        <v>187</v>
      </c>
      <c r="H769" s="5">
        <v>0</v>
      </c>
      <c r="I769" s="5">
        <v>160000</v>
      </c>
      <c r="J769" s="5">
        <v>240000</v>
      </c>
      <c r="K769" s="5">
        <v>0</v>
      </c>
      <c r="L769" s="5">
        <v>400000</v>
      </c>
      <c r="M769" s="3" t="s">
        <v>2452</v>
      </c>
      <c r="N769" s="3" t="s">
        <v>2460</v>
      </c>
      <c r="O769" s="3" t="s">
        <v>2461</v>
      </c>
      <c r="P769" s="3" t="s">
        <v>2459</v>
      </c>
      <c r="Q769" s="3" t="s">
        <v>2462</v>
      </c>
      <c r="R769" s="3" t="s">
        <v>23</v>
      </c>
    </row>
    <row r="770" spans="1:18" ht="14.25" hidden="1" customHeight="1">
      <c r="A770" s="3">
        <v>454</v>
      </c>
      <c r="B770" s="3" t="s">
        <v>2451</v>
      </c>
      <c r="C770" s="96">
        <v>45254.922358217598</v>
      </c>
      <c r="D770" s="95"/>
      <c r="E770" s="4">
        <v>45257</v>
      </c>
      <c r="F770" s="4">
        <v>45263</v>
      </c>
      <c r="G770" s="3" t="s">
        <v>201</v>
      </c>
      <c r="H770" s="5">
        <v>0</v>
      </c>
      <c r="I770" s="5">
        <v>315000</v>
      </c>
      <c r="J770" s="5">
        <v>0</v>
      </c>
      <c r="K770" s="5">
        <v>0</v>
      </c>
      <c r="L770" s="5">
        <v>315000</v>
      </c>
      <c r="M770" s="3" t="s">
        <v>2452</v>
      </c>
      <c r="N770" s="3" t="s">
        <v>2463</v>
      </c>
      <c r="O770" s="3" t="s">
        <v>2464</v>
      </c>
      <c r="P770" s="3" t="s">
        <v>2459</v>
      </c>
      <c r="Q770" s="3" t="s">
        <v>2465</v>
      </c>
      <c r="R770" s="3" t="s">
        <v>23</v>
      </c>
    </row>
    <row r="771" spans="1:18" ht="14.25" hidden="1" customHeight="1">
      <c r="A771" s="3">
        <v>455</v>
      </c>
      <c r="B771" s="3" t="s">
        <v>2451</v>
      </c>
      <c r="C771" s="96">
        <v>45254.934069444404</v>
      </c>
      <c r="D771" s="95"/>
      <c r="E771" s="4">
        <v>45295</v>
      </c>
      <c r="F771" s="4">
        <v>45296</v>
      </c>
      <c r="G771" s="3" t="s">
        <v>997</v>
      </c>
      <c r="H771" s="5">
        <v>220430</v>
      </c>
      <c r="I771" s="5">
        <v>0</v>
      </c>
      <c r="J771" s="5">
        <v>0</v>
      </c>
      <c r="K771" s="5">
        <v>40000</v>
      </c>
      <c r="L771" s="5">
        <v>260430</v>
      </c>
      <c r="M771" s="3" t="s">
        <v>2452</v>
      </c>
      <c r="N771" s="3" t="s">
        <v>2466</v>
      </c>
      <c r="O771" s="3" t="s">
        <v>2467</v>
      </c>
      <c r="P771" s="3" t="s">
        <v>2459</v>
      </c>
      <c r="Q771" s="3" t="s">
        <v>2468</v>
      </c>
      <c r="R771" s="3" t="s">
        <v>23</v>
      </c>
    </row>
    <row r="772" spans="1:18" ht="14.25" hidden="1" customHeight="1">
      <c r="A772" s="3">
        <v>435</v>
      </c>
      <c r="B772" s="3" t="s">
        <v>2451</v>
      </c>
      <c r="C772" s="96">
        <v>45250.4138010764</v>
      </c>
      <c r="D772" s="95"/>
      <c r="E772" s="4">
        <v>45250</v>
      </c>
      <c r="F772" s="4">
        <v>45256</v>
      </c>
      <c r="G772" s="3" t="s">
        <v>201</v>
      </c>
      <c r="H772" s="5">
        <v>0</v>
      </c>
      <c r="I772" s="5">
        <v>315000</v>
      </c>
      <c r="J772" s="5">
        <v>140000</v>
      </c>
      <c r="K772" s="5">
        <v>0</v>
      </c>
      <c r="L772" s="5">
        <v>455000</v>
      </c>
      <c r="M772" s="3" t="s">
        <v>2452</v>
      </c>
      <c r="N772" s="3" t="s">
        <v>2469</v>
      </c>
      <c r="O772" s="3" t="s">
        <v>2470</v>
      </c>
      <c r="P772" s="3" t="s">
        <v>2471</v>
      </c>
      <c r="Q772" s="3" t="s">
        <v>2472</v>
      </c>
      <c r="R772" s="3" t="s">
        <v>23</v>
      </c>
    </row>
    <row r="773" spans="1:18" ht="14.25" hidden="1" customHeight="1">
      <c r="A773" s="3">
        <v>412</v>
      </c>
      <c r="B773" s="3" t="s">
        <v>2451</v>
      </c>
      <c r="C773" s="96">
        <v>45244.945394479197</v>
      </c>
      <c r="D773" s="95"/>
      <c r="E773" s="4">
        <v>45244</v>
      </c>
      <c r="F773" s="4">
        <v>45273</v>
      </c>
      <c r="G773" s="3" t="s">
        <v>201</v>
      </c>
      <c r="H773" s="5">
        <v>0</v>
      </c>
      <c r="I773" s="5">
        <v>0</v>
      </c>
      <c r="J773" s="5">
        <v>714000</v>
      </c>
      <c r="K773" s="5">
        <v>0</v>
      </c>
      <c r="L773" s="5">
        <v>714000</v>
      </c>
      <c r="M773" s="3" t="s">
        <v>2452</v>
      </c>
      <c r="N773" s="3" t="s">
        <v>2473</v>
      </c>
      <c r="O773" s="3" t="s">
        <v>2474</v>
      </c>
      <c r="P773" s="3" t="s">
        <v>2475</v>
      </c>
      <c r="Q773" s="3" t="s">
        <v>2476</v>
      </c>
      <c r="R773" s="3" t="s">
        <v>23</v>
      </c>
    </row>
    <row r="774" spans="1:18" ht="14.25" hidden="1" customHeight="1">
      <c r="A774" s="3">
        <v>413</v>
      </c>
      <c r="B774" s="3" t="s">
        <v>2451</v>
      </c>
      <c r="C774" s="96">
        <v>45244.953562002302</v>
      </c>
      <c r="D774" s="95"/>
      <c r="E774" s="4">
        <v>45245</v>
      </c>
      <c r="F774" s="4">
        <v>45249</v>
      </c>
      <c r="G774" s="3" t="s">
        <v>201</v>
      </c>
      <c r="H774" s="5">
        <v>0</v>
      </c>
      <c r="I774" s="5">
        <v>225000</v>
      </c>
      <c r="J774" s="5">
        <v>0</v>
      </c>
      <c r="K774" s="5">
        <v>0</v>
      </c>
      <c r="L774" s="5">
        <v>225000</v>
      </c>
      <c r="M774" s="3" t="s">
        <v>2452</v>
      </c>
      <c r="N774" s="3" t="s">
        <v>2477</v>
      </c>
      <c r="O774" s="3" t="s">
        <v>2464</v>
      </c>
      <c r="P774" s="3" t="s">
        <v>2459</v>
      </c>
      <c r="Q774" s="3" t="s">
        <v>2478</v>
      </c>
      <c r="R774" s="3" t="s">
        <v>23</v>
      </c>
    </row>
    <row r="775" spans="1:18" ht="14.25" hidden="1" customHeight="1">
      <c r="A775" s="3">
        <v>278</v>
      </c>
      <c r="B775" s="3" t="s">
        <v>2451</v>
      </c>
      <c r="C775" s="96">
        <v>45205.495761030099</v>
      </c>
      <c r="D775" s="95"/>
      <c r="E775" s="4">
        <v>45208</v>
      </c>
      <c r="F775" s="4">
        <v>45213</v>
      </c>
      <c r="G775" s="3" t="s">
        <v>1502</v>
      </c>
      <c r="H775" s="5">
        <v>0</v>
      </c>
      <c r="I775" s="5">
        <v>140000</v>
      </c>
      <c r="J775" s="5">
        <v>89250</v>
      </c>
      <c r="K775" s="5">
        <v>0</v>
      </c>
      <c r="L775" s="5">
        <v>229250</v>
      </c>
      <c r="M775" s="3" t="s">
        <v>2452</v>
      </c>
      <c r="N775" s="3" t="s">
        <v>2479</v>
      </c>
      <c r="O775" s="3" t="s">
        <v>2480</v>
      </c>
      <c r="P775" s="3"/>
      <c r="Q775" s="3" t="s">
        <v>2481</v>
      </c>
      <c r="R775" s="3" t="s">
        <v>23</v>
      </c>
    </row>
    <row r="776" spans="1:18" ht="14.25" hidden="1" customHeight="1">
      <c r="A776" s="3">
        <v>317</v>
      </c>
      <c r="B776" s="3" t="s">
        <v>2451</v>
      </c>
      <c r="C776" s="96">
        <v>45221.999869594903</v>
      </c>
      <c r="D776" s="95"/>
      <c r="E776" s="4">
        <v>45223</v>
      </c>
      <c r="F776" s="4">
        <v>45226</v>
      </c>
      <c r="G776" s="3" t="s">
        <v>1502</v>
      </c>
      <c r="H776" s="5">
        <v>0</v>
      </c>
      <c r="I776" s="5">
        <v>80000</v>
      </c>
      <c r="J776" s="5">
        <v>0</v>
      </c>
      <c r="K776" s="5">
        <v>0</v>
      </c>
      <c r="L776" s="5">
        <v>80000</v>
      </c>
      <c r="M776" s="3" t="s">
        <v>2452</v>
      </c>
      <c r="N776" s="3" t="s">
        <v>2482</v>
      </c>
      <c r="O776" s="3" t="s">
        <v>2483</v>
      </c>
      <c r="P776" s="3"/>
      <c r="Q776" s="3" t="s">
        <v>2484</v>
      </c>
      <c r="R776" s="3" t="s">
        <v>23</v>
      </c>
    </row>
    <row r="777" spans="1:18" ht="14.25" hidden="1" customHeight="1">
      <c r="A777" s="3">
        <v>317</v>
      </c>
      <c r="B777" s="3" t="s">
        <v>2451</v>
      </c>
      <c r="C777" s="96">
        <v>45221.999869594903</v>
      </c>
      <c r="D777" s="95"/>
      <c r="E777" s="4">
        <v>45223</v>
      </c>
      <c r="F777" s="4">
        <v>45226</v>
      </c>
      <c r="G777" s="3" t="s">
        <v>1502</v>
      </c>
      <c r="H777" s="5">
        <v>0</v>
      </c>
      <c r="I777" s="5">
        <v>80000</v>
      </c>
      <c r="J777" s="5">
        <v>0</v>
      </c>
      <c r="K777" s="5">
        <v>0</v>
      </c>
      <c r="L777" s="5">
        <v>80000</v>
      </c>
      <c r="M777" s="3" t="s">
        <v>2452</v>
      </c>
      <c r="N777" s="3" t="s">
        <v>2482</v>
      </c>
      <c r="O777" s="3" t="s">
        <v>2483</v>
      </c>
      <c r="P777" s="3"/>
      <c r="Q777" s="3" t="s">
        <v>2484</v>
      </c>
      <c r="R777" s="3" t="s">
        <v>23</v>
      </c>
    </row>
    <row r="778" spans="1:18" ht="14.25" hidden="1" customHeight="1">
      <c r="A778" s="3">
        <v>317</v>
      </c>
      <c r="B778" s="3" t="s">
        <v>2451</v>
      </c>
      <c r="C778" s="96">
        <v>45221.999869594903</v>
      </c>
      <c r="D778" s="95"/>
      <c r="E778" s="4">
        <v>45223</v>
      </c>
      <c r="F778" s="4">
        <v>45226</v>
      </c>
      <c r="G778" s="3" t="s">
        <v>1502</v>
      </c>
      <c r="H778" s="5">
        <v>0</v>
      </c>
      <c r="I778" s="5">
        <v>80000</v>
      </c>
      <c r="J778" s="5">
        <v>0</v>
      </c>
      <c r="K778" s="5">
        <v>0</v>
      </c>
      <c r="L778" s="5">
        <v>80000</v>
      </c>
      <c r="M778" s="3" t="s">
        <v>2452</v>
      </c>
      <c r="N778" s="3" t="s">
        <v>2482</v>
      </c>
      <c r="O778" s="3" t="s">
        <v>2483</v>
      </c>
      <c r="P778" s="3"/>
      <c r="Q778" s="3" t="s">
        <v>2484</v>
      </c>
      <c r="R778" s="3" t="s">
        <v>23</v>
      </c>
    </row>
    <row r="779" spans="1:18" ht="14.25" hidden="1" customHeight="1">
      <c r="A779" s="3">
        <v>317</v>
      </c>
      <c r="B779" s="3" t="s">
        <v>2451</v>
      </c>
      <c r="C779" s="96">
        <v>45221.999869594903</v>
      </c>
      <c r="D779" s="95"/>
      <c r="E779" s="4">
        <v>45223</v>
      </c>
      <c r="F779" s="4">
        <v>45226</v>
      </c>
      <c r="G779" s="3" t="s">
        <v>1502</v>
      </c>
      <c r="H779" s="5">
        <v>0</v>
      </c>
      <c r="I779" s="5">
        <v>80000</v>
      </c>
      <c r="J779" s="5">
        <v>0</v>
      </c>
      <c r="K779" s="5">
        <v>0</v>
      </c>
      <c r="L779" s="5">
        <v>80000</v>
      </c>
      <c r="M779" s="3" t="s">
        <v>2452</v>
      </c>
      <c r="N779" s="3" t="s">
        <v>2482</v>
      </c>
      <c r="O779" s="3" t="s">
        <v>2483</v>
      </c>
      <c r="P779" s="3"/>
      <c r="Q779" s="3" t="s">
        <v>2484</v>
      </c>
      <c r="R779" s="3" t="s">
        <v>23</v>
      </c>
    </row>
    <row r="780" spans="1:18" ht="14.25" hidden="1" customHeight="1">
      <c r="A780" s="3">
        <v>328</v>
      </c>
      <c r="B780" s="3" t="s">
        <v>2451</v>
      </c>
      <c r="C780" s="96">
        <v>45222.885977812497</v>
      </c>
      <c r="D780" s="95"/>
      <c r="E780" s="4">
        <v>45234</v>
      </c>
      <c r="F780" s="4">
        <v>45235</v>
      </c>
      <c r="G780" s="3" t="s">
        <v>187</v>
      </c>
      <c r="H780" s="5">
        <v>293210</v>
      </c>
      <c r="I780" s="5">
        <v>0</v>
      </c>
      <c r="J780" s="5">
        <v>0</v>
      </c>
      <c r="K780" s="5">
        <v>40000</v>
      </c>
      <c r="L780" s="5">
        <v>333210</v>
      </c>
      <c r="M780" s="3" t="s">
        <v>2452</v>
      </c>
      <c r="N780" s="3" t="s">
        <v>2485</v>
      </c>
      <c r="O780" s="3" t="s">
        <v>2486</v>
      </c>
      <c r="P780" s="3" t="s">
        <v>2487</v>
      </c>
      <c r="Q780" s="3" t="s">
        <v>2486</v>
      </c>
      <c r="R780" s="3" t="s">
        <v>23</v>
      </c>
    </row>
    <row r="781" spans="1:18" ht="14.25" hidden="1" customHeight="1">
      <c r="A781" s="3">
        <v>296</v>
      </c>
      <c r="B781" s="3" t="s">
        <v>2451</v>
      </c>
      <c r="C781" s="96">
        <v>45215.391361377297</v>
      </c>
      <c r="D781" s="95"/>
      <c r="E781" s="4">
        <v>45217</v>
      </c>
      <c r="F781" s="4">
        <v>45219</v>
      </c>
      <c r="G781" s="3" t="s">
        <v>1502</v>
      </c>
      <c r="H781" s="5">
        <v>0</v>
      </c>
      <c r="I781" s="5">
        <v>80000</v>
      </c>
      <c r="J781" s="5">
        <v>0</v>
      </c>
      <c r="K781" s="5">
        <v>0</v>
      </c>
      <c r="L781" s="5">
        <v>80000</v>
      </c>
      <c r="M781" s="3" t="s">
        <v>2452</v>
      </c>
      <c r="N781" s="3" t="s">
        <v>2488</v>
      </c>
      <c r="O781" s="3" t="s">
        <v>2489</v>
      </c>
      <c r="P781" s="3" t="s">
        <v>2490</v>
      </c>
      <c r="Q781" s="3" t="s">
        <v>2491</v>
      </c>
      <c r="R781" s="3" t="s">
        <v>23</v>
      </c>
    </row>
    <row r="782" spans="1:18" ht="14.25" hidden="1" customHeight="1">
      <c r="A782" s="3">
        <v>256</v>
      </c>
      <c r="B782" s="3" t="s">
        <v>2451</v>
      </c>
      <c r="C782" s="96">
        <v>45191.489633946803</v>
      </c>
      <c r="D782" s="95"/>
      <c r="E782" s="4">
        <v>45194</v>
      </c>
      <c r="F782" s="4">
        <v>45198</v>
      </c>
      <c r="G782" s="3" t="s">
        <v>1502</v>
      </c>
      <c r="H782" s="5">
        <v>0</v>
      </c>
      <c r="I782" s="5">
        <v>140000</v>
      </c>
      <c r="J782" s="5">
        <v>89250</v>
      </c>
      <c r="K782" s="5">
        <v>0</v>
      </c>
      <c r="L782" s="5">
        <v>229250</v>
      </c>
      <c r="M782" s="3" t="s">
        <v>2452</v>
      </c>
      <c r="N782" s="3" t="s">
        <v>2492</v>
      </c>
      <c r="O782" s="3" t="s">
        <v>2478</v>
      </c>
      <c r="P782" s="3"/>
      <c r="Q782" s="3" t="s">
        <v>2493</v>
      </c>
      <c r="R782" s="3" t="s">
        <v>23</v>
      </c>
    </row>
    <row r="783" spans="1:18" ht="14.25" hidden="1" customHeight="1">
      <c r="A783" s="3">
        <v>604</v>
      </c>
      <c r="B783" s="3" t="s">
        <v>2451</v>
      </c>
      <c r="C783" s="96">
        <v>45324.621121377299</v>
      </c>
      <c r="D783" s="95"/>
      <c r="E783" s="4">
        <v>45327</v>
      </c>
      <c r="F783" s="4">
        <v>45328</v>
      </c>
      <c r="G783" s="3" t="s">
        <v>1502</v>
      </c>
      <c r="H783" s="5">
        <v>0</v>
      </c>
      <c r="I783" s="5">
        <v>60000</v>
      </c>
      <c r="J783" s="5">
        <v>0</v>
      </c>
      <c r="K783" s="5">
        <v>0</v>
      </c>
      <c r="L783" s="5">
        <v>60000</v>
      </c>
      <c r="M783" s="3" t="s">
        <v>210</v>
      </c>
      <c r="N783" s="3" t="s">
        <v>2494</v>
      </c>
      <c r="O783" s="3" t="s">
        <v>2495</v>
      </c>
      <c r="P783" s="3" t="s">
        <v>2496</v>
      </c>
      <c r="Q783" s="3" t="s">
        <v>2497</v>
      </c>
      <c r="R783" s="3" t="s">
        <v>23</v>
      </c>
    </row>
    <row r="784" spans="1:18" ht="14.25" hidden="1" customHeight="1">
      <c r="A784" s="3">
        <v>480</v>
      </c>
      <c r="B784" s="3" t="s">
        <v>2451</v>
      </c>
      <c r="C784" s="96">
        <v>45262.946922997697</v>
      </c>
      <c r="D784" s="95"/>
      <c r="E784" s="4">
        <v>45263</v>
      </c>
      <c r="F784" s="4">
        <v>45270</v>
      </c>
      <c r="G784" s="3" t="s">
        <v>201</v>
      </c>
      <c r="H784" s="5">
        <v>0</v>
      </c>
      <c r="I784" s="5">
        <v>315000</v>
      </c>
      <c r="J784" s="5">
        <v>0</v>
      </c>
      <c r="K784" s="5">
        <v>0</v>
      </c>
      <c r="L784" s="5">
        <v>315000</v>
      </c>
      <c r="M784" s="3" t="s">
        <v>2452</v>
      </c>
      <c r="N784" s="3" t="s">
        <v>2498</v>
      </c>
      <c r="O784" s="3" t="s">
        <v>2483</v>
      </c>
      <c r="P784" s="3" t="s">
        <v>2459</v>
      </c>
      <c r="Q784" s="3" t="s">
        <v>2499</v>
      </c>
      <c r="R784" s="3" t="s">
        <v>23</v>
      </c>
    </row>
    <row r="785" spans="1:18" ht="14.25" hidden="1" customHeight="1">
      <c r="A785" s="3">
        <v>481</v>
      </c>
      <c r="B785" s="3" t="s">
        <v>2451</v>
      </c>
      <c r="C785" s="96">
        <v>45262.946940046299</v>
      </c>
      <c r="D785" s="95"/>
      <c r="E785" s="4">
        <v>45263</v>
      </c>
      <c r="F785" s="4">
        <v>45270</v>
      </c>
      <c r="G785" s="3" t="s">
        <v>201</v>
      </c>
      <c r="H785" s="5">
        <v>0</v>
      </c>
      <c r="I785" s="5">
        <v>315000</v>
      </c>
      <c r="J785" s="5">
        <v>0</v>
      </c>
      <c r="K785" s="5">
        <v>0</v>
      </c>
      <c r="L785" s="5">
        <v>315000</v>
      </c>
      <c r="M785" s="3" t="s">
        <v>2452</v>
      </c>
      <c r="N785" s="3"/>
      <c r="O785" s="3" t="s">
        <v>2483</v>
      </c>
      <c r="P785" s="3" t="s">
        <v>2459</v>
      </c>
      <c r="Q785" s="3" t="s">
        <v>2499</v>
      </c>
      <c r="R785" s="3" t="s">
        <v>29</v>
      </c>
    </row>
    <row r="786" spans="1:18" ht="14.25" hidden="1" customHeight="1">
      <c r="A786" s="3">
        <v>501</v>
      </c>
      <c r="B786" s="3" t="s">
        <v>2451</v>
      </c>
      <c r="C786" s="96">
        <v>45271.498771412</v>
      </c>
      <c r="D786" s="95"/>
      <c r="E786" s="4">
        <v>45271</v>
      </c>
      <c r="F786" s="4">
        <v>45276</v>
      </c>
      <c r="G786" s="3" t="s">
        <v>201</v>
      </c>
      <c r="H786" s="5">
        <v>0</v>
      </c>
      <c r="I786" s="5">
        <v>270000</v>
      </c>
      <c r="J786" s="5">
        <v>0</v>
      </c>
      <c r="K786" s="5">
        <v>0</v>
      </c>
      <c r="L786" s="5">
        <v>270000</v>
      </c>
      <c r="M786" s="3" t="s">
        <v>2452</v>
      </c>
      <c r="N786" s="3" t="s">
        <v>2500</v>
      </c>
      <c r="O786" s="3" t="s">
        <v>2483</v>
      </c>
      <c r="P786" s="3" t="s">
        <v>2459</v>
      </c>
      <c r="Q786" s="3" t="s">
        <v>2483</v>
      </c>
      <c r="R786" s="3" t="s">
        <v>23</v>
      </c>
    </row>
    <row r="787" spans="1:18" ht="14.25" hidden="1" customHeight="1">
      <c r="A787" s="3">
        <v>536</v>
      </c>
      <c r="B787" s="3" t="s">
        <v>2451</v>
      </c>
      <c r="C787" s="96">
        <v>45278.9426486921</v>
      </c>
      <c r="D787" s="95"/>
      <c r="E787" s="4">
        <v>45278</v>
      </c>
      <c r="F787" s="4">
        <v>45281</v>
      </c>
      <c r="G787" s="3" t="s">
        <v>201</v>
      </c>
      <c r="H787" s="5">
        <v>0</v>
      </c>
      <c r="I787" s="5">
        <v>130000</v>
      </c>
      <c r="J787" s="5">
        <v>0</v>
      </c>
      <c r="K787" s="5">
        <v>0</v>
      </c>
      <c r="L787" s="5">
        <v>130000</v>
      </c>
      <c r="M787" s="3" t="s">
        <v>2452</v>
      </c>
      <c r="N787" s="3" t="s">
        <v>2501</v>
      </c>
      <c r="O787" s="3" t="s">
        <v>2502</v>
      </c>
      <c r="P787" s="3" t="s">
        <v>2459</v>
      </c>
      <c r="Q787" s="3" t="s">
        <v>2502</v>
      </c>
      <c r="R787" s="3" t="s">
        <v>23</v>
      </c>
    </row>
    <row r="788" spans="1:18" ht="14.25" hidden="1" customHeight="1">
      <c r="A788" s="3">
        <v>526</v>
      </c>
      <c r="B788" s="3" t="s">
        <v>2451</v>
      </c>
      <c r="C788" s="96">
        <v>45274.6154481829</v>
      </c>
      <c r="D788" s="95"/>
      <c r="E788" s="4">
        <v>45275</v>
      </c>
      <c r="F788" s="4">
        <v>45282</v>
      </c>
      <c r="G788" s="3" t="s">
        <v>201</v>
      </c>
      <c r="H788" s="5">
        <v>0</v>
      </c>
      <c r="I788" s="5">
        <v>315000</v>
      </c>
      <c r="J788" s="5">
        <v>170000</v>
      </c>
      <c r="K788" s="5">
        <v>0</v>
      </c>
      <c r="L788" s="5">
        <v>485000</v>
      </c>
      <c r="M788" s="3" t="s">
        <v>2452</v>
      </c>
      <c r="N788" s="3" t="s">
        <v>2503</v>
      </c>
      <c r="O788" s="3" t="s">
        <v>2483</v>
      </c>
      <c r="P788" s="3" t="s">
        <v>2459</v>
      </c>
      <c r="Q788" s="3" t="s">
        <v>2504</v>
      </c>
      <c r="R788" s="3" t="s">
        <v>23</v>
      </c>
    </row>
    <row r="789" spans="1:18" ht="14.25" hidden="1" customHeight="1">
      <c r="A789" s="3">
        <v>625</v>
      </c>
      <c r="B789" s="3" t="s">
        <v>2451</v>
      </c>
      <c r="C789" s="96">
        <v>45331.833644213002</v>
      </c>
      <c r="D789" s="95"/>
      <c r="E789" s="4">
        <v>45335</v>
      </c>
      <c r="F789" s="4">
        <v>45336</v>
      </c>
      <c r="G789" s="3" t="s">
        <v>1502</v>
      </c>
      <c r="H789" s="5">
        <v>0</v>
      </c>
      <c r="I789" s="5">
        <v>110000</v>
      </c>
      <c r="J789" s="5">
        <v>90000</v>
      </c>
      <c r="K789" s="5">
        <v>0</v>
      </c>
      <c r="L789" s="5">
        <v>200000</v>
      </c>
      <c r="M789" s="3" t="s">
        <v>210</v>
      </c>
      <c r="N789" s="3" t="s">
        <v>2505</v>
      </c>
      <c r="O789" s="3" t="s">
        <v>2506</v>
      </c>
      <c r="P789" s="3" t="s">
        <v>2459</v>
      </c>
      <c r="Q789" s="3" t="s">
        <v>2507</v>
      </c>
      <c r="R789" s="3" t="s">
        <v>23</v>
      </c>
    </row>
    <row r="790" spans="1:18" ht="14.25" hidden="1" customHeight="1">
      <c r="A790" s="3">
        <v>636</v>
      </c>
      <c r="B790" s="3" t="s">
        <v>2451</v>
      </c>
      <c r="C790" s="96">
        <v>45336.710064432897</v>
      </c>
      <c r="D790" s="95"/>
      <c r="E790" s="4">
        <v>45337</v>
      </c>
      <c r="F790" s="4">
        <v>45339</v>
      </c>
      <c r="G790" s="3" t="s">
        <v>165</v>
      </c>
      <c r="H790" s="5">
        <v>0</v>
      </c>
      <c r="I790" s="5">
        <v>120000</v>
      </c>
      <c r="J790" s="5">
        <v>250000</v>
      </c>
      <c r="K790" s="5">
        <v>0</v>
      </c>
      <c r="L790" s="5">
        <v>370000</v>
      </c>
      <c r="M790" s="3" t="s">
        <v>210</v>
      </c>
      <c r="N790" s="3" t="s">
        <v>2508</v>
      </c>
      <c r="O790" s="3" t="s">
        <v>2509</v>
      </c>
      <c r="P790" s="3" t="s">
        <v>2510</v>
      </c>
      <c r="Q790" s="3" t="s">
        <v>2511</v>
      </c>
      <c r="R790" s="3" t="s">
        <v>23</v>
      </c>
    </row>
    <row r="791" spans="1:18" ht="14.25" hidden="1" customHeight="1">
      <c r="A791" s="3">
        <v>655</v>
      </c>
      <c r="B791" s="3" t="s">
        <v>2451</v>
      </c>
      <c r="C791" s="96">
        <v>45345.5879144676</v>
      </c>
      <c r="D791" s="95"/>
      <c r="E791" s="4">
        <v>45348</v>
      </c>
      <c r="F791" s="4">
        <v>45352</v>
      </c>
      <c r="G791" s="3" t="s">
        <v>165</v>
      </c>
      <c r="H791" s="5">
        <v>0</v>
      </c>
      <c r="I791" s="5">
        <v>350000</v>
      </c>
      <c r="J791" s="5">
        <v>520000</v>
      </c>
      <c r="K791" s="5">
        <v>0</v>
      </c>
      <c r="L791" s="5">
        <v>870000</v>
      </c>
      <c r="M791" s="3" t="s">
        <v>210</v>
      </c>
      <c r="N791" s="3" t="s">
        <v>2512</v>
      </c>
      <c r="O791" s="3" t="s">
        <v>2483</v>
      </c>
      <c r="P791" s="3" t="s">
        <v>2513</v>
      </c>
      <c r="Q791" s="3" t="s">
        <v>2514</v>
      </c>
      <c r="R791" s="3" t="s">
        <v>23</v>
      </c>
    </row>
    <row r="792" spans="1:18" ht="14.25" hidden="1" customHeight="1">
      <c r="A792" s="3">
        <v>648</v>
      </c>
      <c r="B792" s="3" t="s">
        <v>2451</v>
      </c>
      <c r="C792" s="96">
        <v>45343.886369016203</v>
      </c>
      <c r="D792" s="95"/>
      <c r="E792" s="4">
        <v>45345</v>
      </c>
      <c r="F792" s="4">
        <v>45345</v>
      </c>
      <c r="G792" s="3" t="s">
        <v>1502</v>
      </c>
      <c r="H792" s="5">
        <v>0</v>
      </c>
      <c r="I792" s="5">
        <v>40000</v>
      </c>
      <c r="J792" s="5">
        <v>0</v>
      </c>
      <c r="K792" s="5">
        <v>0</v>
      </c>
      <c r="L792" s="5">
        <v>40000</v>
      </c>
      <c r="M792" s="3" t="s">
        <v>210</v>
      </c>
      <c r="N792" s="3"/>
      <c r="O792" s="3" t="s">
        <v>2483</v>
      </c>
      <c r="P792" s="3" t="s">
        <v>2515</v>
      </c>
      <c r="Q792" s="3" t="s">
        <v>2516</v>
      </c>
      <c r="R792" s="3" t="s">
        <v>29</v>
      </c>
    </row>
    <row r="793" spans="1:18" ht="14.25" hidden="1" customHeight="1">
      <c r="A793" s="3">
        <v>644</v>
      </c>
      <c r="B793" s="3" t="s">
        <v>2451</v>
      </c>
      <c r="C793" s="96">
        <v>45339.642388622698</v>
      </c>
      <c r="D793" s="95"/>
      <c r="E793" s="4">
        <v>45341</v>
      </c>
      <c r="F793" s="4">
        <v>45343</v>
      </c>
      <c r="G793" s="3" t="s">
        <v>206</v>
      </c>
      <c r="H793" s="5">
        <v>0</v>
      </c>
      <c r="I793" s="5">
        <v>180000</v>
      </c>
      <c r="J793" s="5">
        <v>230000</v>
      </c>
      <c r="K793" s="5">
        <v>300000</v>
      </c>
      <c r="L793" s="5">
        <v>710000</v>
      </c>
      <c r="M793" s="3" t="s">
        <v>210</v>
      </c>
      <c r="N793" s="3" t="s">
        <v>2517</v>
      </c>
      <c r="O793" s="3" t="s">
        <v>2518</v>
      </c>
      <c r="P793" s="3" t="s">
        <v>2519</v>
      </c>
      <c r="Q793" s="3" t="s">
        <v>2520</v>
      </c>
      <c r="R793" s="3" t="s">
        <v>23</v>
      </c>
    </row>
    <row r="794" spans="1:18" ht="14.25" hidden="1" customHeight="1">
      <c r="A794" s="3">
        <v>668</v>
      </c>
      <c r="B794" s="3" t="s">
        <v>2451</v>
      </c>
      <c r="C794" s="96">
        <v>45354.639456678196</v>
      </c>
      <c r="D794" s="95"/>
      <c r="E794" s="4">
        <v>45371</v>
      </c>
      <c r="F794" s="4">
        <v>45373</v>
      </c>
      <c r="G794" s="3" t="s">
        <v>206</v>
      </c>
      <c r="H794" s="5">
        <v>0</v>
      </c>
      <c r="I794" s="5">
        <v>200000</v>
      </c>
      <c r="J794" s="5">
        <v>216000</v>
      </c>
      <c r="K794" s="5">
        <v>0</v>
      </c>
      <c r="L794" s="5">
        <v>416000</v>
      </c>
      <c r="M794" s="3" t="s">
        <v>210</v>
      </c>
      <c r="N794" s="3" t="s">
        <v>2521</v>
      </c>
      <c r="O794" s="3" t="s">
        <v>2522</v>
      </c>
      <c r="P794" s="3" t="s">
        <v>2523</v>
      </c>
      <c r="Q794" s="3" t="s">
        <v>2524</v>
      </c>
      <c r="R794" s="3" t="s">
        <v>23</v>
      </c>
    </row>
    <row r="795" spans="1:18" ht="14.25" hidden="1" customHeight="1">
      <c r="A795" s="3">
        <v>741</v>
      </c>
      <c r="B795" s="3" t="s">
        <v>2451</v>
      </c>
      <c r="C795" s="96">
        <v>45381.749101932903</v>
      </c>
      <c r="D795" s="95"/>
      <c r="E795" s="4">
        <v>45384</v>
      </c>
      <c r="F795" s="4">
        <v>45387</v>
      </c>
      <c r="G795" s="3" t="s">
        <v>206</v>
      </c>
      <c r="H795" s="5">
        <v>0</v>
      </c>
      <c r="I795" s="5">
        <v>230000</v>
      </c>
      <c r="J795" s="5">
        <v>216000</v>
      </c>
      <c r="K795" s="5">
        <v>0</v>
      </c>
      <c r="L795" s="5">
        <v>446000</v>
      </c>
      <c r="M795" s="3" t="s">
        <v>210</v>
      </c>
      <c r="N795" s="3" t="s">
        <v>2525</v>
      </c>
      <c r="O795" s="3" t="s">
        <v>2483</v>
      </c>
      <c r="P795" s="3" t="s">
        <v>2526</v>
      </c>
      <c r="Q795" s="3" t="s">
        <v>2527</v>
      </c>
      <c r="R795" s="3" t="s">
        <v>23</v>
      </c>
    </row>
    <row r="796" spans="1:18" ht="14.25" hidden="1" customHeight="1">
      <c r="A796" s="3">
        <v>715</v>
      </c>
      <c r="B796" s="3" t="s">
        <v>2451</v>
      </c>
      <c r="C796" s="96">
        <v>45366.632684837998</v>
      </c>
      <c r="D796" s="95"/>
      <c r="E796" s="4">
        <v>45370</v>
      </c>
      <c r="F796" s="4">
        <v>45373</v>
      </c>
      <c r="G796" s="3" t="s">
        <v>165</v>
      </c>
      <c r="H796" s="5">
        <v>0</v>
      </c>
      <c r="I796" s="5">
        <v>220000</v>
      </c>
      <c r="J796" s="5">
        <v>270000</v>
      </c>
      <c r="K796" s="5">
        <v>0</v>
      </c>
      <c r="L796" s="5">
        <v>490000</v>
      </c>
      <c r="M796" s="3" t="s">
        <v>210</v>
      </c>
      <c r="N796" s="3" t="s">
        <v>2528</v>
      </c>
      <c r="O796" s="3" t="s">
        <v>2483</v>
      </c>
      <c r="P796" s="3" t="s">
        <v>2459</v>
      </c>
      <c r="Q796" s="3" t="s">
        <v>2529</v>
      </c>
      <c r="R796" s="3" t="s">
        <v>23</v>
      </c>
    </row>
    <row r="797" spans="1:18" ht="14.25" hidden="1" customHeight="1">
      <c r="A797" s="3">
        <v>702</v>
      </c>
      <c r="B797" s="3" t="s">
        <v>2451</v>
      </c>
      <c r="C797" s="96">
        <v>45363.442737303201</v>
      </c>
      <c r="D797" s="95"/>
      <c r="E797" s="4">
        <v>45363</v>
      </c>
      <c r="F797" s="4">
        <v>45367</v>
      </c>
      <c r="G797" s="3" t="s">
        <v>165</v>
      </c>
      <c r="H797" s="5">
        <v>0</v>
      </c>
      <c r="I797" s="5">
        <v>350000</v>
      </c>
      <c r="J797" s="5">
        <v>524000</v>
      </c>
      <c r="K797" s="5">
        <v>0</v>
      </c>
      <c r="L797" s="5">
        <v>874000</v>
      </c>
      <c r="M797" s="3" t="s">
        <v>210</v>
      </c>
      <c r="N797" s="3" t="s">
        <v>2530</v>
      </c>
      <c r="O797" s="3" t="s">
        <v>2518</v>
      </c>
      <c r="P797" s="3" t="s">
        <v>2531</v>
      </c>
      <c r="Q797" s="3" t="s">
        <v>2532</v>
      </c>
      <c r="R797" s="3" t="s">
        <v>23</v>
      </c>
    </row>
    <row r="798" spans="1:18" ht="14.25" hidden="1" customHeight="1">
      <c r="A798" s="3">
        <v>733</v>
      </c>
      <c r="B798" s="3" t="s">
        <v>2451</v>
      </c>
      <c r="C798" s="96">
        <v>45374.3123372685</v>
      </c>
      <c r="D798" s="95"/>
      <c r="E798" s="4">
        <v>45377</v>
      </c>
      <c r="F798" s="4">
        <v>45377</v>
      </c>
      <c r="G798" s="3" t="s">
        <v>1502</v>
      </c>
      <c r="H798" s="5">
        <v>0</v>
      </c>
      <c r="I798" s="5">
        <v>60000</v>
      </c>
      <c r="J798" s="5">
        <v>0</v>
      </c>
      <c r="K798" s="5">
        <v>0</v>
      </c>
      <c r="L798" s="5">
        <v>60000</v>
      </c>
      <c r="M798" s="3" t="s">
        <v>210</v>
      </c>
      <c r="N798" s="3" t="s">
        <v>2533</v>
      </c>
      <c r="O798" s="3" t="s">
        <v>2518</v>
      </c>
      <c r="P798" s="3" t="s">
        <v>2534</v>
      </c>
      <c r="Q798" s="3" t="s">
        <v>2535</v>
      </c>
      <c r="R798" s="3" t="s">
        <v>23</v>
      </c>
    </row>
    <row r="799" spans="1:18" ht="14.25" hidden="1" customHeight="1">
      <c r="A799" s="3">
        <v>1002</v>
      </c>
      <c r="B799" s="3" t="s">
        <v>2451</v>
      </c>
      <c r="C799" s="96">
        <v>45475.720149039298</v>
      </c>
      <c r="D799" s="95"/>
      <c r="E799" s="4">
        <v>45477</v>
      </c>
      <c r="F799" s="4">
        <v>45478</v>
      </c>
      <c r="G799" s="3" t="s">
        <v>206</v>
      </c>
      <c r="H799" s="5">
        <v>0</v>
      </c>
      <c r="I799" s="5">
        <v>130000</v>
      </c>
      <c r="J799" s="5">
        <v>107100</v>
      </c>
      <c r="K799" s="5">
        <v>0</v>
      </c>
      <c r="L799" s="5">
        <v>237100</v>
      </c>
      <c r="M799" s="3" t="s">
        <v>210</v>
      </c>
      <c r="N799" s="3" t="s">
        <v>2536</v>
      </c>
      <c r="O799" s="3" t="s">
        <v>2483</v>
      </c>
      <c r="P799" s="3"/>
      <c r="Q799" s="3" t="s">
        <v>2537</v>
      </c>
      <c r="R799" s="3" t="s">
        <v>23</v>
      </c>
    </row>
    <row r="800" spans="1:18" ht="14.25" hidden="1" customHeight="1">
      <c r="A800" s="3">
        <v>1015</v>
      </c>
      <c r="B800" s="3" t="s">
        <v>2451</v>
      </c>
      <c r="C800" s="96">
        <v>45481.844005520798</v>
      </c>
      <c r="D800" s="95"/>
      <c r="E800" s="4">
        <v>45482</v>
      </c>
      <c r="F800" s="4">
        <v>45486</v>
      </c>
      <c r="G800" s="3" t="s">
        <v>165</v>
      </c>
      <c r="H800" s="5">
        <v>0</v>
      </c>
      <c r="I800" s="5">
        <v>320000</v>
      </c>
      <c r="J800" s="5">
        <v>524000</v>
      </c>
      <c r="K800" s="5">
        <v>0</v>
      </c>
      <c r="L800" s="5">
        <v>844000</v>
      </c>
      <c r="M800" s="3" t="s">
        <v>210</v>
      </c>
      <c r="N800" s="3" t="s">
        <v>2538</v>
      </c>
      <c r="O800" s="3" t="s">
        <v>2539</v>
      </c>
      <c r="P800" s="3" t="s">
        <v>2540</v>
      </c>
      <c r="Q800" s="3" t="s">
        <v>2541</v>
      </c>
      <c r="R800" s="3" t="s">
        <v>23</v>
      </c>
    </row>
    <row r="801" spans="1:18" ht="14.25" hidden="1" customHeight="1">
      <c r="A801" s="3">
        <v>1035</v>
      </c>
      <c r="B801" s="3" t="s">
        <v>2451</v>
      </c>
      <c r="C801" s="96">
        <v>45488.905510879602</v>
      </c>
      <c r="D801" s="95"/>
      <c r="E801" s="4">
        <v>45489</v>
      </c>
      <c r="F801" s="4">
        <v>45492</v>
      </c>
      <c r="G801" s="3" t="s">
        <v>206</v>
      </c>
      <c r="H801" s="5">
        <v>0</v>
      </c>
      <c r="I801" s="5">
        <v>240000</v>
      </c>
      <c r="J801" s="5">
        <v>214200</v>
      </c>
      <c r="K801" s="5">
        <v>0</v>
      </c>
      <c r="L801" s="5">
        <v>454200</v>
      </c>
      <c r="M801" s="3" t="s">
        <v>210</v>
      </c>
      <c r="N801" s="3" t="s">
        <v>2542</v>
      </c>
      <c r="O801" s="3" t="s">
        <v>2483</v>
      </c>
      <c r="P801" s="3" t="s">
        <v>2543</v>
      </c>
      <c r="Q801" s="3" t="s">
        <v>2544</v>
      </c>
      <c r="R801" s="3" t="s">
        <v>23</v>
      </c>
    </row>
    <row r="802" spans="1:18" ht="14.25" hidden="1" customHeight="1">
      <c r="A802" s="3">
        <v>1045</v>
      </c>
      <c r="B802" s="3" t="s">
        <v>2451</v>
      </c>
      <c r="C802" s="96">
        <v>45493.5980213773</v>
      </c>
      <c r="D802" s="95"/>
      <c r="E802" s="4">
        <v>45496</v>
      </c>
      <c r="F802" s="4">
        <v>45500</v>
      </c>
      <c r="G802" s="3" t="s">
        <v>165</v>
      </c>
      <c r="H802" s="5">
        <v>0</v>
      </c>
      <c r="I802" s="5">
        <v>310000</v>
      </c>
      <c r="J802" s="5">
        <v>500000</v>
      </c>
      <c r="K802" s="5">
        <v>400000</v>
      </c>
      <c r="L802" s="5">
        <v>1210000</v>
      </c>
      <c r="M802" s="3" t="s">
        <v>210</v>
      </c>
      <c r="N802" s="3" t="s">
        <v>2545</v>
      </c>
      <c r="O802" s="3" t="s">
        <v>2546</v>
      </c>
      <c r="P802" s="3" t="s">
        <v>2459</v>
      </c>
      <c r="Q802" s="3" t="s">
        <v>2547</v>
      </c>
      <c r="R802" s="3" t="s">
        <v>23</v>
      </c>
    </row>
    <row r="803" spans="1:18" ht="14.25" hidden="1" customHeight="1">
      <c r="A803" s="3">
        <v>1062</v>
      </c>
      <c r="B803" s="3" t="s">
        <v>2451</v>
      </c>
      <c r="C803" s="96">
        <v>45504.336569756902</v>
      </c>
      <c r="D803" s="95"/>
      <c r="E803" s="4">
        <v>45503</v>
      </c>
      <c r="F803" s="4">
        <v>45510</v>
      </c>
      <c r="G803" s="3" t="s">
        <v>165</v>
      </c>
      <c r="H803" s="5">
        <v>0</v>
      </c>
      <c r="I803" s="5">
        <v>440000</v>
      </c>
      <c r="J803" s="5">
        <v>786000</v>
      </c>
      <c r="K803" s="5">
        <v>0</v>
      </c>
      <c r="L803" s="5">
        <v>1226000</v>
      </c>
      <c r="M803" s="3" t="s">
        <v>210</v>
      </c>
      <c r="N803" s="3" t="s">
        <v>2548</v>
      </c>
      <c r="O803" s="3" t="s">
        <v>2549</v>
      </c>
      <c r="P803" s="3" t="s">
        <v>2549</v>
      </c>
      <c r="Q803" s="3" t="s">
        <v>2550</v>
      </c>
      <c r="R803" s="3" t="s">
        <v>23</v>
      </c>
    </row>
    <row r="804" spans="1:18" ht="14.25" hidden="1" customHeight="1">
      <c r="A804" s="3">
        <v>985</v>
      </c>
      <c r="B804" s="3" t="s">
        <v>2451</v>
      </c>
      <c r="C804" s="96">
        <v>45467.763747569399</v>
      </c>
      <c r="D804" s="95"/>
      <c r="E804" s="4">
        <v>45468</v>
      </c>
      <c r="F804" s="4">
        <v>45472</v>
      </c>
      <c r="G804" s="3" t="s">
        <v>165</v>
      </c>
      <c r="H804" s="5">
        <v>0</v>
      </c>
      <c r="I804" s="5">
        <v>320000</v>
      </c>
      <c r="J804" s="5">
        <v>524000</v>
      </c>
      <c r="K804" s="5">
        <v>0</v>
      </c>
      <c r="L804" s="5">
        <v>844000</v>
      </c>
      <c r="M804" s="3" t="s">
        <v>210</v>
      </c>
      <c r="N804" s="3" t="s">
        <v>2551</v>
      </c>
      <c r="O804" s="3" t="s">
        <v>2483</v>
      </c>
      <c r="P804" s="3" t="s">
        <v>2459</v>
      </c>
      <c r="Q804" s="3" t="s">
        <v>2552</v>
      </c>
      <c r="R804" s="3" t="s">
        <v>23</v>
      </c>
    </row>
    <row r="805" spans="1:18" ht="14.25" hidden="1" customHeight="1">
      <c r="A805" s="3">
        <v>978</v>
      </c>
      <c r="B805" s="3" t="s">
        <v>2451</v>
      </c>
      <c r="C805" s="96">
        <v>45460.881524652803</v>
      </c>
      <c r="D805" s="95"/>
      <c r="E805" s="4">
        <v>45461</v>
      </c>
      <c r="F805" s="4">
        <v>45463</v>
      </c>
      <c r="G805" s="3" t="s">
        <v>1502</v>
      </c>
      <c r="H805" s="5">
        <v>0</v>
      </c>
      <c r="I805" s="5">
        <v>120000</v>
      </c>
      <c r="J805" s="5">
        <v>110000</v>
      </c>
      <c r="K805" s="5">
        <v>0</v>
      </c>
      <c r="L805" s="5">
        <v>230000</v>
      </c>
      <c r="M805" s="3" t="s">
        <v>210</v>
      </c>
      <c r="N805" s="3" t="s">
        <v>2553</v>
      </c>
      <c r="O805" s="3" t="s">
        <v>2483</v>
      </c>
      <c r="P805" s="3" t="s">
        <v>2459</v>
      </c>
      <c r="Q805" s="3" t="s">
        <v>2554</v>
      </c>
      <c r="R805" s="3" t="s">
        <v>23</v>
      </c>
    </row>
    <row r="806" spans="1:18" ht="14.25" hidden="1" customHeight="1">
      <c r="A806" s="3">
        <v>921</v>
      </c>
      <c r="B806" s="3" t="s">
        <v>2451</v>
      </c>
      <c r="C806" s="96">
        <v>45447.903279976897</v>
      </c>
      <c r="D806" s="95"/>
      <c r="E806" s="4">
        <v>45448</v>
      </c>
      <c r="F806" s="4">
        <v>45450</v>
      </c>
      <c r="G806" s="3" t="s">
        <v>165</v>
      </c>
      <c r="H806" s="5">
        <v>0</v>
      </c>
      <c r="I806" s="5">
        <v>220000</v>
      </c>
      <c r="J806" s="5">
        <v>264000</v>
      </c>
      <c r="K806" s="5">
        <v>0</v>
      </c>
      <c r="L806" s="5">
        <v>484000</v>
      </c>
      <c r="M806" s="3" t="s">
        <v>210</v>
      </c>
      <c r="N806" s="3" t="s">
        <v>2555</v>
      </c>
      <c r="O806" s="3" t="s">
        <v>2483</v>
      </c>
      <c r="P806" s="3"/>
      <c r="Q806" s="3" t="s">
        <v>2556</v>
      </c>
      <c r="R806" s="3" t="s">
        <v>23</v>
      </c>
    </row>
    <row r="807" spans="1:18" ht="14.25" hidden="1" customHeight="1">
      <c r="A807" s="3">
        <v>930</v>
      </c>
      <c r="B807" s="3" t="s">
        <v>2451</v>
      </c>
      <c r="C807" s="96">
        <v>45453.840176932899</v>
      </c>
      <c r="D807" s="95"/>
      <c r="E807" s="4">
        <v>45455</v>
      </c>
      <c r="F807" s="4">
        <v>45457</v>
      </c>
      <c r="G807" s="3" t="s">
        <v>206</v>
      </c>
      <c r="H807" s="5">
        <v>0</v>
      </c>
      <c r="I807" s="5">
        <v>13000</v>
      </c>
      <c r="J807" s="5">
        <v>108000</v>
      </c>
      <c r="K807" s="5">
        <v>0</v>
      </c>
      <c r="L807" s="5">
        <v>121000</v>
      </c>
      <c r="M807" s="3" t="s">
        <v>210</v>
      </c>
      <c r="N807" s="3" t="s">
        <v>2557</v>
      </c>
      <c r="O807" s="3" t="s">
        <v>2483</v>
      </c>
      <c r="P807" s="3" t="s">
        <v>2459</v>
      </c>
      <c r="Q807" s="3" t="s">
        <v>2558</v>
      </c>
      <c r="R807" s="3" t="s">
        <v>23</v>
      </c>
    </row>
    <row r="808" spans="1:18" ht="14.25" hidden="1" customHeight="1">
      <c r="A808" s="3">
        <v>858</v>
      </c>
      <c r="B808" s="3" t="s">
        <v>2451</v>
      </c>
      <c r="C808" s="96">
        <v>45421.730162615699</v>
      </c>
      <c r="D808" s="95"/>
      <c r="E808" s="4">
        <v>45426</v>
      </c>
      <c r="F808" s="4">
        <v>45430</v>
      </c>
      <c r="G808" s="3" t="s">
        <v>165</v>
      </c>
      <c r="H808" s="5">
        <v>0</v>
      </c>
      <c r="I808" s="5">
        <v>320000</v>
      </c>
      <c r="J808" s="5">
        <v>503100</v>
      </c>
      <c r="K808" s="5">
        <v>150000</v>
      </c>
      <c r="L808" s="5">
        <v>973100</v>
      </c>
      <c r="M808" s="3" t="s">
        <v>210</v>
      </c>
      <c r="N808" s="3" t="s">
        <v>2559</v>
      </c>
      <c r="O808" s="3" t="s">
        <v>2483</v>
      </c>
      <c r="P808" s="3" t="s">
        <v>2560</v>
      </c>
      <c r="Q808" s="3" t="s">
        <v>2561</v>
      </c>
      <c r="R808" s="3" t="s">
        <v>23</v>
      </c>
    </row>
    <row r="809" spans="1:18" ht="14.25" hidden="1" customHeight="1">
      <c r="A809" s="3">
        <v>881</v>
      </c>
      <c r="B809" s="3" t="s">
        <v>2451</v>
      </c>
      <c r="C809" s="96">
        <v>45430.772974305597</v>
      </c>
      <c r="D809" s="95"/>
      <c r="E809" s="4">
        <v>45432</v>
      </c>
      <c r="F809" s="4">
        <v>45437</v>
      </c>
      <c r="G809" s="3" t="s">
        <v>165</v>
      </c>
      <c r="H809" s="5">
        <v>0</v>
      </c>
      <c r="I809" s="5">
        <v>400000</v>
      </c>
      <c r="J809" s="5">
        <v>660000</v>
      </c>
      <c r="K809" s="5">
        <v>0</v>
      </c>
      <c r="L809" s="5">
        <v>1060000</v>
      </c>
      <c r="M809" s="3" t="s">
        <v>210</v>
      </c>
      <c r="N809" s="3" t="s">
        <v>2562</v>
      </c>
      <c r="O809" s="3" t="s">
        <v>2483</v>
      </c>
      <c r="P809" s="3" t="s">
        <v>2459</v>
      </c>
      <c r="Q809" s="3" t="s">
        <v>2563</v>
      </c>
      <c r="R809" s="3" t="s">
        <v>23</v>
      </c>
    </row>
    <row r="810" spans="1:18" ht="14.25" hidden="1" customHeight="1">
      <c r="A810" s="3">
        <v>907</v>
      </c>
      <c r="B810" s="3" t="s">
        <v>2451</v>
      </c>
      <c r="C810" s="96">
        <v>45439.758778935196</v>
      </c>
      <c r="D810" s="95"/>
      <c r="E810" s="4">
        <v>45440</v>
      </c>
      <c r="F810" s="4">
        <v>45444</v>
      </c>
      <c r="G810" s="3" t="s">
        <v>165</v>
      </c>
      <c r="H810" s="5">
        <v>0</v>
      </c>
      <c r="I810" s="5">
        <v>320000</v>
      </c>
      <c r="J810" s="5">
        <v>505000</v>
      </c>
      <c r="K810" s="5">
        <v>0</v>
      </c>
      <c r="L810" s="5">
        <v>825000</v>
      </c>
      <c r="M810" s="3" t="s">
        <v>210</v>
      </c>
      <c r="N810" s="3" t="s">
        <v>2564</v>
      </c>
      <c r="O810" s="3" t="s">
        <v>2483</v>
      </c>
      <c r="P810" s="3" t="s">
        <v>2565</v>
      </c>
      <c r="Q810" s="3" t="s">
        <v>2566</v>
      </c>
      <c r="R810" s="3" t="s">
        <v>23</v>
      </c>
    </row>
    <row r="811" spans="1:18" ht="14.25" hidden="1" customHeight="1">
      <c r="A811" s="3">
        <v>818</v>
      </c>
      <c r="B811" s="3" t="s">
        <v>2451</v>
      </c>
      <c r="C811" s="96">
        <v>45403.4563835995</v>
      </c>
      <c r="D811" s="95"/>
      <c r="E811" s="4">
        <v>45404</v>
      </c>
      <c r="F811" s="4">
        <v>45408</v>
      </c>
      <c r="G811" s="3" t="s">
        <v>206</v>
      </c>
      <c r="H811" s="5">
        <v>0</v>
      </c>
      <c r="I811" s="5">
        <v>320000</v>
      </c>
      <c r="J811" s="5">
        <v>430000</v>
      </c>
      <c r="K811" s="5">
        <v>0</v>
      </c>
      <c r="L811" s="5">
        <v>750000</v>
      </c>
      <c r="M811" s="3" t="s">
        <v>210</v>
      </c>
      <c r="N811" s="3" t="s">
        <v>2567</v>
      </c>
      <c r="O811" s="3" t="s">
        <v>2483</v>
      </c>
      <c r="P811" s="3" t="s">
        <v>2568</v>
      </c>
      <c r="Q811" s="3" t="s">
        <v>2569</v>
      </c>
      <c r="R811" s="3" t="s">
        <v>23</v>
      </c>
    </row>
    <row r="812" spans="1:18" ht="14.25" hidden="1" customHeight="1">
      <c r="A812" s="3">
        <v>762</v>
      </c>
      <c r="B812" s="3" t="s">
        <v>2451</v>
      </c>
      <c r="C812" s="96">
        <v>45387.008537419002</v>
      </c>
      <c r="D812" s="95"/>
      <c r="E812" s="4">
        <v>45390</v>
      </c>
      <c r="F812" s="4">
        <v>45394</v>
      </c>
      <c r="G812" s="3" t="s">
        <v>165</v>
      </c>
      <c r="H812" s="5">
        <v>0</v>
      </c>
      <c r="I812" s="5">
        <v>320000</v>
      </c>
      <c r="J812" s="5">
        <v>530000</v>
      </c>
      <c r="K812" s="5">
        <v>0</v>
      </c>
      <c r="L812" s="5">
        <v>850000</v>
      </c>
      <c r="M812" s="3" t="s">
        <v>210</v>
      </c>
      <c r="N812" s="3" t="s">
        <v>2570</v>
      </c>
      <c r="O812" s="3" t="s">
        <v>2483</v>
      </c>
      <c r="P812" s="3" t="s">
        <v>2571</v>
      </c>
      <c r="Q812" s="3" t="s">
        <v>2572</v>
      </c>
      <c r="R812" s="3" t="s">
        <v>23</v>
      </c>
    </row>
    <row r="813" spans="1:18" ht="14.25" hidden="1" customHeight="1">
      <c r="A813" s="3">
        <v>792</v>
      </c>
      <c r="B813" s="3" t="s">
        <v>2451</v>
      </c>
      <c r="C813" s="96">
        <v>45395.4464260069</v>
      </c>
      <c r="D813" s="95"/>
      <c r="E813" s="4">
        <v>45397</v>
      </c>
      <c r="F813" s="4">
        <v>45403</v>
      </c>
      <c r="G813" s="3" t="s">
        <v>165</v>
      </c>
      <c r="H813" s="5">
        <v>0</v>
      </c>
      <c r="I813" s="5">
        <v>370000</v>
      </c>
      <c r="J813" s="5">
        <v>612000</v>
      </c>
      <c r="K813" s="5">
        <v>0</v>
      </c>
      <c r="L813" s="5">
        <v>982000</v>
      </c>
      <c r="M813" s="3" t="s">
        <v>210</v>
      </c>
      <c r="N813" s="3" t="s">
        <v>2573</v>
      </c>
      <c r="O813" s="3" t="s">
        <v>2483</v>
      </c>
      <c r="P813" s="3" t="s">
        <v>2574</v>
      </c>
      <c r="Q813" s="3" t="s">
        <v>2575</v>
      </c>
      <c r="R813" s="3" t="s">
        <v>23</v>
      </c>
    </row>
    <row r="814" spans="1:18" ht="14.25" hidden="1" customHeight="1">
      <c r="A814" s="3">
        <v>1149</v>
      </c>
      <c r="B814" s="3" t="s">
        <v>2451</v>
      </c>
      <c r="C814" s="96">
        <v>45550.465999884298</v>
      </c>
      <c r="D814" s="95"/>
      <c r="E814" s="4">
        <v>45557</v>
      </c>
      <c r="F814" s="4">
        <v>45570</v>
      </c>
      <c r="G814" s="3" t="s">
        <v>165</v>
      </c>
      <c r="H814" s="5">
        <v>0</v>
      </c>
      <c r="I814" s="5">
        <v>980000</v>
      </c>
      <c r="J814" s="5">
        <v>1700000</v>
      </c>
      <c r="K814" s="5">
        <v>0</v>
      </c>
      <c r="L814" s="5">
        <v>2680000</v>
      </c>
      <c r="M814" s="3" t="s">
        <v>210</v>
      </c>
      <c r="N814" s="3" t="s">
        <v>2576</v>
      </c>
      <c r="O814" s="3" t="s">
        <v>2483</v>
      </c>
      <c r="P814" s="3" t="s">
        <v>2560</v>
      </c>
      <c r="Q814" s="3" t="s">
        <v>2483</v>
      </c>
      <c r="R814" s="3" t="s">
        <v>23</v>
      </c>
    </row>
    <row r="815" spans="1:18" ht="14.25" hidden="1" customHeight="1">
      <c r="A815" s="3">
        <v>1217</v>
      </c>
      <c r="B815" s="3" t="s">
        <v>2451</v>
      </c>
      <c r="C815" s="96">
        <v>45570.527917858803</v>
      </c>
      <c r="D815" s="95"/>
      <c r="E815" s="4">
        <v>45572</v>
      </c>
      <c r="F815" s="4">
        <v>45584</v>
      </c>
      <c r="G815" s="3" t="s">
        <v>165</v>
      </c>
      <c r="H815" s="5">
        <v>0</v>
      </c>
      <c r="I815" s="5">
        <v>840000</v>
      </c>
      <c r="J815" s="5">
        <v>1200000</v>
      </c>
      <c r="K815" s="5">
        <v>0</v>
      </c>
      <c r="L815" s="5">
        <v>2040000</v>
      </c>
      <c r="M815" s="3" t="s">
        <v>210</v>
      </c>
      <c r="N815" s="3" t="s">
        <v>2577</v>
      </c>
      <c r="O815" s="3" t="s">
        <v>2518</v>
      </c>
      <c r="P815" s="3" t="s">
        <v>2459</v>
      </c>
      <c r="Q815" s="3" t="s">
        <v>2578</v>
      </c>
      <c r="R815" s="3" t="s">
        <v>23</v>
      </c>
    </row>
    <row r="816" spans="1:18" ht="14.25" hidden="1" customHeight="1">
      <c r="A816" s="3">
        <v>1076</v>
      </c>
      <c r="B816" s="3" t="s">
        <v>2451</v>
      </c>
      <c r="C816" s="96">
        <v>45512.8909677431</v>
      </c>
      <c r="D816" s="95"/>
      <c r="E816" s="4">
        <v>45512</v>
      </c>
      <c r="F816" s="4">
        <v>45521</v>
      </c>
      <c r="G816" s="3" t="s">
        <v>165</v>
      </c>
      <c r="H816" s="5">
        <v>0</v>
      </c>
      <c r="I816" s="5">
        <v>520000</v>
      </c>
      <c r="J816" s="5">
        <v>655000</v>
      </c>
      <c r="K816" s="5">
        <v>0</v>
      </c>
      <c r="L816" s="5">
        <v>1175000</v>
      </c>
      <c r="M816" s="3" t="s">
        <v>210</v>
      </c>
      <c r="N816" s="3" t="s">
        <v>2579</v>
      </c>
      <c r="O816" s="3" t="s">
        <v>2518</v>
      </c>
      <c r="P816" s="3" t="s">
        <v>2560</v>
      </c>
      <c r="Q816" s="3" t="s">
        <v>2580</v>
      </c>
      <c r="R816" s="3" t="s">
        <v>23</v>
      </c>
    </row>
    <row r="817" spans="1:18" ht="14.25" hidden="1" customHeight="1">
      <c r="A817" s="3">
        <v>1073</v>
      </c>
      <c r="B817" s="3" t="s">
        <v>2451</v>
      </c>
      <c r="C817" s="96">
        <v>45511.565820254596</v>
      </c>
      <c r="D817" s="95"/>
      <c r="E817" s="4">
        <v>45512</v>
      </c>
      <c r="F817" s="4">
        <v>45521</v>
      </c>
      <c r="G817" s="3" t="s">
        <v>165</v>
      </c>
      <c r="H817" s="5">
        <v>0</v>
      </c>
      <c r="I817" s="5">
        <v>520000</v>
      </c>
      <c r="J817" s="5">
        <v>7562100</v>
      </c>
      <c r="K817" s="5">
        <v>0</v>
      </c>
      <c r="L817" s="5">
        <v>8082100</v>
      </c>
      <c r="M817" s="3" t="s">
        <v>210</v>
      </c>
      <c r="N817" s="3"/>
      <c r="O817" s="3" t="s">
        <v>2483</v>
      </c>
      <c r="P817" s="3" t="s">
        <v>2581</v>
      </c>
      <c r="Q817" s="3" t="s">
        <v>2582</v>
      </c>
      <c r="R817" s="3" t="s">
        <v>29</v>
      </c>
    </row>
    <row r="818" spans="1:18" ht="14.25" hidden="1" customHeight="1">
      <c r="A818" s="3">
        <v>1089</v>
      </c>
      <c r="B818" s="3" t="s">
        <v>2451</v>
      </c>
      <c r="C818" s="96">
        <v>45523.669030983801</v>
      </c>
      <c r="D818" s="95"/>
      <c r="E818" s="4">
        <v>45528</v>
      </c>
      <c r="F818" s="4">
        <v>45534</v>
      </c>
      <c r="G818" s="3" t="s">
        <v>165</v>
      </c>
      <c r="H818" s="5">
        <v>0</v>
      </c>
      <c r="I818" s="5">
        <v>420000</v>
      </c>
      <c r="J818" s="5">
        <v>580000</v>
      </c>
      <c r="K818" s="5">
        <v>0</v>
      </c>
      <c r="L818" s="5">
        <v>1000000</v>
      </c>
      <c r="M818" s="3" t="s">
        <v>210</v>
      </c>
      <c r="N818" s="3" t="s">
        <v>2583</v>
      </c>
      <c r="O818" s="3" t="s">
        <v>2483</v>
      </c>
      <c r="P818" s="3" t="s">
        <v>2459</v>
      </c>
      <c r="Q818" s="3" t="s">
        <v>2584</v>
      </c>
      <c r="R818" s="3" t="s">
        <v>23</v>
      </c>
    </row>
    <row r="819" spans="1:18" ht="14.25" hidden="1" customHeight="1">
      <c r="A819" s="3">
        <v>1124</v>
      </c>
      <c r="B819" s="3" t="s">
        <v>2451</v>
      </c>
      <c r="C819" s="96">
        <v>45540.345342673601</v>
      </c>
      <c r="D819" s="95"/>
      <c r="E819" s="4">
        <v>45544</v>
      </c>
      <c r="F819" s="4">
        <v>45556</v>
      </c>
      <c r="G819" s="3" t="s">
        <v>165</v>
      </c>
      <c r="H819" s="5">
        <v>0</v>
      </c>
      <c r="I819" s="5">
        <v>700000</v>
      </c>
      <c r="J819" s="5">
        <v>762100</v>
      </c>
      <c r="K819" s="5">
        <v>0</v>
      </c>
      <c r="L819" s="5">
        <v>1462100</v>
      </c>
      <c r="M819" s="3" t="s">
        <v>210</v>
      </c>
      <c r="N819" s="3" t="s">
        <v>2585</v>
      </c>
      <c r="O819" s="3" t="s">
        <v>2483</v>
      </c>
      <c r="P819" s="3"/>
      <c r="Q819" s="3" t="s">
        <v>2586</v>
      </c>
      <c r="R819" s="3" t="s">
        <v>23</v>
      </c>
    </row>
    <row r="820" spans="1:18" ht="14.25" hidden="1" customHeight="1">
      <c r="A820" s="3">
        <v>1111</v>
      </c>
      <c r="B820" s="3" t="s">
        <v>2451</v>
      </c>
      <c r="C820" s="96">
        <v>45533.8303809028</v>
      </c>
      <c r="D820" s="95"/>
      <c r="E820" s="4">
        <v>45538</v>
      </c>
      <c r="F820" s="4">
        <v>45541</v>
      </c>
      <c r="G820" s="3" t="s">
        <v>1502</v>
      </c>
      <c r="H820" s="5">
        <v>0</v>
      </c>
      <c r="I820" s="5">
        <v>250000</v>
      </c>
      <c r="J820" s="5">
        <v>0</v>
      </c>
      <c r="K820" s="5">
        <v>0</v>
      </c>
      <c r="L820" s="5">
        <v>250000</v>
      </c>
      <c r="M820" s="3" t="s">
        <v>210</v>
      </c>
      <c r="N820" s="3" t="s">
        <v>2587</v>
      </c>
      <c r="O820" s="3" t="s">
        <v>2518</v>
      </c>
      <c r="P820" s="3" t="s">
        <v>2459</v>
      </c>
      <c r="Q820" s="3" t="s">
        <v>2588</v>
      </c>
      <c r="R820" s="3" t="s">
        <v>88</v>
      </c>
    </row>
    <row r="821" spans="1:18" ht="14.25" hidden="1" customHeight="1">
      <c r="A821" s="3">
        <v>1265</v>
      </c>
      <c r="B821" s="3" t="s">
        <v>2451</v>
      </c>
      <c r="C821" s="96">
        <v>45585.735382754603</v>
      </c>
      <c r="D821" s="95"/>
      <c r="E821" s="4">
        <v>45586</v>
      </c>
      <c r="F821" s="4">
        <v>45598</v>
      </c>
      <c r="G821" s="3" t="s">
        <v>165</v>
      </c>
      <c r="H821" s="5">
        <v>0</v>
      </c>
      <c r="I821" s="5">
        <v>840000</v>
      </c>
      <c r="J821" s="5">
        <v>1230000</v>
      </c>
      <c r="K821" s="5">
        <v>0</v>
      </c>
      <c r="L821" s="5">
        <v>2070000</v>
      </c>
      <c r="M821" s="3" t="s">
        <v>210</v>
      </c>
      <c r="N821" s="3"/>
      <c r="O821" s="3" t="s">
        <v>2483</v>
      </c>
      <c r="P821" s="3" t="s">
        <v>2459</v>
      </c>
      <c r="Q821" s="3" t="s">
        <v>2589</v>
      </c>
      <c r="R821" s="3" t="s">
        <v>29</v>
      </c>
    </row>
    <row r="822" spans="1:18" ht="14.25" hidden="1" customHeight="1">
      <c r="A822" s="3">
        <v>1267</v>
      </c>
      <c r="B822" s="3" t="s">
        <v>2451</v>
      </c>
      <c r="C822" s="96">
        <v>45586.990873726798</v>
      </c>
      <c r="D822" s="95"/>
      <c r="E822" s="4">
        <v>45586</v>
      </c>
      <c r="F822" s="4">
        <v>45598</v>
      </c>
      <c r="G822" s="3" t="s">
        <v>165</v>
      </c>
      <c r="H822" s="5">
        <v>0</v>
      </c>
      <c r="I822" s="5">
        <v>840000</v>
      </c>
      <c r="J822" s="5">
        <v>900000</v>
      </c>
      <c r="K822" s="5">
        <v>0</v>
      </c>
      <c r="L822" s="5">
        <v>1740000</v>
      </c>
      <c r="M822" s="3" t="s">
        <v>210</v>
      </c>
      <c r="N822" s="3"/>
      <c r="O822" s="3" t="s">
        <v>2590</v>
      </c>
      <c r="P822" s="3" t="s">
        <v>2591</v>
      </c>
      <c r="Q822" s="3" t="s">
        <v>2592</v>
      </c>
      <c r="R822" s="3" t="s">
        <v>29</v>
      </c>
    </row>
    <row r="823" spans="1:18" ht="14.25" hidden="1" customHeight="1">
      <c r="A823" s="3">
        <v>1271</v>
      </c>
      <c r="B823" s="3" t="s">
        <v>2451</v>
      </c>
      <c r="C823" s="96">
        <v>45587.519932094903</v>
      </c>
      <c r="D823" s="95"/>
      <c r="E823" s="4">
        <v>45587</v>
      </c>
      <c r="F823" s="4">
        <v>45598</v>
      </c>
      <c r="G823" s="3" t="s">
        <v>165</v>
      </c>
      <c r="H823" s="5">
        <v>0</v>
      </c>
      <c r="I823" s="5">
        <v>840000</v>
      </c>
      <c r="J823" s="5">
        <v>980000</v>
      </c>
      <c r="K823" s="5">
        <v>0</v>
      </c>
      <c r="L823" s="5">
        <v>1820000</v>
      </c>
      <c r="M823" s="3" t="s">
        <v>202</v>
      </c>
      <c r="N823" s="3" t="s">
        <v>2593</v>
      </c>
      <c r="O823" s="3" t="s">
        <v>2483</v>
      </c>
      <c r="P823" s="3" t="s">
        <v>2459</v>
      </c>
      <c r="Q823" s="3" t="s">
        <v>2594</v>
      </c>
      <c r="R823" s="3" t="s">
        <v>23</v>
      </c>
    </row>
    <row r="824" spans="1:18" ht="14.25" hidden="1" customHeight="1">
      <c r="A824" s="3">
        <v>1307</v>
      </c>
      <c r="B824" s="3" t="s">
        <v>2451</v>
      </c>
      <c r="C824" s="96">
        <v>45600.560478240703</v>
      </c>
      <c r="D824" s="95"/>
      <c r="E824" s="4">
        <v>45601</v>
      </c>
      <c r="F824" s="4">
        <v>45613</v>
      </c>
      <c r="G824" s="3" t="s">
        <v>165</v>
      </c>
      <c r="H824" s="5">
        <v>0</v>
      </c>
      <c r="I824" s="5">
        <v>850000</v>
      </c>
      <c r="J824" s="5">
        <v>1440000</v>
      </c>
      <c r="K824" s="5">
        <v>0</v>
      </c>
      <c r="L824" s="5">
        <v>2290000</v>
      </c>
      <c r="M824" s="3" t="s">
        <v>202</v>
      </c>
      <c r="N824" s="3" t="s">
        <v>2595</v>
      </c>
      <c r="O824" s="3" t="s">
        <v>2596</v>
      </c>
      <c r="P824" s="3" t="s">
        <v>2597</v>
      </c>
      <c r="Q824" s="3" t="s">
        <v>2598</v>
      </c>
      <c r="R824" s="3" t="s">
        <v>23</v>
      </c>
    </row>
    <row r="825" spans="1:18" ht="14.25" hidden="1" customHeight="1">
      <c r="A825" s="3">
        <v>1342</v>
      </c>
      <c r="B825" s="3" t="s">
        <v>2451</v>
      </c>
      <c r="C825" s="96">
        <v>45613.528707326397</v>
      </c>
      <c r="D825" s="95"/>
      <c r="E825" s="4">
        <v>45614</v>
      </c>
      <c r="F825" s="4">
        <v>45626</v>
      </c>
      <c r="G825" s="3" t="s">
        <v>165</v>
      </c>
      <c r="H825" s="5">
        <v>0</v>
      </c>
      <c r="I825" s="5">
        <v>780000</v>
      </c>
      <c r="J825" s="5">
        <v>870000</v>
      </c>
      <c r="K825" s="5">
        <v>0</v>
      </c>
      <c r="L825" s="5">
        <v>1650000</v>
      </c>
      <c r="M825" s="3" t="s">
        <v>202</v>
      </c>
      <c r="N825" s="3" t="s">
        <v>2599</v>
      </c>
      <c r="O825" s="3" t="s">
        <v>2600</v>
      </c>
      <c r="P825" s="3" t="s">
        <v>2459</v>
      </c>
      <c r="Q825" s="3" t="s">
        <v>2601</v>
      </c>
      <c r="R825" s="3" t="s">
        <v>23</v>
      </c>
    </row>
    <row r="826" spans="1:18" ht="14.25" hidden="1" customHeight="1">
      <c r="A826" s="3">
        <v>1386</v>
      </c>
      <c r="B826" s="3" t="s">
        <v>2451</v>
      </c>
      <c r="C826" s="96">
        <v>45629.523722303202</v>
      </c>
      <c r="D826" s="95"/>
      <c r="E826" s="4">
        <v>45629</v>
      </c>
      <c r="F826" s="4">
        <v>45647</v>
      </c>
      <c r="G826" s="3" t="s">
        <v>165</v>
      </c>
      <c r="H826" s="5">
        <v>0</v>
      </c>
      <c r="I826" s="5">
        <v>1200000</v>
      </c>
      <c r="J826" s="5">
        <v>1600000</v>
      </c>
      <c r="K826" s="5">
        <v>0</v>
      </c>
      <c r="L826" s="5">
        <v>2800000</v>
      </c>
      <c r="M826" s="3" t="s">
        <v>202</v>
      </c>
      <c r="N826" s="3" t="s">
        <v>2602</v>
      </c>
      <c r="O826" s="3" t="s">
        <v>2483</v>
      </c>
      <c r="P826" s="3" t="s">
        <v>2459</v>
      </c>
      <c r="Q826" s="3" t="s">
        <v>2603</v>
      </c>
      <c r="R826" s="3" t="s">
        <v>23</v>
      </c>
    </row>
    <row r="827" spans="1:18" ht="14.25" hidden="1" customHeight="1">
      <c r="A827" s="3">
        <v>832</v>
      </c>
      <c r="B827" s="3" t="s">
        <v>2604</v>
      </c>
      <c r="C827" s="96">
        <v>45412.389982754597</v>
      </c>
      <c r="D827" s="95"/>
      <c r="E827" s="4">
        <v>45422</v>
      </c>
      <c r="F827" s="4">
        <v>45422</v>
      </c>
      <c r="G827" s="3" t="s">
        <v>174</v>
      </c>
      <c r="H827" s="5">
        <v>0</v>
      </c>
      <c r="I827" s="5">
        <v>120000</v>
      </c>
      <c r="J827" s="5">
        <v>0</v>
      </c>
      <c r="K827" s="5">
        <v>120000</v>
      </c>
      <c r="L827" s="5">
        <v>240000</v>
      </c>
      <c r="M827" s="3" t="s">
        <v>784</v>
      </c>
      <c r="N827" s="3" t="s">
        <v>2605</v>
      </c>
      <c r="O827" s="3" t="s">
        <v>2606</v>
      </c>
      <c r="P827" s="3" t="s">
        <v>2606</v>
      </c>
      <c r="Q827" s="3" t="s">
        <v>2607</v>
      </c>
      <c r="R827" s="3" t="s">
        <v>23</v>
      </c>
    </row>
    <row r="828" spans="1:18" ht="14.25" hidden="1" customHeight="1">
      <c r="A828" s="3">
        <v>1279</v>
      </c>
      <c r="B828" s="3" t="s">
        <v>2608</v>
      </c>
      <c r="C828" s="96">
        <v>45590.452344942103</v>
      </c>
      <c r="D828" s="95"/>
      <c r="E828" s="4">
        <v>45593</v>
      </c>
      <c r="F828" s="4">
        <v>45602</v>
      </c>
      <c r="G828" s="3" t="s">
        <v>37</v>
      </c>
      <c r="H828" s="5">
        <v>546600</v>
      </c>
      <c r="I828" s="5">
        <v>360000</v>
      </c>
      <c r="J828" s="5">
        <v>300000</v>
      </c>
      <c r="K828" s="5">
        <v>700000</v>
      </c>
      <c r="L828" s="5">
        <v>1906600</v>
      </c>
      <c r="M828" s="3" t="s">
        <v>1389</v>
      </c>
      <c r="N828" s="3" t="s">
        <v>2609</v>
      </c>
      <c r="O828" s="3" t="s">
        <v>2610</v>
      </c>
      <c r="P828" s="3" t="s">
        <v>2611</v>
      </c>
      <c r="Q828" s="3" t="s">
        <v>2612</v>
      </c>
      <c r="R828" s="3" t="s">
        <v>23</v>
      </c>
    </row>
    <row r="829" spans="1:18" ht="14.25" hidden="1" customHeight="1">
      <c r="A829" s="3">
        <v>1110</v>
      </c>
      <c r="B829" s="3" t="s">
        <v>2608</v>
      </c>
      <c r="C829" s="96">
        <v>45533.675178044003</v>
      </c>
      <c r="D829" s="95"/>
      <c r="E829" s="4">
        <v>45537</v>
      </c>
      <c r="F829" s="4">
        <v>45546</v>
      </c>
      <c r="G829" s="3" t="s">
        <v>37</v>
      </c>
      <c r="H829" s="5">
        <v>496600</v>
      </c>
      <c r="I829" s="5">
        <v>360000</v>
      </c>
      <c r="J829" s="5">
        <v>240000</v>
      </c>
      <c r="K829" s="5">
        <v>72000</v>
      </c>
      <c r="L829" s="5">
        <v>1168600</v>
      </c>
      <c r="M829" s="3" t="s">
        <v>1389</v>
      </c>
      <c r="N829" s="3" t="s">
        <v>2613</v>
      </c>
      <c r="O829" s="3" t="s">
        <v>2614</v>
      </c>
      <c r="P829" s="3" t="s">
        <v>2615</v>
      </c>
      <c r="Q829" s="3" t="s">
        <v>2616</v>
      </c>
      <c r="R829" s="3" t="s">
        <v>23</v>
      </c>
    </row>
    <row r="830" spans="1:18" ht="14.25" hidden="1" customHeight="1">
      <c r="A830" s="3">
        <v>1144</v>
      </c>
      <c r="B830" s="3" t="s">
        <v>2608</v>
      </c>
      <c r="C830" s="96">
        <v>45546.740052893503</v>
      </c>
      <c r="D830" s="95"/>
      <c r="E830" s="4">
        <v>45551</v>
      </c>
      <c r="F830" s="4">
        <v>45560</v>
      </c>
      <c r="G830" s="3" t="s">
        <v>37</v>
      </c>
      <c r="H830" s="5">
        <v>526600</v>
      </c>
      <c r="I830" s="5">
        <v>600000</v>
      </c>
      <c r="J830" s="5">
        <v>540000</v>
      </c>
      <c r="K830" s="5">
        <v>800000</v>
      </c>
      <c r="L830" s="5">
        <v>2466600</v>
      </c>
      <c r="M830" s="3" t="s">
        <v>1389</v>
      </c>
      <c r="N830" s="3" t="s">
        <v>2617</v>
      </c>
      <c r="O830" s="3" t="s">
        <v>1454</v>
      </c>
      <c r="P830" s="3" t="s">
        <v>2618</v>
      </c>
      <c r="Q830" s="3" t="s">
        <v>2619</v>
      </c>
      <c r="R830" s="3" t="s">
        <v>23</v>
      </c>
    </row>
    <row r="831" spans="1:18" ht="14.25" hidden="1" customHeight="1">
      <c r="A831" s="3">
        <v>1455</v>
      </c>
      <c r="B831" s="3" t="s">
        <v>2608</v>
      </c>
      <c r="C831" s="96">
        <v>45688.368821909702</v>
      </c>
      <c r="D831" s="95"/>
      <c r="E831" s="4">
        <v>45691</v>
      </c>
      <c r="F831" s="4">
        <v>45700</v>
      </c>
      <c r="G831" s="3" t="s">
        <v>37</v>
      </c>
      <c r="H831" s="5">
        <v>545700</v>
      </c>
      <c r="I831" s="5">
        <v>580000</v>
      </c>
      <c r="J831" s="5">
        <v>540000</v>
      </c>
      <c r="K831" s="5">
        <v>800000</v>
      </c>
      <c r="L831" s="5">
        <v>2465700</v>
      </c>
      <c r="M831" s="3" t="s">
        <v>1389</v>
      </c>
      <c r="N831" s="3" t="s">
        <v>2620</v>
      </c>
      <c r="O831" s="3" t="s">
        <v>1454</v>
      </c>
      <c r="P831" s="3" t="s">
        <v>2621</v>
      </c>
      <c r="Q831" s="3" t="s">
        <v>2622</v>
      </c>
      <c r="R831" s="3" t="s">
        <v>23</v>
      </c>
    </row>
    <row r="832" spans="1:18" ht="14.25" hidden="1" customHeight="1">
      <c r="A832" s="3">
        <v>1520</v>
      </c>
      <c r="B832" s="3" t="s">
        <v>2608</v>
      </c>
      <c r="C832" s="96">
        <v>45730.448171678203</v>
      </c>
      <c r="D832" s="95"/>
      <c r="E832" s="4">
        <v>45731</v>
      </c>
      <c r="F832" s="4">
        <v>45735</v>
      </c>
      <c r="G832" s="3" t="s">
        <v>37</v>
      </c>
      <c r="H832" s="5">
        <v>295000</v>
      </c>
      <c r="I832" s="5">
        <v>240000</v>
      </c>
      <c r="J832" s="5">
        <v>240000</v>
      </c>
      <c r="K832" s="5">
        <v>300000</v>
      </c>
      <c r="L832" s="5">
        <v>1075000</v>
      </c>
      <c r="M832" s="3" t="s">
        <v>1389</v>
      </c>
      <c r="N832" s="3" t="s">
        <v>2623</v>
      </c>
      <c r="O832" s="3" t="s">
        <v>2624</v>
      </c>
      <c r="P832" s="3" t="s">
        <v>2625</v>
      </c>
      <c r="Q832" s="3" t="s">
        <v>2626</v>
      </c>
      <c r="R832" s="3" t="s">
        <v>23</v>
      </c>
    </row>
    <row r="833" spans="1:18" ht="14.25" customHeight="1">
      <c r="A833" s="3">
        <v>1495</v>
      </c>
      <c r="B833" s="3" t="s">
        <v>2608</v>
      </c>
      <c r="C833" s="96">
        <v>45713.695390393499</v>
      </c>
      <c r="D833" s="95"/>
      <c r="E833" s="4">
        <v>45716</v>
      </c>
      <c r="F833" s="4">
        <v>45721</v>
      </c>
      <c r="G833" s="3" t="s">
        <v>37</v>
      </c>
      <c r="H833" s="5">
        <v>547000</v>
      </c>
      <c r="I833" s="5">
        <v>360000</v>
      </c>
      <c r="J833" s="5">
        <v>300000</v>
      </c>
      <c r="K833" s="5">
        <v>500000</v>
      </c>
      <c r="L833" s="5">
        <v>1707000</v>
      </c>
      <c r="M833" s="3" t="s">
        <v>1389</v>
      </c>
      <c r="N833" s="3" t="s">
        <v>2627</v>
      </c>
      <c r="O833" s="3" t="s">
        <v>2628</v>
      </c>
      <c r="P833" s="3"/>
      <c r="Q833" s="3" t="s">
        <v>2629</v>
      </c>
      <c r="R833" s="3" t="s">
        <v>23</v>
      </c>
    </row>
    <row r="834" spans="1:18" ht="14.25" hidden="1" customHeight="1">
      <c r="A834" s="3">
        <v>1647</v>
      </c>
      <c r="B834" s="3" t="s">
        <v>2608</v>
      </c>
      <c r="C834" s="96">
        <v>45814.289465046299</v>
      </c>
      <c r="D834" s="95"/>
      <c r="E834" s="4">
        <v>45817</v>
      </c>
      <c r="F834" s="4">
        <v>45827</v>
      </c>
      <c r="G834" s="3" t="s">
        <v>37</v>
      </c>
      <c r="H834" s="5">
        <v>0</v>
      </c>
      <c r="I834" s="5">
        <v>660000</v>
      </c>
      <c r="J834" s="5">
        <v>0</v>
      </c>
      <c r="K834" s="5">
        <v>1060000</v>
      </c>
      <c r="L834" s="5">
        <v>1720000</v>
      </c>
      <c r="M834" s="3" t="s">
        <v>1389</v>
      </c>
      <c r="N834" s="3"/>
      <c r="O834" s="3" t="s">
        <v>2630</v>
      </c>
      <c r="P834" s="3" t="s">
        <v>2631</v>
      </c>
      <c r="Q834" s="3" t="s">
        <v>2632</v>
      </c>
      <c r="R834" s="3" t="s">
        <v>29</v>
      </c>
    </row>
    <row r="835" spans="1:18" ht="14.25" hidden="1" customHeight="1">
      <c r="A835" s="3">
        <v>1661</v>
      </c>
      <c r="B835" s="3" t="s">
        <v>2608</v>
      </c>
      <c r="C835" s="96">
        <v>45825.349482060199</v>
      </c>
      <c r="D835" s="95"/>
      <c r="E835" s="4">
        <v>45825</v>
      </c>
      <c r="F835" s="4">
        <v>45834</v>
      </c>
      <c r="G835" s="3" t="s">
        <v>37</v>
      </c>
      <c r="H835" s="5">
        <v>0</v>
      </c>
      <c r="I835" s="5">
        <v>0</v>
      </c>
      <c r="J835" s="5">
        <v>600000</v>
      </c>
      <c r="K835" s="5">
        <v>0</v>
      </c>
      <c r="L835" s="5">
        <v>600000</v>
      </c>
      <c r="M835" s="3"/>
      <c r="N835" s="3"/>
      <c r="O835" s="3" t="s">
        <v>2633</v>
      </c>
      <c r="P835" s="3" t="s">
        <v>2634</v>
      </c>
      <c r="Q835" s="3" t="s">
        <v>2635</v>
      </c>
      <c r="R835" s="3" t="s">
        <v>1071</v>
      </c>
    </row>
    <row r="836" spans="1:18" ht="14.25" hidden="1" customHeight="1">
      <c r="A836" s="3">
        <v>1617</v>
      </c>
      <c r="B836" s="3" t="s">
        <v>2608</v>
      </c>
      <c r="C836" s="96">
        <v>45792.520220949104</v>
      </c>
      <c r="D836" s="95"/>
      <c r="E836" s="4">
        <v>45796</v>
      </c>
      <c r="F836" s="4">
        <v>45806</v>
      </c>
      <c r="G836" s="3" t="s">
        <v>37</v>
      </c>
      <c r="H836" s="5">
        <v>0</v>
      </c>
      <c r="I836" s="5">
        <v>660000</v>
      </c>
      <c r="J836" s="5">
        <v>0</v>
      </c>
      <c r="K836" s="5">
        <v>1080000</v>
      </c>
      <c r="L836" s="5">
        <v>1740000</v>
      </c>
      <c r="M836" s="3" t="s">
        <v>1389</v>
      </c>
      <c r="N836" s="3" t="s">
        <v>2636</v>
      </c>
      <c r="O836" s="3" t="s">
        <v>2637</v>
      </c>
      <c r="P836" s="3" t="s">
        <v>2638</v>
      </c>
      <c r="Q836" s="3" t="s">
        <v>2639</v>
      </c>
      <c r="R836" s="3" t="s">
        <v>23</v>
      </c>
    </row>
    <row r="837" spans="1:18" ht="14.25" hidden="1" customHeight="1">
      <c r="A837" s="3">
        <v>1599</v>
      </c>
      <c r="B837" s="3" t="s">
        <v>2608</v>
      </c>
      <c r="C837" s="96">
        <v>45782.498881828702</v>
      </c>
      <c r="D837" s="95"/>
      <c r="E837" s="4">
        <v>45782</v>
      </c>
      <c r="F837" s="4">
        <v>45792</v>
      </c>
      <c r="G837" s="3" t="s">
        <v>37</v>
      </c>
      <c r="H837" s="5">
        <v>0</v>
      </c>
      <c r="I837" s="5">
        <v>660000</v>
      </c>
      <c r="J837" s="5">
        <v>0</v>
      </c>
      <c r="K837" s="5">
        <v>750000</v>
      </c>
      <c r="L837" s="5">
        <v>1410000</v>
      </c>
      <c r="M837" s="3" t="s">
        <v>1389</v>
      </c>
      <c r="N837" s="3" t="s">
        <v>2640</v>
      </c>
      <c r="O837" s="3" t="s">
        <v>2641</v>
      </c>
      <c r="P837" s="3" t="s">
        <v>2642</v>
      </c>
      <c r="Q837" s="3" t="s">
        <v>2643</v>
      </c>
      <c r="R837" s="3" t="s">
        <v>23</v>
      </c>
    </row>
    <row r="838" spans="1:18" ht="14.25" hidden="1" customHeight="1">
      <c r="A838" s="3">
        <v>1579</v>
      </c>
      <c r="B838" s="3" t="s">
        <v>2608</v>
      </c>
      <c r="C838" s="96">
        <v>45762.310341169003</v>
      </c>
      <c r="D838" s="95"/>
      <c r="E838" s="4">
        <v>45768</v>
      </c>
      <c r="F838" s="4">
        <v>45777</v>
      </c>
      <c r="G838" s="3" t="s">
        <v>37</v>
      </c>
      <c r="H838" s="5">
        <v>0</v>
      </c>
      <c r="I838" s="5">
        <v>600000</v>
      </c>
      <c r="J838" s="5">
        <v>540000</v>
      </c>
      <c r="K838" s="5">
        <v>800000</v>
      </c>
      <c r="L838" s="5">
        <v>1940000</v>
      </c>
      <c r="M838" s="3" t="s">
        <v>1389</v>
      </c>
      <c r="N838" s="3" t="s">
        <v>2644</v>
      </c>
      <c r="O838" s="3" t="s">
        <v>2645</v>
      </c>
      <c r="P838" s="3" t="s">
        <v>2646</v>
      </c>
      <c r="Q838" s="3" t="s">
        <v>2647</v>
      </c>
      <c r="R838" s="3" t="s">
        <v>23</v>
      </c>
    </row>
    <row r="839" spans="1:18" ht="14.25" hidden="1" customHeight="1">
      <c r="A839" s="3">
        <v>1548</v>
      </c>
      <c r="B839" s="3" t="s">
        <v>2608</v>
      </c>
      <c r="C839" s="96">
        <v>45744.5196126968</v>
      </c>
      <c r="D839" s="95"/>
      <c r="E839" s="4">
        <v>45747</v>
      </c>
      <c r="F839" s="4">
        <v>45757</v>
      </c>
      <c r="G839" s="3" t="s">
        <v>37</v>
      </c>
      <c r="H839" s="5">
        <v>263140</v>
      </c>
      <c r="I839" s="5">
        <v>660000</v>
      </c>
      <c r="J839" s="5">
        <v>600000</v>
      </c>
      <c r="K839" s="5">
        <v>600000</v>
      </c>
      <c r="L839" s="5">
        <v>2123140</v>
      </c>
      <c r="M839" s="3" t="s">
        <v>1389</v>
      </c>
      <c r="N839" s="3" t="s">
        <v>2648</v>
      </c>
      <c r="O839" s="3" t="s">
        <v>2649</v>
      </c>
      <c r="P839" s="3" t="s">
        <v>2650</v>
      </c>
      <c r="Q839" s="3" t="s">
        <v>2651</v>
      </c>
      <c r="R839" s="3" t="s">
        <v>23</v>
      </c>
    </row>
    <row r="840" spans="1:18" ht="14.25" hidden="1" customHeight="1">
      <c r="A840" s="3">
        <v>1536</v>
      </c>
      <c r="B840" s="3" t="s">
        <v>2608</v>
      </c>
      <c r="C840" s="96">
        <v>45737.582126585701</v>
      </c>
      <c r="D840" s="95"/>
      <c r="E840" s="4">
        <v>45741</v>
      </c>
      <c r="F840" s="4">
        <v>45743</v>
      </c>
      <c r="G840" s="3" t="s">
        <v>37</v>
      </c>
      <c r="H840" s="5">
        <v>0</v>
      </c>
      <c r="I840" s="5">
        <v>180000</v>
      </c>
      <c r="J840" s="5">
        <v>180000</v>
      </c>
      <c r="K840" s="5">
        <v>70000</v>
      </c>
      <c r="L840" s="5">
        <v>430000</v>
      </c>
      <c r="M840" s="3" t="s">
        <v>1389</v>
      </c>
      <c r="N840" s="3" t="s">
        <v>2652</v>
      </c>
      <c r="O840" s="3" t="s">
        <v>2653</v>
      </c>
      <c r="P840" s="3" t="s">
        <v>2654</v>
      </c>
      <c r="Q840" s="3" t="s">
        <v>2655</v>
      </c>
      <c r="R840" s="3" t="s">
        <v>23</v>
      </c>
    </row>
    <row r="841" spans="1:18" ht="14.25" hidden="1" customHeight="1">
      <c r="A841" s="3">
        <v>1707</v>
      </c>
      <c r="B841" s="3" t="s">
        <v>2608</v>
      </c>
      <c r="C841" s="96">
        <v>45849.477869212998</v>
      </c>
      <c r="D841" s="95"/>
      <c r="E841" s="4">
        <v>45852</v>
      </c>
      <c r="F841" s="4">
        <v>45855</v>
      </c>
      <c r="G841" s="3" t="s">
        <v>37</v>
      </c>
      <c r="H841" s="5">
        <v>0</v>
      </c>
      <c r="I841" s="5">
        <v>240000</v>
      </c>
      <c r="J841" s="5">
        <v>180000</v>
      </c>
      <c r="K841" s="5">
        <v>320000</v>
      </c>
      <c r="L841" s="5">
        <v>740000</v>
      </c>
      <c r="M841" s="3" t="s">
        <v>1389</v>
      </c>
      <c r="N841" s="3" t="s">
        <v>2656</v>
      </c>
      <c r="O841" s="3" t="s">
        <v>2657</v>
      </c>
      <c r="P841" s="3" t="s">
        <v>2658</v>
      </c>
      <c r="Q841" s="3" t="s">
        <v>2659</v>
      </c>
      <c r="R841" s="3" t="s">
        <v>23</v>
      </c>
    </row>
    <row r="842" spans="1:18" ht="14.25" hidden="1" customHeight="1">
      <c r="A842" s="3">
        <v>1708</v>
      </c>
      <c r="B842" s="3" t="s">
        <v>2608</v>
      </c>
      <c r="C842" s="96">
        <v>45849.479084340303</v>
      </c>
      <c r="D842" s="95"/>
      <c r="E842" s="4">
        <v>45852</v>
      </c>
      <c r="F842" s="4">
        <v>45855</v>
      </c>
      <c r="G842" s="3" t="s">
        <v>37</v>
      </c>
      <c r="H842" s="5">
        <v>0</v>
      </c>
      <c r="I842" s="5">
        <v>240000</v>
      </c>
      <c r="J842" s="5">
        <v>180000</v>
      </c>
      <c r="K842" s="5">
        <v>320000</v>
      </c>
      <c r="L842" s="5">
        <v>740000</v>
      </c>
      <c r="M842" s="3" t="s">
        <v>1389</v>
      </c>
      <c r="N842" s="3" t="s">
        <v>2660</v>
      </c>
      <c r="O842" s="3" t="s">
        <v>2657</v>
      </c>
      <c r="P842" s="3" t="s">
        <v>2658</v>
      </c>
      <c r="Q842" s="3" t="s">
        <v>2659</v>
      </c>
      <c r="R842" s="3" t="s">
        <v>23</v>
      </c>
    </row>
    <row r="843" spans="1:18" ht="14.25" hidden="1" customHeight="1">
      <c r="A843" s="3">
        <v>1657</v>
      </c>
      <c r="B843" s="3" t="s">
        <v>2608</v>
      </c>
      <c r="C843" s="96">
        <v>45821.709725428198</v>
      </c>
      <c r="D843" s="95"/>
      <c r="E843" s="4">
        <v>45824</v>
      </c>
      <c r="F843" s="4">
        <v>45834</v>
      </c>
      <c r="G843" s="3" t="s">
        <v>37</v>
      </c>
      <c r="H843" s="5">
        <v>0</v>
      </c>
      <c r="I843" s="5">
        <v>660000</v>
      </c>
      <c r="J843" s="5">
        <v>0</v>
      </c>
      <c r="K843" s="5">
        <v>450000</v>
      </c>
      <c r="L843" s="5">
        <v>1110000</v>
      </c>
      <c r="M843" s="3" t="s">
        <v>1389</v>
      </c>
      <c r="N843" s="3" t="s">
        <v>2661</v>
      </c>
      <c r="O843" s="3" t="s">
        <v>2633</v>
      </c>
      <c r="P843" s="3" t="s">
        <v>2662</v>
      </c>
      <c r="Q843" s="3" t="s">
        <v>2635</v>
      </c>
      <c r="R843" s="3" t="s">
        <v>23</v>
      </c>
    </row>
    <row r="844" spans="1:18" ht="14.25" hidden="1" customHeight="1">
      <c r="A844" s="3">
        <v>1674</v>
      </c>
      <c r="B844" s="3" t="s">
        <v>2608</v>
      </c>
      <c r="C844" s="96">
        <v>45827.723167361102</v>
      </c>
      <c r="D844" s="95"/>
      <c r="E844" s="4">
        <v>45827</v>
      </c>
      <c r="F844" s="4">
        <v>45834</v>
      </c>
      <c r="G844" s="3" t="s">
        <v>37</v>
      </c>
      <c r="H844" s="5">
        <v>0</v>
      </c>
      <c r="I844" s="5">
        <v>0</v>
      </c>
      <c r="J844" s="5">
        <v>600000</v>
      </c>
      <c r="K844" s="5">
        <v>0</v>
      </c>
      <c r="L844" s="5">
        <v>600000</v>
      </c>
      <c r="M844" s="3" t="s">
        <v>1389</v>
      </c>
      <c r="N844" s="3" t="s">
        <v>2663</v>
      </c>
      <c r="O844" s="3" t="s">
        <v>2633</v>
      </c>
      <c r="P844" s="3" t="s">
        <v>2664</v>
      </c>
      <c r="Q844" s="3" t="s">
        <v>2635</v>
      </c>
      <c r="R844" s="3" t="s">
        <v>23</v>
      </c>
    </row>
    <row r="845" spans="1:18" ht="14.25" hidden="1" customHeight="1">
      <c r="A845" s="3">
        <v>1695</v>
      </c>
      <c r="B845" s="3" t="s">
        <v>2608</v>
      </c>
      <c r="C845" s="96">
        <v>45841.876082175899</v>
      </c>
      <c r="D845" s="95"/>
      <c r="E845" s="4">
        <v>45845</v>
      </c>
      <c r="F845" s="4">
        <v>45848</v>
      </c>
      <c r="G845" s="3" t="s">
        <v>37</v>
      </c>
      <c r="H845" s="5">
        <v>0</v>
      </c>
      <c r="I845" s="5">
        <v>240000</v>
      </c>
      <c r="J845" s="5">
        <v>180000</v>
      </c>
      <c r="K845" s="5">
        <v>120000</v>
      </c>
      <c r="L845" s="5">
        <v>540000</v>
      </c>
      <c r="M845" s="3" t="s">
        <v>1389</v>
      </c>
      <c r="N845" s="3"/>
      <c r="O845" s="3" t="s">
        <v>2665</v>
      </c>
      <c r="P845" s="3" t="s">
        <v>2666</v>
      </c>
      <c r="Q845" s="3" t="s">
        <v>2667</v>
      </c>
      <c r="R845" s="3" t="s">
        <v>29</v>
      </c>
    </row>
    <row r="846" spans="1:18" ht="14.25" hidden="1" customHeight="1">
      <c r="A846" s="3">
        <v>1754</v>
      </c>
      <c r="B846" s="3" t="s">
        <v>2608</v>
      </c>
      <c r="C846" s="96">
        <v>45865.819497951401</v>
      </c>
      <c r="D846" s="95"/>
      <c r="E846" s="4">
        <v>45866</v>
      </c>
      <c r="F846" s="4">
        <v>45869</v>
      </c>
      <c r="G846" s="3" t="s">
        <v>37</v>
      </c>
      <c r="H846" s="5">
        <v>0</v>
      </c>
      <c r="I846" s="5">
        <v>240000</v>
      </c>
      <c r="J846" s="5">
        <v>180000</v>
      </c>
      <c r="K846" s="5">
        <v>510000</v>
      </c>
      <c r="L846" s="5">
        <v>930000</v>
      </c>
      <c r="M846" s="3" t="s">
        <v>1389</v>
      </c>
      <c r="N846" s="3" t="s">
        <v>2668</v>
      </c>
      <c r="O846" s="3" t="s">
        <v>2669</v>
      </c>
      <c r="P846" s="3" t="s">
        <v>2670</v>
      </c>
      <c r="Q846" s="3" t="s">
        <v>2671</v>
      </c>
      <c r="R846" s="3" t="s">
        <v>23</v>
      </c>
    </row>
    <row r="847" spans="1:18" ht="14.25" hidden="1" customHeight="1">
      <c r="A847" s="3">
        <v>1807</v>
      </c>
      <c r="B847" s="3" t="s">
        <v>2608</v>
      </c>
      <c r="C847" s="96">
        <v>45898.784529513898</v>
      </c>
      <c r="D847" s="95"/>
      <c r="E847" s="4">
        <v>45901</v>
      </c>
      <c r="F847" s="4">
        <v>45905</v>
      </c>
      <c r="G847" s="3" t="s">
        <v>37</v>
      </c>
      <c r="H847" s="5">
        <v>0</v>
      </c>
      <c r="I847" s="5">
        <v>300000</v>
      </c>
      <c r="J847" s="5">
        <v>240000</v>
      </c>
      <c r="K847" s="5">
        <v>455000</v>
      </c>
      <c r="L847" s="5">
        <v>995000</v>
      </c>
      <c r="M847" s="3" t="s">
        <v>1389</v>
      </c>
      <c r="N847" s="3" t="s">
        <v>2672</v>
      </c>
      <c r="O847" s="3" t="s">
        <v>2673</v>
      </c>
      <c r="P847" s="3" t="s">
        <v>2674</v>
      </c>
      <c r="Q847" s="3" t="s">
        <v>2675</v>
      </c>
      <c r="R847" s="3" t="s">
        <v>23</v>
      </c>
    </row>
    <row r="848" spans="1:18" ht="14.25" hidden="1" customHeight="1">
      <c r="A848" s="3">
        <v>1841</v>
      </c>
      <c r="B848" s="3" t="s">
        <v>2608</v>
      </c>
      <c r="C848" s="96">
        <v>45912.656861921299</v>
      </c>
      <c r="D848" s="95"/>
      <c r="E848" s="4">
        <v>45915</v>
      </c>
      <c r="F848" s="4">
        <v>45925</v>
      </c>
      <c r="G848" s="3" t="s">
        <v>37</v>
      </c>
      <c r="H848" s="5">
        <v>0</v>
      </c>
      <c r="I848" s="5">
        <v>1020000</v>
      </c>
      <c r="J848" s="5">
        <v>600000</v>
      </c>
      <c r="K848" s="5">
        <v>760000</v>
      </c>
      <c r="L848" s="5">
        <v>2380000</v>
      </c>
      <c r="M848" s="3" t="s">
        <v>1389</v>
      </c>
      <c r="N848" s="3"/>
      <c r="O848" s="3" t="s">
        <v>2676</v>
      </c>
      <c r="P848" s="3" t="s">
        <v>2677</v>
      </c>
      <c r="Q848" s="3" t="s">
        <v>2678</v>
      </c>
      <c r="R848" s="3" t="s">
        <v>29</v>
      </c>
    </row>
    <row r="849" spans="1:18" ht="14.25" hidden="1" customHeight="1">
      <c r="A849" s="3">
        <v>1842</v>
      </c>
      <c r="B849" s="3" t="s">
        <v>2608</v>
      </c>
      <c r="C849" s="96">
        <v>45915.436649421303</v>
      </c>
      <c r="D849" s="95"/>
      <c r="E849" s="4">
        <v>45915</v>
      </c>
      <c r="F849" s="4">
        <v>45925</v>
      </c>
      <c r="G849" s="3" t="s">
        <v>37</v>
      </c>
      <c r="H849" s="5">
        <v>0</v>
      </c>
      <c r="I849" s="5">
        <v>1020000</v>
      </c>
      <c r="J849" s="5">
        <v>600000</v>
      </c>
      <c r="K849" s="5">
        <v>470000</v>
      </c>
      <c r="L849" s="5">
        <v>2090000</v>
      </c>
      <c r="M849" s="3" t="s">
        <v>1389</v>
      </c>
      <c r="N849" s="3" t="s">
        <v>2679</v>
      </c>
      <c r="O849" s="3" t="s">
        <v>2676</v>
      </c>
      <c r="P849" s="3" t="s">
        <v>2677</v>
      </c>
      <c r="Q849" s="3" t="s">
        <v>2680</v>
      </c>
      <c r="R849" s="3" t="s">
        <v>23</v>
      </c>
    </row>
    <row r="850" spans="1:18" ht="14.25" hidden="1" customHeight="1">
      <c r="A850" s="3">
        <v>1820</v>
      </c>
      <c r="B850" s="3" t="s">
        <v>2608</v>
      </c>
      <c r="C850" s="96">
        <v>45904.913239351903</v>
      </c>
      <c r="D850" s="95"/>
      <c r="E850" s="4">
        <v>45907</v>
      </c>
      <c r="F850" s="4">
        <v>45911</v>
      </c>
      <c r="G850" s="3" t="s">
        <v>37</v>
      </c>
      <c r="H850" s="5">
        <v>301500</v>
      </c>
      <c r="I850" s="5">
        <v>280000</v>
      </c>
      <c r="J850" s="5">
        <v>240000</v>
      </c>
      <c r="K850" s="5">
        <v>300000</v>
      </c>
      <c r="L850" s="5">
        <v>1121500</v>
      </c>
      <c r="M850" s="3" t="s">
        <v>1389</v>
      </c>
      <c r="N850" s="3" t="s">
        <v>2681</v>
      </c>
      <c r="O850" s="3" t="s">
        <v>2682</v>
      </c>
      <c r="P850" s="3" t="s">
        <v>2683</v>
      </c>
      <c r="Q850" s="3" t="s">
        <v>2684</v>
      </c>
      <c r="R850" s="3" t="s">
        <v>23</v>
      </c>
    </row>
    <row r="851" spans="1:18" ht="14.25" customHeight="1">
      <c r="A851" s="3">
        <v>1944</v>
      </c>
      <c r="B851" s="3" t="s">
        <v>2608</v>
      </c>
      <c r="C851" s="96">
        <v>45979.502318483799</v>
      </c>
      <c r="D851" s="95"/>
      <c r="E851" s="4">
        <v>45980</v>
      </c>
      <c r="F851" s="4">
        <v>45988</v>
      </c>
      <c r="G851" s="3" t="s">
        <v>37</v>
      </c>
      <c r="H851" s="5">
        <v>263140</v>
      </c>
      <c r="I851" s="5">
        <v>630000</v>
      </c>
      <c r="J851" s="5">
        <v>560000</v>
      </c>
      <c r="K851" s="5">
        <v>730000</v>
      </c>
      <c r="L851" s="5">
        <v>2183140</v>
      </c>
      <c r="M851" s="3" t="s">
        <v>1389</v>
      </c>
      <c r="N851" s="3" t="s">
        <v>2685</v>
      </c>
      <c r="O851" s="3" t="s">
        <v>2686</v>
      </c>
      <c r="P851" s="3" t="s">
        <v>2687</v>
      </c>
      <c r="Q851" s="3" t="s">
        <v>2688</v>
      </c>
      <c r="R851" s="3" t="s">
        <v>23</v>
      </c>
    </row>
    <row r="852" spans="1:18" ht="14.25" customHeight="1">
      <c r="A852" s="3">
        <v>2030</v>
      </c>
      <c r="B852" s="3" t="s">
        <v>2608</v>
      </c>
      <c r="C852" s="96">
        <v>46062.439073611102</v>
      </c>
      <c r="D852" s="95"/>
      <c r="E852" s="4">
        <v>46063</v>
      </c>
      <c r="F852" s="4">
        <v>46071</v>
      </c>
      <c r="G852" s="3" t="s">
        <v>37</v>
      </c>
      <c r="H852" s="5">
        <v>0</v>
      </c>
      <c r="I852" s="5">
        <v>0</v>
      </c>
      <c r="J852" s="5">
        <v>0</v>
      </c>
      <c r="K852" s="5">
        <v>700000</v>
      </c>
      <c r="L852" s="5">
        <v>700000</v>
      </c>
      <c r="M852" s="3" t="s">
        <v>300</v>
      </c>
      <c r="N852" s="3" t="s">
        <v>2689</v>
      </c>
      <c r="O852" s="3" t="s">
        <v>2690</v>
      </c>
      <c r="P852" s="3" t="s">
        <v>2691</v>
      </c>
      <c r="Q852" s="3" t="s">
        <v>2692</v>
      </c>
      <c r="R852" s="3" t="s">
        <v>313</v>
      </c>
    </row>
    <row r="853" spans="1:18" ht="14.25" customHeight="1">
      <c r="A853" s="3">
        <v>2010</v>
      </c>
      <c r="B853" s="3" t="s">
        <v>2608</v>
      </c>
      <c r="C853" s="96">
        <v>46044.456290775503</v>
      </c>
      <c r="D853" s="95"/>
      <c r="E853" s="4">
        <v>46049</v>
      </c>
      <c r="F853" s="4">
        <v>46053</v>
      </c>
      <c r="G853" s="3" t="s">
        <v>638</v>
      </c>
      <c r="H853" s="5">
        <v>0</v>
      </c>
      <c r="I853" s="5">
        <v>0</v>
      </c>
      <c r="J853" s="5">
        <v>0</v>
      </c>
      <c r="K853" s="5">
        <v>580000</v>
      </c>
      <c r="L853" s="5">
        <v>580000</v>
      </c>
      <c r="M853" s="3" t="s">
        <v>300</v>
      </c>
      <c r="N853" s="3" t="s">
        <v>2693</v>
      </c>
      <c r="O853" s="3" t="s">
        <v>2694</v>
      </c>
      <c r="P853" s="3" t="s">
        <v>2695</v>
      </c>
      <c r="Q853" s="3" t="s">
        <v>2696</v>
      </c>
      <c r="R853" s="3" t="s">
        <v>23</v>
      </c>
    </row>
    <row r="854" spans="1:18" ht="14.25" customHeight="1">
      <c r="A854" s="3">
        <v>2002</v>
      </c>
      <c r="B854" s="3" t="s">
        <v>2608</v>
      </c>
      <c r="C854" s="96">
        <v>46039.751961377297</v>
      </c>
      <c r="D854" s="95"/>
      <c r="E854" s="4">
        <v>46041</v>
      </c>
      <c r="F854" s="4">
        <v>46044</v>
      </c>
      <c r="G854" s="3" t="s">
        <v>37</v>
      </c>
      <c r="H854" s="5">
        <v>0</v>
      </c>
      <c r="I854" s="5">
        <v>0</v>
      </c>
      <c r="J854" s="5">
        <v>0</v>
      </c>
      <c r="K854" s="5">
        <v>160000</v>
      </c>
      <c r="L854" s="5">
        <v>160000</v>
      </c>
      <c r="M854" s="3" t="s">
        <v>300</v>
      </c>
      <c r="N854" s="3" t="s">
        <v>2697</v>
      </c>
      <c r="O854" s="3" t="s">
        <v>2698</v>
      </c>
      <c r="P854" s="3" t="s">
        <v>2699</v>
      </c>
      <c r="Q854" s="3" t="s">
        <v>2700</v>
      </c>
      <c r="R854" s="3" t="s">
        <v>23</v>
      </c>
    </row>
    <row r="855" spans="1:18" ht="14.25" customHeight="1">
      <c r="A855" s="3">
        <v>1979</v>
      </c>
      <c r="B855" s="3" t="s">
        <v>2608</v>
      </c>
      <c r="C855" s="96">
        <v>46009.658963391201</v>
      </c>
      <c r="D855" s="95"/>
      <c r="E855" s="4">
        <v>46009</v>
      </c>
      <c r="F855" s="4">
        <v>46014</v>
      </c>
      <c r="G855" s="3" t="s">
        <v>37</v>
      </c>
      <c r="H855" s="5">
        <v>0</v>
      </c>
      <c r="I855" s="5">
        <v>0</v>
      </c>
      <c r="J855" s="5">
        <v>0</v>
      </c>
      <c r="K855" s="5">
        <v>744000</v>
      </c>
      <c r="L855" s="5">
        <v>744000</v>
      </c>
      <c r="M855" s="3" t="s">
        <v>300</v>
      </c>
      <c r="N855" s="3"/>
      <c r="O855" s="3" t="s">
        <v>2701</v>
      </c>
      <c r="P855" s="3" t="s">
        <v>2702</v>
      </c>
      <c r="Q855" s="3" t="s">
        <v>2703</v>
      </c>
      <c r="R855" s="3" t="s">
        <v>29</v>
      </c>
    </row>
    <row r="856" spans="1:18" ht="14.25" customHeight="1">
      <c r="A856" s="3">
        <v>1980</v>
      </c>
      <c r="B856" s="3" t="s">
        <v>2608</v>
      </c>
      <c r="C856" s="96">
        <v>46009.659770914397</v>
      </c>
      <c r="D856" s="95"/>
      <c r="E856" s="4">
        <v>46009</v>
      </c>
      <c r="F856" s="4">
        <v>46014</v>
      </c>
      <c r="G856" s="3" t="s">
        <v>37</v>
      </c>
      <c r="H856" s="5">
        <v>0</v>
      </c>
      <c r="I856" s="5">
        <v>0</v>
      </c>
      <c r="J856" s="5">
        <v>0</v>
      </c>
      <c r="K856" s="5">
        <v>744000</v>
      </c>
      <c r="L856" s="5">
        <v>744000</v>
      </c>
      <c r="M856" s="3" t="s">
        <v>300</v>
      </c>
      <c r="N856" s="3"/>
      <c r="O856" s="3" t="s">
        <v>2701</v>
      </c>
      <c r="P856" s="3" t="s">
        <v>2702</v>
      </c>
      <c r="Q856" s="3" t="s">
        <v>2703</v>
      </c>
      <c r="R856" s="3" t="s">
        <v>29</v>
      </c>
    </row>
    <row r="857" spans="1:18" ht="14.25" customHeight="1">
      <c r="A857" s="3">
        <v>1981</v>
      </c>
      <c r="B857" s="3" t="s">
        <v>2608</v>
      </c>
      <c r="C857" s="96">
        <v>46009.661316088001</v>
      </c>
      <c r="D857" s="95"/>
      <c r="E857" s="4">
        <v>46009</v>
      </c>
      <c r="F857" s="4">
        <v>46014</v>
      </c>
      <c r="G857" s="3" t="s">
        <v>37</v>
      </c>
      <c r="H857" s="5">
        <v>0</v>
      </c>
      <c r="I857" s="5">
        <v>0</v>
      </c>
      <c r="J857" s="5">
        <v>0</v>
      </c>
      <c r="K857" s="5">
        <v>744000</v>
      </c>
      <c r="L857" s="5">
        <v>744000</v>
      </c>
      <c r="M857" s="3" t="s">
        <v>300</v>
      </c>
      <c r="N857" s="3"/>
      <c r="O857" s="3" t="s">
        <v>2701</v>
      </c>
      <c r="P857" s="3" t="s">
        <v>2702</v>
      </c>
      <c r="Q857" s="3" t="s">
        <v>2703</v>
      </c>
      <c r="R857" s="3" t="s">
        <v>29</v>
      </c>
    </row>
    <row r="858" spans="1:18" ht="14.25" customHeight="1">
      <c r="A858" s="3">
        <v>1982</v>
      </c>
      <c r="B858" s="3" t="s">
        <v>2608</v>
      </c>
      <c r="C858" s="96">
        <v>46009.661670486101</v>
      </c>
      <c r="D858" s="95"/>
      <c r="E858" s="4">
        <v>46009</v>
      </c>
      <c r="F858" s="4">
        <v>46014</v>
      </c>
      <c r="G858" s="3" t="s">
        <v>37</v>
      </c>
      <c r="H858" s="5">
        <v>0</v>
      </c>
      <c r="I858" s="5">
        <v>0</v>
      </c>
      <c r="J858" s="5">
        <v>0</v>
      </c>
      <c r="K858" s="5">
        <v>744000</v>
      </c>
      <c r="L858" s="5">
        <v>744000</v>
      </c>
      <c r="M858" s="3" t="s">
        <v>300</v>
      </c>
      <c r="N858" s="3" t="s">
        <v>2704</v>
      </c>
      <c r="O858" s="3" t="s">
        <v>2701</v>
      </c>
      <c r="P858" s="3" t="s">
        <v>2702</v>
      </c>
      <c r="Q858" s="3" t="s">
        <v>2703</v>
      </c>
      <c r="R858" s="3" t="s">
        <v>23</v>
      </c>
    </row>
    <row r="859" spans="1:18" ht="14.25" customHeight="1">
      <c r="A859" s="3">
        <v>1970</v>
      </c>
      <c r="B859" s="3" t="s">
        <v>2608</v>
      </c>
      <c r="C859" s="96">
        <v>46006.536160416697</v>
      </c>
      <c r="D859" s="95"/>
      <c r="E859" s="4">
        <v>46006</v>
      </c>
      <c r="F859" s="4">
        <v>46015</v>
      </c>
      <c r="G859" s="3" t="s">
        <v>37</v>
      </c>
      <c r="H859" s="5">
        <v>0</v>
      </c>
      <c r="I859" s="5">
        <v>980000</v>
      </c>
      <c r="J859" s="5">
        <v>1020000</v>
      </c>
      <c r="K859" s="5">
        <v>464000</v>
      </c>
      <c r="L859" s="5">
        <v>2464000</v>
      </c>
      <c r="M859" s="3" t="s">
        <v>338</v>
      </c>
      <c r="N859" s="3"/>
      <c r="O859" s="3" t="s">
        <v>2705</v>
      </c>
      <c r="P859" s="3" t="s">
        <v>2706</v>
      </c>
      <c r="Q859" s="3" t="s">
        <v>2707</v>
      </c>
      <c r="R859" s="3" t="s">
        <v>49</v>
      </c>
    </row>
    <row r="860" spans="1:18" ht="14.25" customHeight="1">
      <c r="A860" s="3">
        <v>1971</v>
      </c>
      <c r="B860" s="3" t="s">
        <v>2608</v>
      </c>
      <c r="C860" s="96">
        <v>46006.536605011599</v>
      </c>
      <c r="D860" s="95"/>
      <c r="E860" s="4">
        <v>46006</v>
      </c>
      <c r="F860" s="4">
        <v>46015</v>
      </c>
      <c r="G860" s="3" t="s">
        <v>37</v>
      </c>
      <c r="H860" s="5">
        <v>0</v>
      </c>
      <c r="I860" s="5">
        <v>980000</v>
      </c>
      <c r="J860" s="5">
        <v>1020000</v>
      </c>
      <c r="K860" s="5">
        <v>464000</v>
      </c>
      <c r="L860" s="5">
        <v>2464000</v>
      </c>
      <c r="M860" s="3" t="s">
        <v>338</v>
      </c>
      <c r="N860" s="3"/>
      <c r="O860" s="3" t="s">
        <v>2705</v>
      </c>
      <c r="P860" s="3" t="s">
        <v>2706</v>
      </c>
      <c r="Q860" s="3" t="s">
        <v>2707</v>
      </c>
      <c r="R860" s="3" t="s">
        <v>49</v>
      </c>
    </row>
    <row r="861" spans="1:18" ht="14.25" hidden="1" customHeight="1">
      <c r="A861" s="3">
        <v>1332</v>
      </c>
      <c r="B861" s="3" t="s">
        <v>2708</v>
      </c>
      <c r="C861" s="96">
        <v>45608.598722256902</v>
      </c>
      <c r="D861" s="95"/>
      <c r="E861" s="4">
        <v>45610</v>
      </c>
      <c r="F861" s="4">
        <v>45613</v>
      </c>
      <c r="G861" s="3" t="s">
        <v>619</v>
      </c>
      <c r="H861" s="5">
        <v>0</v>
      </c>
      <c r="I861" s="5">
        <v>130000</v>
      </c>
      <c r="J861" s="5">
        <v>225000</v>
      </c>
      <c r="K861" s="5">
        <v>210800</v>
      </c>
      <c r="L861" s="5">
        <v>565800</v>
      </c>
      <c r="M861" s="3" t="s">
        <v>1797</v>
      </c>
      <c r="N861" s="3" t="s">
        <v>2709</v>
      </c>
      <c r="O861" s="3" t="s">
        <v>1800</v>
      </c>
      <c r="P861" s="3" t="s">
        <v>2710</v>
      </c>
      <c r="Q861" s="3" t="s">
        <v>2711</v>
      </c>
      <c r="R861" s="3" t="s">
        <v>23</v>
      </c>
    </row>
    <row r="862" spans="1:18" ht="14.25" hidden="1" customHeight="1">
      <c r="A862" s="3">
        <v>273</v>
      </c>
      <c r="B862" s="3" t="s">
        <v>2708</v>
      </c>
      <c r="C862" s="96">
        <v>45203.6815061343</v>
      </c>
      <c r="D862" s="95"/>
      <c r="E862" s="4">
        <v>45205</v>
      </c>
      <c r="F862" s="4">
        <v>45205</v>
      </c>
      <c r="G862" s="3" t="s">
        <v>37</v>
      </c>
      <c r="H862" s="5">
        <v>0</v>
      </c>
      <c r="I862" s="5">
        <v>0</v>
      </c>
      <c r="J862" s="5">
        <v>0</v>
      </c>
      <c r="K862" s="5">
        <v>36000</v>
      </c>
      <c r="L862" s="5">
        <v>36000</v>
      </c>
      <c r="M862" s="3" t="s">
        <v>1797</v>
      </c>
      <c r="N862" s="3"/>
      <c r="O862" s="3" t="s">
        <v>2712</v>
      </c>
      <c r="P862" s="3" t="s">
        <v>2712</v>
      </c>
      <c r="Q862" s="3" t="s">
        <v>2712</v>
      </c>
      <c r="R862" s="3" t="s">
        <v>72</v>
      </c>
    </row>
    <row r="863" spans="1:18" ht="14.25" hidden="1" customHeight="1">
      <c r="A863" s="3">
        <v>383</v>
      </c>
      <c r="B863" s="3" t="s">
        <v>2713</v>
      </c>
      <c r="C863" s="96">
        <v>45239.382739467597</v>
      </c>
      <c r="D863" s="95"/>
      <c r="E863" s="4">
        <v>45244</v>
      </c>
      <c r="F863" s="4">
        <v>45260</v>
      </c>
      <c r="G863" s="3" t="s">
        <v>1502</v>
      </c>
      <c r="H863" s="5">
        <v>448450</v>
      </c>
      <c r="I863" s="5">
        <v>1020000</v>
      </c>
      <c r="J863" s="5">
        <v>1280000</v>
      </c>
      <c r="K863" s="5">
        <v>440000</v>
      </c>
      <c r="L863" s="5">
        <v>3188450</v>
      </c>
      <c r="M863" s="3" t="s">
        <v>2714</v>
      </c>
      <c r="N863" s="3" t="s">
        <v>2715</v>
      </c>
      <c r="O863" s="3" t="s">
        <v>2716</v>
      </c>
      <c r="P863" s="3" t="s">
        <v>2717</v>
      </c>
      <c r="Q863" s="3" t="s">
        <v>2718</v>
      </c>
      <c r="R863" s="3" t="s">
        <v>23</v>
      </c>
    </row>
    <row r="864" spans="1:18" ht="14.25" hidden="1" customHeight="1">
      <c r="A864" s="3">
        <v>561</v>
      </c>
      <c r="B864" s="3" t="s">
        <v>2713</v>
      </c>
      <c r="C864" s="96">
        <v>45307.657233877297</v>
      </c>
      <c r="D864" s="95"/>
      <c r="E864" s="4">
        <v>45309</v>
      </c>
      <c r="F864" s="4">
        <v>45310</v>
      </c>
      <c r="G864" s="3" t="s">
        <v>952</v>
      </c>
      <c r="H864" s="5">
        <v>539630</v>
      </c>
      <c r="I864" s="5">
        <v>220000</v>
      </c>
      <c r="J864" s="5">
        <v>110000</v>
      </c>
      <c r="K864" s="5">
        <v>150000</v>
      </c>
      <c r="L864" s="5">
        <v>1019630</v>
      </c>
      <c r="M864" s="3" t="s">
        <v>2719</v>
      </c>
      <c r="N864" s="3" t="s">
        <v>2720</v>
      </c>
      <c r="O864" s="3" t="s">
        <v>2721</v>
      </c>
      <c r="P864" s="3" t="s">
        <v>2722</v>
      </c>
      <c r="Q864" s="3" t="s">
        <v>2723</v>
      </c>
      <c r="R864" s="3" t="s">
        <v>23</v>
      </c>
    </row>
    <row r="865" spans="1:18" ht="14.25" hidden="1" customHeight="1">
      <c r="A865" s="3">
        <v>562</v>
      </c>
      <c r="B865" s="3" t="s">
        <v>2713</v>
      </c>
      <c r="C865" s="96">
        <v>45307.657492326398</v>
      </c>
      <c r="D865" s="95"/>
      <c r="E865" s="4">
        <v>45309</v>
      </c>
      <c r="F865" s="4">
        <v>45310</v>
      </c>
      <c r="G865" s="3" t="s">
        <v>952</v>
      </c>
      <c r="H865" s="5">
        <v>539630</v>
      </c>
      <c r="I865" s="5">
        <v>220000</v>
      </c>
      <c r="J865" s="5">
        <v>110000</v>
      </c>
      <c r="K865" s="5">
        <v>150000</v>
      </c>
      <c r="L865" s="5">
        <v>1019630</v>
      </c>
      <c r="M865" s="3" t="s">
        <v>2719</v>
      </c>
      <c r="N865" s="3"/>
      <c r="O865" s="3" t="s">
        <v>2721</v>
      </c>
      <c r="P865" s="3" t="s">
        <v>2722</v>
      </c>
      <c r="Q865" s="3" t="s">
        <v>2723</v>
      </c>
      <c r="R865" s="3" t="s">
        <v>29</v>
      </c>
    </row>
    <row r="866" spans="1:18" ht="14.25" hidden="1" customHeight="1">
      <c r="A866" s="3">
        <v>563</v>
      </c>
      <c r="B866" s="3" t="s">
        <v>2713</v>
      </c>
      <c r="C866" s="96">
        <v>45307.661004664398</v>
      </c>
      <c r="D866" s="95"/>
      <c r="E866" s="4">
        <v>45309</v>
      </c>
      <c r="F866" s="4">
        <v>45310</v>
      </c>
      <c r="G866" s="3" t="s">
        <v>952</v>
      </c>
      <c r="H866" s="5">
        <v>539630</v>
      </c>
      <c r="I866" s="5">
        <v>220000</v>
      </c>
      <c r="J866" s="5">
        <v>110000</v>
      </c>
      <c r="K866" s="5">
        <v>150000</v>
      </c>
      <c r="L866" s="5">
        <v>1019630</v>
      </c>
      <c r="M866" s="3" t="s">
        <v>2719</v>
      </c>
      <c r="N866" s="3"/>
      <c r="O866" s="3" t="s">
        <v>2721</v>
      </c>
      <c r="P866" s="3" t="s">
        <v>2724</v>
      </c>
      <c r="Q866" s="3" t="s">
        <v>2723</v>
      </c>
      <c r="R866" s="3" t="s">
        <v>29</v>
      </c>
    </row>
    <row r="867" spans="1:18" ht="14.25" hidden="1" customHeight="1">
      <c r="A867" s="3">
        <v>564</v>
      </c>
      <c r="B867" s="3" t="s">
        <v>2713</v>
      </c>
      <c r="C867" s="96">
        <v>45307.662015474503</v>
      </c>
      <c r="D867" s="95"/>
      <c r="E867" s="4">
        <v>45309</v>
      </c>
      <c r="F867" s="4">
        <v>45310</v>
      </c>
      <c r="G867" s="3" t="s">
        <v>952</v>
      </c>
      <c r="H867" s="5">
        <v>539630</v>
      </c>
      <c r="I867" s="5">
        <v>220000</v>
      </c>
      <c r="J867" s="5">
        <v>110000</v>
      </c>
      <c r="K867" s="5">
        <v>150000</v>
      </c>
      <c r="L867" s="5">
        <v>1019630</v>
      </c>
      <c r="M867" s="3" t="s">
        <v>2719</v>
      </c>
      <c r="N867" s="3"/>
      <c r="O867" s="3" t="s">
        <v>2721</v>
      </c>
      <c r="P867" s="3" t="s">
        <v>2724</v>
      </c>
      <c r="Q867" s="3" t="s">
        <v>2723</v>
      </c>
      <c r="R867" s="3" t="s">
        <v>29</v>
      </c>
    </row>
    <row r="868" spans="1:18" ht="14.25" hidden="1" customHeight="1">
      <c r="A868" s="3">
        <v>565</v>
      </c>
      <c r="B868" s="3" t="s">
        <v>2713</v>
      </c>
      <c r="C868" s="96">
        <v>45307.662278240699</v>
      </c>
      <c r="D868" s="95"/>
      <c r="E868" s="4">
        <v>45310</v>
      </c>
      <c r="F868" s="4">
        <v>45311</v>
      </c>
      <c r="G868" s="3" t="s">
        <v>952</v>
      </c>
      <c r="H868" s="5">
        <v>539630</v>
      </c>
      <c r="I868" s="5">
        <v>220000</v>
      </c>
      <c r="J868" s="5">
        <v>110000</v>
      </c>
      <c r="K868" s="5">
        <v>150000</v>
      </c>
      <c r="L868" s="5">
        <v>1019630</v>
      </c>
      <c r="M868" s="3" t="s">
        <v>2719</v>
      </c>
      <c r="N868" s="3"/>
      <c r="O868" s="3" t="s">
        <v>2721</v>
      </c>
      <c r="P868" s="3" t="s">
        <v>2724</v>
      </c>
      <c r="Q868" s="3" t="s">
        <v>2723</v>
      </c>
      <c r="R868" s="3" t="s">
        <v>29</v>
      </c>
    </row>
    <row r="869" spans="1:18" ht="14.25" hidden="1" customHeight="1">
      <c r="A869" s="3">
        <v>836</v>
      </c>
      <c r="B869" s="3" t="s">
        <v>2713</v>
      </c>
      <c r="C869" s="96">
        <v>45412.842242326398</v>
      </c>
      <c r="D869" s="95"/>
      <c r="E869" s="4">
        <v>45413</v>
      </c>
      <c r="F869" s="4">
        <v>45420</v>
      </c>
      <c r="G869" s="3" t="s">
        <v>37</v>
      </c>
      <c r="H869" s="5">
        <v>250000</v>
      </c>
      <c r="I869" s="5">
        <v>500000</v>
      </c>
      <c r="J869" s="5">
        <v>0</v>
      </c>
      <c r="K869" s="5">
        <v>350000</v>
      </c>
      <c r="L869" s="5">
        <v>1100000</v>
      </c>
      <c r="M869" s="3" t="s">
        <v>551</v>
      </c>
      <c r="N869" s="3" t="s">
        <v>2725</v>
      </c>
      <c r="O869" s="3" t="s">
        <v>2726</v>
      </c>
      <c r="P869" s="3" t="s">
        <v>2727</v>
      </c>
      <c r="Q869" s="3" t="s">
        <v>2728</v>
      </c>
      <c r="R869" s="3" t="s">
        <v>23</v>
      </c>
    </row>
    <row r="870" spans="1:18" ht="14.25" hidden="1" customHeight="1">
      <c r="A870" s="3">
        <v>790</v>
      </c>
      <c r="B870" s="3" t="s">
        <v>2713</v>
      </c>
      <c r="C870" s="96">
        <v>45394.702698298599</v>
      </c>
      <c r="D870" s="95"/>
      <c r="E870" s="4">
        <v>45397</v>
      </c>
      <c r="F870" s="4">
        <v>45408</v>
      </c>
      <c r="G870" s="3" t="s">
        <v>37</v>
      </c>
      <c r="H870" s="5">
        <v>232401</v>
      </c>
      <c r="I870" s="5">
        <v>1560000</v>
      </c>
      <c r="J870" s="5">
        <v>0</v>
      </c>
      <c r="K870" s="5">
        <v>100000</v>
      </c>
      <c r="L870" s="5">
        <v>1892401</v>
      </c>
      <c r="M870" s="3" t="s">
        <v>551</v>
      </c>
      <c r="N870" s="3" t="s">
        <v>2729</v>
      </c>
      <c r="O870" s="3" t="s">
        <v>2730</v>
      </c>
      <c r="P870" s="3" t="s">
        <v>2731</v>
      </c>
      <c r="Q870" s="3" t="s">
        <v>1543</v>
      </c>
      <c r="R870" s="3" t="s">
        <v>23</v>
      </c>
    </row>
    <row r="871" spans="1:18" ht="14.25" hidden="1" customHeight="1">
      <c r="A871" s="3">
        <v>905</v>
      </c>
      <c r="B871" s="3" t="s">
        <v>2713</v>
      </c>
      <c r="C871" s="96">
        <v>45439.623824733797</v>
      </c>
      <c r="D871" s="95"/>
      <c r="E871" s="4">
        <v>45439</v>
      </c>
      <c r="F871" s="4">
        <v>45448</v>
      </c>
      <c r="G871" s="3" t="s">
        <v>638</v>
      </c>
      <c r="H871" s="5">
        <v>260000</v>
      </c>
      <c r="I871" s="5">
        <v>475000</v>
      </c>
      <c r="J871" s="5">
        <v>0</v>
      </c>
      <c r="K871" s="5">
        <v>300000</v>
      </c>
      <c r="L871" s="5">
        <v>1035000</v>
      </c>
      <c r="M871" s="3" t="s">
        <v>1239</v>
      </c>
      <c r="N871" s="3" t="s">
        <v>2732</v>
      </c>
      <c r="O871" s="3" t="s">
        <v>2733</v>
      </c>
      <c r="P871" s="3"/>
      <c r="Q871" s="3" t="s">
        <v>2734</v>
      </c>
      <c r="R871" s="3" t="s">
        <v>23</v>
      </c>
    </row>
    <row r="872" spans="1:18" ht="14.25" hidden="1" customHeight="1">
      <c r="A872" s="3">
        <v>868</v>
      </c>
      <c r="B872" s="3" t="s">
        <v>2713</v>
      </c>
      <c r="C872" s="96">
        <v>45423.454535914403</v>
      </c>
      <c r="D872" s="95"/>
      <c r="E872" s="4">
        <v>45426</v>
      </c>
      <c r="F872" s="4">
        <v>45434</v>
      </c>
      <c r="G872" s="3" t="s">
        <v>37</v>
      </c>
      <c r="H872" s="5">
        <v>500000</v>
      </c>
      <c r="I872" s="5">
        <v>400000</v>
      </c>
      <c r="J872" s="5">
        <v>0</v>
      </c>
      <c r="K872" s="5">
        <v>300000</v>
      </c>
      <c r="L872" s="5">
        <v>1200000</v>
      </c>
      <c r="M872" s="3" t="s">
        <v>551</v>
      </c>
      <c r="N872" s="3" t="s">
        <v>2735</v>
      </c>
      <c r="O872" s="3" t="s">
        <v>2736</v>
      </c>
      <c r="P872" s="3"/>
      <c r="Q872" s="3" t="s">
        <v>2737</v>
      </c>
      <c r="R872" s="3" t="s">
        <v>23</v>
      </c>
    </row>
    <row r="873" spans="1:18" ht="14.25" hidden="1" customHeight="1">
      <c r="A873" s="3">
        <v>1014</v>
      </c>
      <c r="B873" s="3" t="s">
        <v>2738</v>
      </c>
      <c r="C873" s="96">
        <v>45481.615946759302</v>
      </c>
      <c r="D873" s="95"/>
      <c r="E873" s="4">
        <v>45485</v>
      </c>
      <c r="F873" s="4">
        <v>45489</v>
      </c>
      <c r="G873" s="3" t="s">
        <v>1073</v>
      </c>
      <c r="H873" s="5">
        <v>652640</v>
      </c>
      <c r="I873" s="5">
        <v>0</v>
      </c>
      <c r="J873" s="5">
        <v>0</v>
      </c>
      <c r="K873" s="5">
        <v>0</v>
      </c>
      <c r="L873" s="5">
        <v>652640</v>
      </c>
      <c r="M873" s="3" t="s">
        <v>581</v>
      </c>
      <c r="N873" s="3" t="s">
        <v>2739</v>
      </c>
      <c r="O873" s="3" t="s">
        <v>2740</v>
      </c>
      <c r="P873" s="3"/>
      <c r="Q873" s="3" t="s">
        <v>449</v>
      </c>
      <c r="R873" s="3" t="s">
        <v>23</v>
      </c>
    </row>
    <row r="874" spans="1:18" ht="14.25" hidden="1" customHeight="1">
      <c r="A874" s="3">
        <v>720</v>
      </c>
      <c r="B874" s="3" t="s">
        <v>2741</v>
      </c>
      <c r="C874" s="96">
        <v>45369.594165277798</v>
      </c>
      <c r="D874" s="95"/>
      <c r="E874" s="4">
        <v>45371</v>
      </c>
      <c r="F874" s="4">
        <v>45371</v>
      </c>
      <c r="G874" s="3" t="s">
        <v>341</v>
      </c>
      <c r="H874" s="5">
        <v>0</v>
      </c>
      <c r="I874" s="5">
        <v>0</v>
      </c>
      <c r="J874" s="5">
        <v>0</v>
      </c>
      <c r="K874" s="5">
        <v>150000</v>
      </c>
      <c r="L874" s="5">
        <v>150000</v>
      </c>
      <c r="M874" s="3" t="s">
        <v>2742</v>
      </c>
      <c r="N874" s="3" t="s">
        <v>2743</v>
      </c>
      <c r="O874" s="3" t="s">
        <v>2744</v>
      </c>
      <c r="P874" s="3" t="s">
        <v>2745</v>
      </c>
      <c r="Q874" s="3" t="s">
        <v>2746</v>
      </c>
      <c r="R874" s="3" t="s">
        <v>23</v>
      </c>
    </row>
    <row r="875" spans="1:18" ht="14.25" hidden="1" customHeight="1">
      <c r="A875" s="3">
        <v>725</v>
      </c>
      <c r="B875" s="3" t="s">
        <v>2741</v>
      </c>
      <c r="C875" s="96">
        <v>45370.415182256897</v>
      </c>
      <c r="D875" s="95"/>
      <c r="E875" s="4">
        <v>45373</v>
      </c>
      <c r="F875" s="4">
        <v>45373</v>
      </c>
      <c r="G875" s="3" t="s">
        <v>341</v>
      </c>
      <c r="H875" s="5">
        <v>0</v>
      </c>
      <c r="I875" s="5">
        <v>0</v>
      </c>
      <c r="J875" s="5">
        <v>0</v>
      </c>
      <c r="K875" s="5">
        <v>448000</v>
      </c>
      <c r="L875" s="5">
        <v>448000</v>
      </c>
      <c r="M875" s="3" t="s">
        <v>2742</v>
      </c>
      <c r="N875" s="3" t="s">
        <v>2747</v>
      </c>
      <c r="O875" s="3" t="s">
        <v>2748</v>
      </c>
      <c r="P875" s="3" t="s">
        <v>2749</v>
      </c>
      <c r="Q875" s="3" t="s">
        <v>2750</v>
      </c>
      <c r="R875" s="3" t="s">
        <v>23</v>
      </c>
    </row>
    <row r="876" spans="1:18" ht="14.25" hidden="1" customHeight="1">
      <c r="A876" s="3">
        <v>628</v>
      </c>
      <c r="B876" s="3" t="s">
        <v>2741</v>
      </c>
      <c r="C876" s="96">
        <v>45332.6279538542</v>
      </c>
      <c r="D876" s="95"/>
      <c r="E876" s="4">
        <v>45335</v>
      </c>
      <c r="F876" s="4">
        <v>45335</v>
      </c>
      <c r="G876" s="3" t="s">
        <v>2751</v>
      </c>
      <c r="H876" s="5">
        <v>0</v>
      </c>
      <c r="I876" s="5">
        <v>0</v>
      </c>
      <c r="J876" s="5">
        <v>0</v>
      </c>
      <c r="K876" s="5">
        <v>150000</v>
      </c>
      <c r="L876" s="5">
        <v>150000</v>
      </c>
      <c r="M876" s="3" t="s">
        <v>2742</v>
      </c>
      <c r="N876" s="3" t="s">
        <v>2752</v>
      </c>
      <c r="O876" s="3" t="s">
        <v>2753</v>
      </c>
      <c r="P876" s="3" t="s">
        <v>2753</v>
      </c>
      <c r="Q876" s="3" t="s">
        <v>2753</v>
      </c>
      <c r="R876" s="3" t="s">
        <v>23</v>
      </c>
    </row>
    <row r="877" spans="1:18" ht="14.25" hidden="1" customHeight="1">
      <c r="A877" s="3">
        <v>936</v>
      </c>
      <c r="B877" s="3" t="s">
        <v>2754</v>
      </c>
      <c r="C877" s="96">
        <v>45454.625688541702</v>
      </c>
      <c r="D877" s="95"/>
      <c r="E877" s="4">
        <v>45467</v>
      </c>
      <c r="F877" s="4">
        <v>45471</v>
      </c>
      <c r="G877" s="3" t="s">
        <v>42</v>
      </c>
      <c r="H877" s="5">
        <v>0</v>
      </c>
      <c r="I877" s="5">
        <v>0</v>
      </c>
      <c r="J877" s="5">
        <v>0</v>
      </c>
      <c r="K877" s="5">
        <v>320000</v>
      </c>
      <c r="L877" s="5">
        <v>320000</v>
      </c>
      <c r="M877" s="3" t="s">
        <v>20</v>
      </c>
      <c r="N877" s="3" t="s">
        <v>2755</v>
      </c>
      <c r="O877" s="3" t="s">
        <v>2756</v>
      </c>
      <c r="P877" s="3"/>
      <c r="Q877" s="3" t="s">
        <v>2757</v>
      </c>
      <c r="R877" s="3" t="s">
        <v>23</v>
      </c>
    </row>
    <row r="878" spans="1:18" ht="14.25" hidden="1" customHeight="1">
      <c r="A878" s="3">
        <v>626</v>
      </c>
      <c r="B878" s="3" t="s">
        <v>2758</v>
      </c>
      <c r="C878" s="96">
        <v>45332.498836770799</v>
      </c>
      <c r="D878" s="95"/>
      <c r="E878" s="4">
        <v>45335</v>
      </c>
      <c r="F878" s="4">
        <v>45335</v>
      </c>
      <c r="G878" s="3" t="s">
        <v>341</v>
      </c>
      <c r="H878" s="5">
        <v>0</v>
      </c>
      <c r="I878" s="5">
        <v>0</v>
      </c>
      <c r="J878" s="5">
        <v>0</v>
      </c>
      <c r="K878" s="5">
        <v>150000</v>
      </c>
      <c r="L878" s="5">
        <v>150000</v>
      </c>
      <c r="M878" s="3" t="s">
        <v>2742</v>
      </c>
      <c r="N878" s="3" t="s">
        <v>2759</v>
      </c>
      <c r="O878" s="3" t="s">
        <v>2760</v>
      </c>
      <c r="P878" s="3"/>
      <c r="Q878" s="3" t="s">
        <v>2761</v>
      </c>
      <c r="R878" s="3" t="s">
        <v>23</v>
      </c>
    </row>
    <row r="879" spans="1:18" ht="14.25" hidden="1" customHeight="1">
      <c r="A879" s="3">
        <v>664</v>
      </c>
      <c r="B879" s="3" t="s">
        <v>2758</v>
      </c>
      <c r="C879" s="96">
        <v>45350.671959340303</v>
      </c>
      <c r="D879" s="95"/>
      <c r="E879" s="4">
        <v>45351</v>
      </c>
      <c r="F879" s="4">
        <v>45351</v>
      </c>
      <c r="G879" s="3" t="s">
        <v>37</v>
      </c>
      <c r="H879" s="5">
        <v>0</v>
      </c>
      <c r="I879" s="5">
        <v>0</v>
      </c>
      <c r="J879" s="5">
        <v>0</v>
      </c>
      <c r="K879" s="5">
        <v>20000</v>
      </c>
      <c r="L879" s="5">
        <v>20000</v>
      </c>
      <c r="M879" s="3" t="s">
        <v>2742</v>
      </c>
      <c r="N879" s="3" t="s">
        <v>2762</v>
      </c>
      <c r="O879" s="3" t="s">
        <v>2763</v>
      </c>
      <c r="P879" s="3" t="s">
        <v>2764</v>
      </c>
      <c r="Q879" s="3" t="s">
        <v>2765</v>
      </c>
      <c r="R879" s="3" t="s">
        <v>23</v>
      </c>
    </row>
    <row r="880" spans="1:18" ht="14.25" hidden="1" customHeight="1">
      <c r="A880" s="3">
        <v>681</v>
      </c>
      <c r="B880" s="3" t="s">
        <v>2758</v>
      </c>
      <c r="C880" s="96">
        <v>45357.696525613399</v>
      </c>
      <c r="D880" s="95"/>
      <c r="E880" s="4">
        <v>45364</v>
      </c>
      <c r="F880" s="4">
        <v>45364</v>
      </c>
      <c r="G880" s="3" t="s">
        <v>2751</v>
      </c>
      <c r="H880" s="5">
        <v>0</v>
      </c>
      <c r="I880" s="5">
        <v>0</v>
      </c>
      <c r="J880" s="5">
        <v>0</v>
      </c>
      <c r="K880" s="5">
        <v>150000</v>
      </c>
      <c r="L880" s="5">
        <v>150000</v>
      </c>
      <c r="M880" s="3" t="s">
        <v>2742</v>
      </c>
      <c r="N880" s="3" t="s">
        <v>2766</v>
      </c>
      <c r="O880" s="3" t="s">
        <v>2767</v>
      </c>
      <c r="P880" s="3"/>
      <c r="Q880" s="3" t="s">
        <v>2767</v>
      </c>
      <c r="R880" s="3" t="s">
        <v>23</v>
      </c>
    </row>
    <row r="881" spans="1:18" ht="14.25" hidden="1" customHeight="1">
      <c r="A881" s="3">
        <v>682</v>
      </c>
      <c r="B881" s="3" t="s">
        <v>2758</v>
      </c>
      <c r="C881" s="96">
        <v>45357.699179895797</v>
      </c>
      <c r="D881" s="95"/>
      <c r="E881" s="4">
        <v>45365</v>
      </c>
      <c r="F881" s="4">
        <v>45365</v>
      </c>
      <c r="G881" s="3" t="s">
        <v>341</v>
      </c>
      <c r="H881" s="5">
        <v>0</v>
      </c>
      <c r="I881" s="5">
        <v>0</v>
      </c>
      <c r="J881" s="5">
        <v>0</v>
      </c>
      <c r="K881" s="5">
        <v>150000</v>
      </c>
      <c r="L881" s="5">
        <v>150000</v>
      </c>
      <c r="M881" s="3" t="s">
        <v>2742</v>
      </c>
      <c r="N881" s="3"/>
      <c r="O881" s="3" t="s">
        <v>2768</v>
      </c>
      <c r="P881" s="3"/>
      <c r="Q881" s="3" t="s">
        <v>2768</v>
      </c>
      <c r="R881" s="3" t="s">
        <v>49</v>
      </c>
    </row>
    <row r="882" spans="1:18" ht="14.25" hidden="1" customHeight="1">
      <c r="A882" s="3">
        <v>727</v>
      </c>
      <c r="B882" s="3" t="s">
        <v>2758</v>
      </c>
      <c r="C882" s="96">
        <v>45370.636852430602</v>
      </c>
      <c r="D882" s="95"/>
      <c r="E882" s="4">
        <v>45371</v>
      </c>
      <c r="F882" s="4">
        <v>45371</v>
      </c>
      <c r="G882" s="3" t="s">
        <v>341</v>
      </c>
      <c r="H882" s="5">
        <v>0</v>
      </c>
      <c r="I882" s="5">
        <v>0</v>
      </c>
      <c r="J882" s="5">
        <v>0</v>
      </c>
      <c r="K882" s="5">
        <v>150000</v>
      </c>
      <c r="L882" s="5">
        <v>150000</v>
      </c>
      <c r="M882" s="3" t="s">
        <v>2742</v>
      </c>
      <c r="N882" s="3" t="s">
        <v>2769</v>
      </c>
      <c r="O882" s="3" t="s">
        <v>2770</v>
      </c>
      <c r="P882" s="3"/>
      <c r="Q882" s="3" t="s">
        <v>2771</v>
      </c>
      <c r="R882" s="3" t="s">
        <v>23</v>
      </c>
    </row>
    <row r="883" spans="1:18" ht="14.25" hidden="1" customHeight="1">
      <c r="A883" s="3">
        <v>699</v>
      </c>
      <c r="B883" s="3" t="s">
        <v>2758</v>
      </c>
      <c r="C883" s="96">
        <v>45362.660467442103</v>
      </c>
      <c r="D883" s="95"/>
      <c r="E883" s="4">
        <v>45365</v>
      </c>
      <c r="F883" s="4">
        <v>45365</v>
      </c>
      <c r="G883" s="3" t="s">
        <v>341</v>
      </c>
      <c r="H883" s="5">
        <v>0</v>
      </c>
      <c r="I883" s="5">
        <v>0</v>
      </c>
      <c r="J883" s="5">
        <v>0</v>
      </c>
      <c r="K883" s="5">
        <v>150000</v>
      </c>
      <c r="L883" s="5">
        <v>150000</v>
      </c>
      <c r="M883" s="3" t="s">
        <v>2742</v>
      </c>
      <c r="N883" s="3" t="s">
        <v>2772</v>
      </c>
      <c r="O883" s="3" t="s">
        <v>2773</v>
      </c>
      <c r="P883" s="3"/>
      <c r="Q883" s="3" t="s">
        <v>2774</v>
      </c>
      <c r="R883" s="3" t="s">
        <v>23</v>
      </c>
    </row>
    <row r="884" spans="1:18" ht="14.25" hidden="1" customHeight="1">
      <c r="A884" s="3">
        <v>746</v>
      </c>
      <c r="B884" s="3" t="s">
        <v>2758</v>
      </c>
      <c r="C884" s="96">
        <v>45383.443347835702</v>
      </c>
      <c r="D884" s="95"/>
      <c r="E884" s="4">
        <v>45384</v>
      </c>
      <c r="F884" s="4">
        <v>45384</v>
      </c>
      <c r="G884" s="3" t="s">
        <v>341</v>
      </c>
      <c r="H884" s="5">
        <v>0</v>
      </c>
      <c r="I884" s="5">
        <v>0</v>
      </c>
      <c r="J884" s="5">
        <v>0</v>
      </c>
      <c r="K884" s="5">
        <v>150000</v>
      </c>
      <c r="L884" s="5">
        <v>150000</v>
      </c>
      <c r="M884" s="3" t="s">
        <v>2742</v>
      </c>
      <c r="N884" s="3" t="s">
        <v>2775</v>
      </c>
      <c r="O884" s="3" t="s">
        <v>2776</v>
      </c>
      <c r="P884" s="3"/>
      <c r="Q884" s="3" t="s">
        <v>2777</v>
      </c>
      <c r="R884" s="3" t="s">
        <v>23</v>
      </c>
    </row>
    <row r="885" spans="1:18" ht="14.25" hidden="1" customHeight="1">
      <c r="A885" s="3">
        <v>760</v>
      </c>
      <c r="B885" s="3" t="s">
        <v>2758</v>
      </c>
      <c r="C885" s="96">
        <v>45386.565899456</v>
      </c>
      <c r="D885" s="95"/>
      <c r="E885" s="4">
        <v>45391</v>
      </c>
      <c r="F885" s="4">
        <v>45391</v>
      </c>
      <c r="G885" s="3" t="s">
        <v>341</v>
      </c>
      <c r="H885" s="5">
        <v>0</v>
      </c>
      <c r="I885" s="5">
        <v>0</v>
      </c>
      <c r="J885" s="5">
        <v>0</v>
      </c>
      <c r="K885" s="5">
        <v>150000</v>
      </c>
      <c r="L885" s="5">
        <v>150000</v>
      </c>
      <c r="M885" s="3" t="s">
        <v>2742</v>
      </c>
      <c r="N885" s="3" t="s">
        <v>2778</v>
      </c>
      <c r="O885" s="3" t="s">
        <v>2779</v>
      </c>
      <c r="P885" s="3"/>
      <c r="Q885" s="3" t="s">
        <v>2780</v>
      </c>
      <c r="R885" s="3" t="s">
        <v>23</v>
      </c>
    </row>
    <row r="886" spans="1:18" ht="14.25" hidden="1" customHeight="1">
      <c r="A886" s="3">
        <v>761</v>
      </c>
      <c r="B886" s="3" t="s">
        <v>2758</v>
      </c>
      <c r="C886" s="96">
        <v>45386.5681722222</v>
      </c>
      <c r="D886" s="95"/>
      <c r="E886" s="4">
        <v>45392</v>
      </c>
      <c r="F886" s="4">
        <v>45392</v>
      </c>
      <c r="G886" s="3" t="s">
        <v>341</v>
      </c>
      <c r="H886" s="5">
        <v>0</v>
      </c>
      <c r="I886" s="5">
        <v>0</v>
      </c>
      <c r="J886" s="5">
        <v>0</v>
      </c>
      <c r="K886" s="5">
        <v>150000</v>
      </c>
      <c r="L886" s="5">
        <v>150000</v>
      </c>
      <c r="M886" s="3" t="s">
        <v>2742</v>
      </c>
      <c r="N886" s="3"/>
      <c r="O886" s="3" t="s">
        <v>2781</v>
      </c>
      <c r="P886" s="3"/>
      <c r="Q886" s="3" t="s">
        <v>2780</v>
      </c>
      <c r="R886" s="3" t="s">
        <v>49</v>
      </c>
    </row>
    <row r="887" spans="1:18" ht="14.25" hidden="1" customHeight="1">
      <c r="A887" s="3">
        <v>373</v>
      </c>
      <c r="B887" s="3" t="s">
        <v>2758</v>
      </c>
      <c r="C887" s="96">
        <v>45237.6052535532</v>
      </c>
      <c r="D887" s="95"/>
      <c r="E887" s="4">
        <v>45239</v>
      </c>
      <c r="F887" s="4">
        <v>45239</v>
      </c>
      <c r="G887" s="3" t="s">
        <v>341</v>
      </c>
      <c r="H887" s="5">
        <v>0</v>
      </c>
      <c r="I887" s="5">
        <v>0</v>
      </c>
      <c r="J887" s="5">
        <v>0</v>
      </c>
      <c r="K887" s="5">
        <v>120000</v>
      </c>
      <c r="L887" s="5">
        <v>120000</v>
      </c>
      <c r="M887" s="3" t="s">
        <v>2742</v>
      </c>
      <c r="N887" s="3" t="s">
        <v>2782</v>
      </c>
      <c r="O887" s="3" t="s">
        <v>2783</v>
      </c>
      <c r="P887" s="3" t="s">
        <v>2784</v>
      </c>
      <c r="Q887" s="3" t="s">
        <v>2783</v>
      </c>
      <c r="R887" s="3" t="s">
        <v>23</v>
      </c>
    </row>
    <row r="888" spans="1:18" ht="14.25" hidden="1" customHeight="1">
      <c r="A888" s="3">
        <v>456</v>
      </c>
      <c r="B888" s="3" t="s">
        <v>2785</v>
      </c>
      <c r="C888" s="96">
        <v>45257.430884409703</v>
      </c>
      <c r="D888" s="95"/>
      <c r="E888" s="4">
        <v>45261</v>
      </c>
      <c r="F888" s="4">
        <v>45261</v>
      </c>
      <c r="G888" s="3" t="s">
        <v>37</v>
      </c>
      <c r="H888" s="5">
        <v>260000</v>
      </c>
      <c r="I888" s="5">
        <v>0</v>
      </c>
      <c r="J888" s="5">
        <v>0</v>
      </c>
      <c r="K888" s="5">
        <v>0</v>
      </c>
      <c r="L888" s="5">
        <v>260000</v>
      </c>
      <c r="M888" s="3" t="s">
        <v>1389</v>
      </c>
      <c r="N888" s="3" t="s">
        <v>2786</v>
      </c>
      <c r="O888" s="3" t="s">
        <v>2787</v>
      </c>
      <c r="P888" s="3"/>
      <c r="Q888" s="3" t="s">
        <v>2788</v>
      </c>
      <c r="R888" s="3" t="s">
        <v>23</v>
      </c>
    </row>
    <row r="889" spans="1:18" ht="14.25" hidden="1" customHeight="1">
      <c r="A889" s="3">
        <v>581</v>
      </c>
      <c r="B889" s="3" t="s">
        <v>2785</v>
      </c>
      <c r="C889" s="96">
        <v>45314.692271180596</v>
      </c>
      <c r="D889" s="95"/>
      <c r="E889" s="4">
        <v>45321</v>
      </c>
      <c r="F889" s="4">
        <v>45323</v>
      </c>
      <c r="G889" s="3" t="s">
        <v>997</v>
      </c>
      <c r="H889" s="5">
        <v>349700</v>
      </c>
      <c r="I889" s="5">
        <v>300000</v>
      </c>
      <c r="J889" s="5">
        <v>0</v>
      </c>
      <c r="K889" s="5">
        <v>390000</v>
      </c>
      <c r="L889" s="5">
        <v>1039700</v>
      </c>
      <c r="M889" s="3" t="s">
        <v>2789</v>
      </c>
      <c r="N889" s="3" t="s">
        <v>2790</v>
      </c>
      <c r="O889" s="3" t="s">
        <v>2791</v>
      </c>
      <c r="P889" s="3" t="s">
        <v>2792</v>
      </c>
      <c r="Q889" s="3" t="s">
        <v>2793</v>
      </c>
      <c r="R889" s="3" t="s">
        <v>23</v>
      </c>
    </row>
    <row r="890" spans="1:18" ht="14.25" hidden="1" customHeight="1">
      <c r="A890" s="3">
        <v>500</v>
      </c>
      <c r="B890" s="3" t="s">
        <v>2785</v>
      </c>
      <c r="C890" s="96">
        <v>45271.487634409699</v>
      </c>
      <c r="D890" s="95"/>
      <c r="E890" s="4">
        <v>45276</v>
      </c>
      <c r="F890" s="4">
        <v>45276</v>
      </c>
      <c r="G890" s="3" t="s">
        <v>37</v>
      </c>
      <c r="H890" s="5">
        <v>260000</v>
      </c>
      <c r="I890" s="5">
        <v>0</v>
      </c>
      <c r="J890" s="5">
        <v>0</v>
      </c>
      <c r="K890" s="5">
        <v>0</v>
      </c>
      <c r="L890" s="5">
        <v>260000</v>
      </c>
      <c r="M890" s="3" t="s">
        <v>1389</v>
      </c>
      <c r="N890" s="3" t="s">
        <v>2794</v>
      </c>
      <c r="O890" s="3" t="s">
        <v>2795</v>
      </c>
      <c r="P890" s="3"/>
      <c r="Q890" s="3" t="s">
        <v>2796</v>
      </c>
      <c r="R890" s="3" t="s">
        <v>23</v>
      </c>
    </row>
    <row r="891" spans="1:18" ht="14.25" hidden="1" customHeight="1">
      <c r="A891" s="3">
        <v>732</v>
      </c>
      <c r="B891" s="3" t="s">
        <v>2797</v>
      </c>
      <c r="C891" s="96">
        <v>45373.595932557902</v>
      </c>
      <c r="D891" s="95"/>
      <c r="E891" s="4">
        <v>45383</v>
      </c>
      <c r="F891" s="4">
        <v>45390</v>
      </c>
      <c r="G891" s="3" t="s">
        <v>2798</v>
      </c>
      <c r="H891" s="5">
        <v>0</v>
      </c>
      <c r="I891" s="5">
        <v>250000</v>
      </c>
      <c r="J891" s="5">
        <v>120000</v>
      </c>
      <c r="K891" s="5">
        <v>528000</v>
      </c>
      <c r="L891" s="5">
        <v>898000</v>
      </c>
      <c r="M891" s="3" t="s">
        <v>2799</v>
      </c>
      <c r="N891" s="3" t="s">
        <v>2800</v>
      </c>
      <c r="O891" s="3" t="s">
        <v>2801</v>
      </c>
      <c r="P891" s="3"/>
      <c r="Q891" s="3" t="s">
        <v>2802</v>
      </c>
      <c r="R891" s="3" t="s">
        <v>23</v>
      </c>
    </row>
    <row r="892" spans="1:18" ht="14.25" hidden="1" customHeight="1">
      <c r="A892" s="3">
        <v>657</v>
      </c>
      <c r="B892" s="3" t="s">
        <v>2797</v>
      </c>
      <c r="C892" s="96">
        <v>45348.358306284703</v>
      </c>
      <c r="D892" s="95"/>
      <c r="E892" s="4">
        <v>45355</v>
      </c>
      <c r="F892" s="4">
        <v>45359</v>
      </c>
      <c r="G892" s="3" t="s">
        <v>2803</v>
      </c>
      <c r="H892" s="5">
        <v>0</v>
      </c>
      <c r="I892" s="5">
        <v>250000</v>
      </c>
      <c r="J892" s="5">
        <v>200000</v>
      </c>
      <c r="K892" s="5">
        <v>556000</v>
      </c>
      <c r="L892" s="5">
        <v>1006000</v>
      </c>
      <c r="M892" s="3" t="s">
        <v>860</v>
      </c>
      <c r="N892" s="3" t="s">
        <v>2804</v>
      </c>
      <c r="O892" s="3" t="s">
        <v>2805</v>
      </c>
      <c r="P892" s="3" t="s">
        <v>2806</v>
      </c>
      <c r="Q892" s="3" t="s">
        <v>2807</v>
      </c>
      <c r="R892" s="3" t="s">
        <v>23</v>
      </c>
    </row>
    <row r="893" spans="1:18" ht="14.25" hidden="1" customHeight="1">
      <c r="A893" s="3">
        <v>1022</v>
      </c>
      <c r="B893" s="3" t="s">
        <v>2797</v>
      </c>
      <c r="C893" s="96">
        <v>45483.439307986097</v>
      </c>
      <c r="D893" s="95"/>
      <c r="E893" s="4">
        <v>45489</v>
      </c>
      <c r="F893" s="4">
        <v>45489</v>
      </c>
      <c r="G893" s="3" t="s">
        <v>2808</v>
      </c>
      <c r="H893" s="5">
        <v>0</v>
      </c>
      <c r="I893" s="5">
        <v>35000</v>
      </c>
      <c r="J893" s="5">
        <v>0</v>
      </c>
      <c r="K893" s="5">
        <v>96000</v>
      </c>
      <c r="L893" s="5">
        <v>131000</v>
      </c>
      <c r="M893" s="3" t="s">
        <v>2809</v>
      </c>
      <c r="N893" s="3" t="s">
        <v>2810</v>
      </c>
      <c r="O893" s="3" t="s">
        <v>2811</v>
      </c>
      <c r="P893" s="3" t="s">
        <v>2812</v>
      </c>
      <c r="Q893" s="3" t="s">
        <v>2813</v>
      </c>
      <c r="R893" s="3" t="s">
        <v>23</v>
      </c>
    </row>
    <row r="894" spans="1:18" ht="14.25" hidden="1" customHeight="1">
      <c r="A894" s="3">
        <v>903</v>
      </c>
      <c r="B894" s="3" t="s">
        <v>2797</v>
      </c>
      <c r="C894" s="96">
        <v>45436.320032638898</v>
      </c>
      <c r="D894" s="95"/>
      <c r="E894" s="4">
        <v>45447</v>
      </c>
      <c r="F894" s="4">
        <v>45448</v>
      </c>
      <c r="G894" s="3" t="s">
        <v>2808</v>
      </c>
      <c r="H894" s="5">
        <v>0</v>
      </c>
      <c r="I894" s="5">
        <v>100000</v>
      </c>
      <c r="J894" s="5">
        <v>50000</v>
      </c>
      <c r="K894" s="5">
        <v>174000</v>
      </c>
      <c r="L894" s="5">
        <v>324000</v>
      </c>
      <c r="M894" s="3" t="s">
        <v>2809</v>
      </c>
      <c r="N894" s="3" t="s">
        <v>2814</v>
      </c>
      <c r="O894" s="3" t="s">
        <v>2815</v>
      </c>
      <c r="P894" s="3" t="s">
        <v>2816</v>
      </c>
      <c r="Q894" s="3" t="s">
        <v>2817</v>
      </c>
      <c r="R894" s="3" t="s">
        <v>23</v>
      </c>
    </row>
    <row r="895" spans="1:18" ht="14.25" hidden="1" customHeight="1">
      <c r="A895" s="3">
        <v>1100</v>
      </c>
      <c r="B895" s="3" t="s">
        <v>2797</v>
      </c>
      <c r="C895" s="96">
        <v>45527.773987187502</v>
      </c>
      <c r="D895" s="95"/>
      <c r="E895" s="4">
        <v>45533</v>
      </c>
      <c r="F895" s="4">
        <v>45533</v>
      </c>
      <c r="G895" s="3" t="s">
        <v>2818</v>
      </c>
      <c r="H895" s="5">
        <v>0</v>
      </c>
      <c r="I895" s="5">
        <v>50000</v>
      </c>
      <c r="J895" s="5">
        <v>0</v>
      </c>
      <c r="K895" s="5">
        <v>130000</v>
      </c>
      <c r="L895" s="5">
        <v>180000</v>
      </c>
      <c r="M895" s="3" t="s">
        <v>958</v>
      </c>
      <c r="N895" s="3" t="s">
        <v>2819</v>
      </c>
      <c r="O895" s="3" t="s">
        <v>2820</v>
      </c>
      <c r="P895" s="3" t="s">
        <v>2821</v>
      </c>
      <c r="Q895" s="3" t="s">
        <v>2822</v>
      </c>
      <c r="R895" s="3" t="s">
        <v>23</v>
      </c>
    </row>
    <row r="896" spans="1:18" ht="14.25" hidden="1" customHeight="1">
      <c r="A896" s="3">
        <v>1664</v>
      </c>
      <c r="B896" s="3"/>
      <c r="C896" s="96">
        <v>45825.578090474497</v>
      </c>
      <c r="D896" s="95"/>
      <c r="E896" s="4">
        <v>45825</v>
      </c>
      <c r="F896" s="4">
        <v>45828</v>
      </c>
      <c r="G896" s="3" t="s">
        <v>952</v>
      </c>
      <c r="H896" s="5">
        <v>0</v>
      </c>
      <c r="I896" s="5">
        <v>1</v>
      </c>
      <c r="J896" s="5">
        <v>1</v>
      </c>
      <c r="K896" s="5">
        <v>1</v>
      </c>
      <c r="L896" s="5">
        <v>3</v>
      </c>
      <c r="M896" s="3" t="s">
        <v>2823</v>
      </c>
      <c r="N896" s="3" t="s">
        <v>2824</v>
      </c>
      <c r="O896" s="3" t="s">
        <v>2825</v>
      </c>
      <c r="P896" s="3" t="s">
        <v>2825</v>
      </c>
      <c r="Q896" s="3" t="s">
        <v>2825</v>
      </c>
      <c r="R896" s="3" t="s">
        <v>29</v>
      </c>
    </row>
    <row r="897" spans="1:18" ht="14.25" hidden="1" customHeight="1">
      <c r="A897" s="3">
        <v>1884</v>
      </c>
      <c r="B897" s="3" t="s">
        <v>2826</v>
      </c>
      <c r="C897" s="96">
        <v>45935.824820601898</v>
      </c>
      <c r="D897" s="95"/>
      <c r="E897" s="4">
        <v>45936</v>
      </c>
      <c r="F897" s="4">
        <v>45937</v>
      </c>
      <c r="G897" s="3" t="s">
        <v>2827</v>
      </c>
      <c r="H897" s="5">
        <v>0</v>
      </c>
      <c r="I897" s="5">
        <v>160000</v>
      </c>
      <c r="J897" s="5">
        <v>100000</v>
      </c>
      <c r="K897" s="5">
        <v>70000</v>
      </c>
      <c r="L897" s="5">
        <v>330000</v>
      </c>
      <c r="M897" s="3" t="s">
        <v>295</v>
      </c>
      <c r="N897" s="3" t="s">
        <v>2828</v>
      </c>
      <c r="O897" s="3" t="s">
        <v>2829</v>
      </c>
      <c r="P897" s="3"/>
      <c r="Q897" s="3" t="s">
        <v>2830</v>
      </c>
      <c r="R897" s="3" t="s">
        <v>23</v>
      </c>
    </row>
    <row r="898" spans="1:18" ht="14.25" hidden="1" customHeight="1">
      <c r="A898" s="3">
        <v>1890</v>
      </c>
      <c r="B898" s="3" t="s">
        <v>2826</v>
      </c>
      <c r="C898" s="96">
        <v>45939.688978009297</v>
      </c>
      <c r="D898" s="95"/>
      <c r="E898" s="4">
        <v>45944</v>
      </c>
      <c r="F898" s="4">
        <v>45947</v>
      </c>
      <c r="G898" s="3" t="s">
        <v>2827</v>
      </c>
      <c r="H898" s="5">
        <v>0</v>
      </c>
      <c r="I898" s="5">
        <v>320000</v>
      </c>
      <c r="J898" s="5">
        <v>300000</v>
      </c>
      <c r="K898" s="5">
        <v>70000</v>
      </c>
      <c r="L898" s="5">
        <v>690000</v>
      </c>
      <c r="M898" s="3" t="s">
        <v>295</v>
      </c>
      <c r="N898" s="3" t="s">
        <v>2831</v>
      </c>
      <c r="O898" s="3" t="s">
        <v>2832</v>
      </c>
      <c r="P898" s="3"/>
      <c r="Q898" s="3" t="s">
        <v>2833</v>
      </c>
      <c r="R898" s="3" t="s">
        <v>23</v>
      </c>
    </row>
    <row r="899" spans="1:18" ht="14.25" hidden="1" customHeight="1">
      <c r="A899" s="3">
        <v>1902</v>
      </c>
      <c r="B899" s="3" t="s">
        <v>2826</v>
      </c>
      <c r="C899" s="96">
        <v>45948.688629548597</v>
      </c>
      <c r="D899" s="95"/>
      <c r="E899" s="4">
        <v>45950</v>
      </c>
      <c r="F899" s="4">
        <v>45952</v>
      </c>
      <c r="G899" s="3" t="s">
        <v>496</v>
      </c>
      <c r="H899" s="5">
        <v>0</v>
      </c>
      <c r="I899" s="5">
        <v>240000</v>
      </c>
      <c r="J899" s="5">
        <v>200000</v>
      </c>
      <c r="K899" s="5">
        <v>70000</v>
      </c>
      <c r="L899" s="5">
        <v>510000</v>
      </c>
      <c r="M899" s="3" t="s">
        <v>295</v>
      </c>
      <c r="N899" s="3" t="s">
        <v>2834</v>
      </c>
      <c r="O899" s="3" t="s">
        <v>2832</v>
      </c>
      <c r="P899" s="3"/>
      <c r="Q899" s="3" t="s">
        <v>2835</v>
      </c>
      <c r="R899" s="3" t="s">
        <v>23</v>
      </c>
    </row>
    <row r="900" spans="1:18" ht="14.25" hidden="1" customHeight="1">
      <c r="A900" s="3">
        <v>1821</v>
      </c>
      <c r="B900" s="3" t="s">
        <v>2826</v>
      </c>
      <c r="C900" s="96">
        <v>45905.6407721875</v>
      </c>
      <c r="D900" s="95"/>
      <c r="E900" s="4">
        <v>45908</v>
      </c>
      <c r="F900" s="4">
        <v>45915</v>
      </c>
      <c r="G900" s="3" t="s">
        <v>42</v>
      </c>
      <c r="H900" s="5">
        <v>0</v>
      </c>
      <c r="I900" s="5">
        <v>0</v>
      </c>
      <c r="J900" s="5">
        <v>0</v>
      </c>
      <c r="K900" s="5">
        <v>210000</v>
      </c>
      <c r="L900" s="5">
        <v>210000</v>
      </c>
      <c r="M900" s="3" t="s">
        <v>295</v>
      </c>
      <c r="N900" s="3" t="s">
        <v>2836</v>
      </c>
      <c r="O900" s="3" t="s">
        <v>2837</v>
      </c>
      <c r="P900" s="3"/>
      <c r="Q900" s="3" t="s">
        <v>2838</v>
      </c>
      <c r="R900" s="3" t="s">
        <v>23</v>
      </c>
    </row>
    <row r="901" spans="1:18" ht="14.25" hidden="1" customHeight="1">
      <c r="A901" s="3">
        <v>1822</v>
      </c>
      <c r="B901" s="3" t="s">
        <v>2826</v>
      </c>
      <c r="C901" s="96">
        <v>45905.840309722204</v>
      </c>
      <c r="D901" s="95"/>
      <c r="E901" s="4">
        <v>45909</v>
      </c>
      <c r="F901" s="4">
        <v>45909</v>
      </c>
      <c r="G901" s="3" t="s">
        <v>2839</v>
      </c>
      <c r="H901" s="5">
        <v>0</v>
      </c>
      <c r="I901" s="5">
        <v>0</v>
      </c>
      <c r="J901" s="5">
        <v>0</v>
      </c>
      <c r="K901" s="5">
        <v>60000</v>
      </c>
      <c r="L901" s="5">
        <v>60000</v>
      </c>
      <c r="M901" s="3" t="s">
        <v>295</v>
      </c>
      <c r="N901" s="3" t="s">
        <v>2840</v>
      </c>
      <c r="O901" s="3" t="s">
        <v>2841</v>
      </c>
      <c r="P901" s="3"/>
      <c r="Q901" s="3" t="s">
        <v>2842</v>
      </c>
      <c r="R901" s="3" t="s">
        <v>23</v>
      </c>
    </row>
    <row r="902" spans="1:18" ht="14.25" hidden="1" customHeight="1">
      <c r="A902" s="3">
        <v>1831</v>
      </c>
      <c r="B902" s="3" t="s">
        <v>2826</v>
      </c>
      <c r="C902" s="96">
        <v>45910.755214467601</v>
      </c>
      <c r="D902" s="95"/>
      <c r="E902" s="4">
        <v>45910</v>
      </c>
      <c r="F902" s="4">
        <v>45912</v>
      </c>
      <c r="G902" s="3" t="s">
        <v>42</v>
      </c>
      <c r="H902" s="5">
        <v>0</v>
      </c>
      <c r="I902" s="5">
        <v>0</v>
      </c>
      <c r="J902" s="5">
        <v>0</v>
      </c>
      <c r="K902" s="5">
        <v>120000</v>
      </c>
      <c r="L902" s="5">
        <v>120000</v>
      </c>
      <c r="M902" s="3" t="s">
        <v>295</v>
      </c>
      <c r="N902" s="3" t="s">
        <v>2843</v>
      </c>
      <c r="O902" s="3" t="s">
        <v>2844</v>
      </c>
      <c r="P902" s="3"/>
      <c r="Q902" s="3" t="s">
        <v>2845</v>
      </c>
      <c r="R902" s="3" t="s">
        <v>23</v>
      </c>
    </row>
    <row r="903" spans="1:18" ht="14.25" hidden="1" customHeight="1">
      <c r="A903" s="3">
        <v>1832</v>
      </c>
      <c r="B903" s="3" t="s">
        <v>2826</v>
      </c>
      <c r="C903" s="96">
        <v>45910.756525659701</v>
      </c>
      <c r="D903" s="95"/>
      <c r="E903" s="4">
        <v>45911</v>
      </c>
      <c r="F903" s="4">
        <v>45912</v>
      </c>
      <c r="G903" s="3" t="s">
        <v>2846</v>
      </c>
      <c r="H903" s="5">
        <v>0</v>
      </c>
      <c r="I903" s="5">
        <v>0</v>
      </c>
      <c r="J903" s="5">
        <v>0</v>
      </c>
      <c r="K903" s="5">
        <v>40000</v>
      </c>
      <c r="L903" s="5">
        <v>40000</v>
      </c>
      <c r="M903" s="3" t="s">
        <v>295</v>
      </c>
      <c r="N903" s="3" t="s">
        <v>2847</v>
      </c>
      <c r="O903" s="3" t="s">
        <v>2848</v>
      </c>
      <c r="P903" s="3"/>
      <c r="Q903" s="3" t="s">
        <v>2849</v>
      </c>
      <c r="R903" s="3" t="s">
        <v>23</v>
      </c>
    </row>
    <row r="904" spans="1:18" ht="14.25" hidden="1" customHeight="1">
      <c r="A904" s="3">
        <v>1846</v>
      </c>
      <c r="B904" s="3" t="s">
        <v>2826</v>
      </c>
      <c r="C904" s="96">
        <v>45916.470938657403</v>
      </c>
      <c r="D904" s="95"/>
      <c r="E904" s="4">
        <v>45916</v>
      </c>
      <c r="F904" s="4">
        <v>45922</v>
      </c>
      <c r="G904" s="3" t="s">
        <v>42</v>
      </c>
      <c r="H904" s="5">
        <v>0</v>
      </c>
      <c r="I904" s="5">
        <v>0</v>
      </c>
      <c r="J904" s="5">
        <v>0</v>
      </c>
      <c r="K904" s="5">
        <v>240000</v>
      </c>
      <c r="L904" s="5">
        <v>240000</v>
      </c>
      <c r="M904" s="3" t="s">
        <v>295</v>
      </c>
      <c r="N904" s="3" t="s">
        <v>2850</v>
      </c>
      <c r="O904" s="3" t="s">
        <v>2844</v>
      </c>
      <c r="P904" s="3"/>
      <c r="Q904" s="3" t="s">
        <v>2851</v>
      </c>
      <c r="R904" s="3" t="s">
        <v>23</v>
      </c>
    </row>
    <row r="905" spans="1:18" ht="14.25" hidden="1" customHeight="1">
      <c r="A905" s="3">
        <v>1856</v>
      </c>
      <c r="B905" s="3" t="s">
        <v>2826</v>
      </c>
      <c r="C905" s="96">
        <v>45919.638679050899</v>
      </c>
      <c r="D905" s="95"/>
      <c r="E905" s="4">
        <v>45922</v>
      </c>
      <c r="F905" s="4">
        <v>45926</v>
      </c>
      <c r="G905" s="3" t="s">
        <v>42</v>
      </c>
      <c r="H905" s="5">
        <v>0</v>
      </c>
      <c r="I905" s="5">
        <v>0</v>
      </c>
      <c r="J905" s="5">
        <v>0</v>
      </c>
      <c r="K905" s="5">
        <v>300000</v>
      </c>
      <c r="L905" s="5">
        <v>300000</v>
      </c>
      <c r="M905" s="3" t="s">
        <v>295</v>
      </c>
      <c r="N905" s="3" t="s">
        <v>2852</v>
      </c>
      <c r="O905" s="3" t="s">
        <v>2844</v>
      </c>
      <c r="P905" s="3"/>
      <c r="Q905" s="3" t="s">
        <v>2853</v>
      </c>
      <c r="R905" s="3" t="s">
        <v>23</v>
      </c>
    </row>
    <row r="906" spans="1:18" ht="14.25" hidden="1" customHeight="1">
      <c r="A906" s="3">
        <v>1870</v>
      </c>
      <c r="B906" s="3" t="s">
        <v>2826</v>
      </c>
      <c r="C906" s="96">
        <v>45926.523762928198</v>
      </c>
      <c r="D906" s="95"/>
      <c r="E906" s="4">
        <v>45929</v>
      </c>
      <c r="F906" s="4">
        <v>45933</v>
      </c>
      <c r="G906" s="3" t="s">
        <v>2827</v>
      </c>
      <c r="H906" s="5">
        <v>0</v>
      </c>
      <c r="I906" s="5">
        <v>400000</v>
      </c>
      <c r="J906" s="5">
        <v>400000</v>
      </c>
      <c r="K906" s="5">
        <v>150000</v>
      </c>
      <c r="L906" s="5">
        <v>950000</v>
      </c>
      <c r="M906" s="3" t="s">
        <v>295</v>
      </c>
      <c r="N906" s="3" t="s">
        <v>2854</v>
      </c>
      <c r="O906" s="3" t="s">
        <v>2829</v>
      </c>
      <c r="P906" s="3"/>
      <c r="Q906" s="3" t="s">
        <v>2855</v>
      </c>
      <c r="R906" s="3" t="s">
        <v>23</v>
      </c>
    </row>
    <row r="907" spans="1:18" ht="14.25" hidden="1" customHeight="1">
      <c r="A907" s="3">
        <v>1863</v>
      </c>
      <c r="B907" s="3" t="s">
        <v>2826</v>
      </c>
      <c r="C907" s="96">
        <v>45924.695581678199</v>
      </c>
      <c r="D907" s="95"/>
      <c r="E907" s="4">
        <v>45924</v>
      </c>
      <c r="F907" s="4">
        <v>45926</v>
      </c>
      <c r="G907" s="3" t="s">
        <v>42</v>
      </c>
      <c r="H907" s="5">
        <v>0</v>
      </c>
      <c r="I907" s="5">
        <v>0</v>
      </c>
      <c r="J907" s="5">
        <v>0</v>
      </c>
      <c r="K907" s="5">
        <v>240000</v>
      </c>
      <c r="L907" s="5">
        <v>240000</v>
      </c>
      <c r="M907" s="3" t="s">
        <v>295</v>
      </c>
      <c r="N907" s="3" t="s">
        <v>2856</v>
      </c>
      <c r="O907" s="3" t="s">
        <v>2844</v>
      </c>
      <c r="P907" s="3"/>
      <c r="Q907" s="3" t="s">
        <v>2857</v>
      </c>
      <c r="R907" s="3" t="s">
        <v>23</v>
      </c>
    </row>
    <row r="908" spans="1:18" ht="14.25" hidden="1" customHeight="1">
      <c r="A908" s="3">
        <v>1808</v>
      </c>
      <c r="B908" s="3" t="s">
        <v>2826</v>
      </c>
      <c r="C908" s="96">
        <v>45898.960879629602</v>
      </c>
      <c r="D908" s="95"/>
      <c r="E908" s="4">
        <v>45901</v>
      </c>
      <c r="F908" s="4">
        <v>45905</v>
      </c>
      <c r="G908" s="3" t="s">
        <v>42</v>
      </c>
      <c r="H908" s="5">
        <v>0</v>
      </c>
      <c r="I908" s="5">
        <v>0</v>
      </c>
      <c r="J908" s="5">
        <v>0</v>
      </c>
      <c r="K908" s="5">
        <v>270000</v>
      </c>
      <c r="L908" s="5">
        <v>270000</v>
      </c>
      <c r="M908" s="3" t="s">
        <v>295</v>
      </c>
      <c r="N908" s="3" t="s">
        <v>2858</v>
      </c>
      <c r="O908" s="3" t="s">
        <v>2859</v>
      </c>
      <c r="P908" s="3"/>
      <c r="Q908" s="3" t="s">
        <v>2860</v>
      </c>
      <c r="R908" s="3" t="s">
        <v>23</v>
      </c>
    </row>
    <row r="909" spans="1:18" ht="14.25" hidden="1" customHeight="1">
      <c r="A909" s="3">
        <v>1795</v>
      </c>
      <c r="B909" s="3" t="s">
        <v>2826</v>
      </c>
      <c r="C909" s="96">
        <v>45891.538951504597</v>
      </c>
      <c r="D909" s="95"/>
      <c r="E909" s="4">
        <v>45894</v>
      </c>
      <c r="F909" s="4">
        <v>45898</v>
      </c>
      <c r="G909" s="3" t="s">
        <v>42</v>
      </c>
      <c r="H909" s="5">
        <v>0</v>
      </c>
      <c r="I909" s="5">
        <v>0</v>
      </c>
      <c r="J909" s="5">
        <v>0</v>
      </c>
      <c r="K909" s="5">
        <v>270000</v>
      </c>
      <c r="L909" s="5">
        <v>270000</v>
      </c>
      <c r="M909" s="3" t="s">
        <v>295</v>
      </c>
      <c r="N909" s="3" t="s">
        <v>2861</v>
      </c>
      <c r="O909" s="3" t="s">
        <v>2859</v>
      </c>
      <c r="P909" s="3"/>
      <c r="Q909" s="3" t="s">
        <v>2862</v>
      </c>
      <c r="R909" s="3" t="s">
        <v>23</v>
      </c>
    </row>
    <row r="910" spans="1:18" ht="14.25" hidden="1" customHeight="1">
      <c r="A910" s="3">
        <v>1797</v>
      </c>
      <c r="B910" s="3" t="s">
        <v>2826</v>
      </c>
      <c r="C910" s="96">
        <v>45894.413531944403</v>
      </c>
      <c r="D910" s="95"/>
      <c r="E910" s="4">
        <v>45894</v>
      </c>
      <c r="F910" s="4">
        <v>45894</v>
      </c>
      <c r="G910" s="3" t="s">
        <v>42</v>
      </c>
      <c r="H910" s="5">
        <v>0</v>
      </c>
      <c r="I910" s="5">
        <v>0</v>
      </c>
      <c r="J910" s="5">
        <v>0</v>
      </c>
      <c r="K910" s="5">
        <v>40000</v>
      </c>
      <c r="L910" s="5">
        <v>40000</v>
      </c>
      <c r="M910" s="3" t="s">
        <v>295</v>
      </c>
      <c r="N910" s="3" t="s">
        <v>2863</v>
      </c>
      <c r="O910" s="3" t="s">
        <v>2864</v>
      </c>
      <c r="P910" s="3"/>
      <c r="Q910" s="3" t="s">
        <v>2865</v>
      </c>
      <c r="R910" s="3" t="s">
        <v>23</v>
      </c>
    </row>
    <row r="911" spans="1:18" ht="14.25" hidden="1" customHeight="1">
      <c r="A911" s="3">
        <v>1787</v>
      </c>
      <c r="B911" s="3" t="s">
        <v>2826</v>
      </c>
      <c r="C911" s="96">
        <v>45885.482966319403</v>
      </c>
      <c r="D911" s="95"/>
      <c r="E911" s="4">
        <v>45888</v>
      </c>
      <c r="F911" s="4">
        <v>45891</v>
      </c>
      <c r="G911" s="3" t="s">
        <v>42</v>
      </c>
      <c r="H911" s="5">
        <v>0</v>
      </c>
      <c r="I911" s="5">
        <v>0</v>
      </c>
      <c r="J911" s="5">
        <v>0</v>
      </c>
      <c r="K911" s="5">
        <v>270000</v>
      </c>
      <c r="L911" s="5">
        <v>270000</v>
      </c>
      <c r="M911" s="3" t="s">
        <v>295</v>
      </c>
      <c r="N911" s="3" t="s">
        <v>2866</v>
      </c>
      <c r="O911" s="3" t="s">
        <v>2859</v>
      </c>
      <c r="P911" s="3"/>
      <c r="Q911" s="3" t="s">
        <v>2867</v>
      </c>
      <c r="R911" s="3" t="s">
        <v>23</v>
      </c>
    </row>
    <row r="912" spans="1:18" ht="14.25" hidden="1" customHeight="1">
      <c r="A912" s="3">
        <v>1755</v>
      </c>
      <c r="B912" s="3" t="s">
        <v>2826</v>
      </c>
      <c r="C912" s="96">
        <v>45866.369692361099</v>
      </c>
      <c r="D912" s="95"/>
      <c r="E912" s="4">
        <v>45866</v>
      </c>
      <c r="F912" s="4">
        <v>45870</v>
      </c>
      <c r="G912" s="3" t="s">
        <v>42</v>
      </c>
      <c r="H912" s="5">
        <v>0</v>
      </c>
      <c r="I912" s="5">
        <v>0</v>
      </c>
      <c r="J912" s="5">
        <v>0</v>
      </c>
      <c r="K912" s="5">
        <v>150000</v>
      </c>
      <c r="L912" s="5">
        <v>150000</v>
      </c>
      <c r="M912" s="3" t="s">
        <v>295</v>
      </c>
      <c r="N912" s="3" t="s">
        <v>2868</v>
      </c>
      <c r="O912" s="3" t="s">
        <v>2869</v>
      </c>
      <c r="P912" s="3"/>
      <c r="Q912" s="3" t="s">
        <v>2870</v>
      </c>
      <c r="R912" s="3" t="s">
        <v>23</v>
      </c>
    </row>
    <row r="913" spans="1:18" ht="14.25" hidden="1" customHeight="1">
      <c r="A913" s="3">
        <v>1740</v>
      </c>
      <c r="B913" s="3" t="s">
        <v>2826</v>
      </c>
      <c r="C913" s="96">
        <v>45858.516692939796</v>
      </c>
      <c r="D913" s="95"/>
      <c r="E913" s="4">
        <v>45859</v>
      </c>
      <c r="F913" s="4">
        <v>45863</v>
      </c>
      <c r="G913" s="3" t="s">
        <v>42</v>
      </c>
      <c r="H913" s="5">
        <v>0</v>
      </c>
      <c r="I913" s="5">
        <v>0</v>
      </c>
      <c r="J913" s="5">
        <v>0</v>
      </c>
      <c r="K913" s="5">
        <v>150000</v>
      </c>
      <c r="L913" s="5">
        <v>150000</v>
      </c>
      <c r="M913" s="3" t="s">
        <v>295</v>
      </c>
      <c r="N913" s="3" t="s">
        <v>2871</v>
      </c>
      <c r="O913" s="3" t="s">
        <v>2869</v>
      </c>
      <c r="P913" s="3"/>
      <c r="Q913" s="3" t="s">
        <v>2872</v>
      </c>
      <c r="R913" s="3" t="s">
        <v>23</v>
      </c>
    </row>
    <row r="914" spans="1:18" ht="14.25" hidden="1" customHeight="1">
      <c r="A914" s="3">
        <v>1744</v>
      </c>
      <c r="B914" s="3" t="s">
        <v>2826</v>
      </c>
      <c r="C914" s="96">
        <v>45859.697094444396</v>
      </c>
      <c r="D914" s="95"/>
      <c r="E914" s="4">
        <v>45859</v>
      </c>
      <c r="F914" s="4">
        <v>45863</v>
      </c>
      <c r="G914" s="3" t="s">
        <v>2839</v>
      </c>
      <c r="H914" s="5">
        <v>0</v>
      </c>
      <c r="I914" s="5">
        <v>0</v>
      </c>
      <c r="J914" s="5">
        <v>0</v>
      </c>
      <c r="K914" s="5">
        <v>60000</v>
      </c>
      <c r="L914" s="5">
        <v>60000</v>
      </c>
      <c r="M914" s="3" t="s">
        <v>295</v>
      </c>
      <c r="N914" s="3" t="s">
        <v>2873</v>
      </c>
      <c r="O914" s="3" t="s">
        <v>2874</v>
      </c>
      <c r="P914" s="3"/>
      <c r="Q914" s="3" t="s">
        <v>2875</v>
      </c>
      <c r="R914" s="3" t="s">
        <v>23</v>
      </c>
    </row>
    <row r="915" spans="1:18" ht="14.25" hidden="1" customHeight="1">
      <c r="A915" s="3">
        <v>1767</v>
      </c>
      <c r="B915" s="3" t="s">
        <v>2826</v>
      </c>
      <c r="C915" s="96">
        <v>45875.431170173601</v>
      </c>
      <c r="D915" s="95"/>
      <c r="E915" s="4">
        <v>45875</v>
      </c>
      <c r="F915" s="4">
        <v>45875</v>
      </c>
      <c r="G915" s="3" t="s">
        <v>42</v>
      </c>
      <c r="H915" s="5">
        <v>0</v>
      </c>
      <c r="I915" s="5">
        <v>0</v>
      </c>
      <c r="J915" s="5">
        <v>0</v>
      </c>
      <c r="K915" s="5">
        <v>40000</v>
      </c>
      <c r="L915" s="5">
        <v>40000</v>
      </c>
      <c r="M915" s="3" t="s">
        <v>295</v>
      </c>
      <c r="N915" s="3" t="s">
        <v>2876</v>
      </c>
      <c r="O915" s="3" t="s">
        <v>2877</v>
      </c>
      <c r="P915" s="3"/>
      <c r="Q915" s="3" t="s">
        <v>2865</v>
      </c>
      <c r="R915" s="3" t="s">
        <v>23</v>
      </c>
    </row>
    <row r="916" spans="1:18" ht="14.25" hidden="1" customHeight="1">
      <c r="A916" s="3">
        <v>1696</v>
      </c>
      <c r="B916" s="3" t="s">
        <v>2826</v>
      </c>
      <c r="C916" s="96">
        <v>45842.585413923603</v>
      </c>
      <c r="D916" s="95"/>
      <c r="E916" s="4">
        <v>45845</v>
      </c>
      <c r="F916" s="4">
        <v>45849</v>
      </c>
      <c r="G916" s="3" t="s">
        <v>42</v>
      </c>
      <c r="H916" s="5">
        <v>0</v>
      </c>
      <c r="I916" s="5">
        <v>0</v>
      </c>
      <c r="J916" s="5">
        <v>0</v>
      </c>
      <c r="K916" s="5">
        <v>180000</v>
      </c>
      <c r="L916" s="5">
        <v>180000</v>
      </c>
      <c r="M916" s="3" t="s">
        <v>295</v>
      </c>
      <c r="N916" s="3" t="s">
        <v>2878</v>
      </c>
      <c r="O916" s="3" t="s">
        <v>2869</v>
      </c>
      <c r="P916" s="3"/>
      <c r="Q916" s="3" t="s">
        <v>2879</v>
      </c>
      <c r="R916" s="3" t="s">
        <v>23</v>
      </c>
    </row>
    <row r="917" spans="1:18" ht="14.25" hidden="1" customHeight="1">
      <c r="A917" s="3">
        <v>1685</v>
      </c>
      <c r="B917" s="3" t="s">
        <v>2826</v>
      </c>
      <c r="C917" s="96">
        <v>45835.5232314815</v>
      </c>
      <c r="D917" s="95"/>
      <c r="E917" s="4">
        <v>45839</v>
      </c>
      <c r="F917" s="4">
        <v>45842</v>
      </c>
      <c r="G917" s="3" t="s">
        <v>42</v>
      </c>
      <c r="H917" s="5">
        <v>0</v>
      </c>
      <c r="I917" s="5">
        <v>0</v>
      </c>
      <c r="J917" s="5">
        <v>0</v>
      </c>
      <c r="K917" s="5">
        <v>240000</v>
      </c>
      <c r="L917" s="5">
        <v>240000</v>
      </c>
      <c r="M917" s="3" t="s">
        <v>295</v>
      </c>
      <c r="N917" s="3" t="s">
        <v>2880</v>
      </c>
      <c r="O917" s="3" t="s">
        <v>2881</v>
      </c>
      <c r="P917" s="3"/>
      <c r="Q917" s="3" t="s">
        <v>2882</v>
      </c>
      <c r="R917" s="3" t="s">
        <v>23</v>
      </c>
    </row>
    <row r="918" spans="1:18" ht="14.25" hidden="1" customHeight="1">
      <c r="A918" s="3">
        <v>1714</v>
      </c>
      <c r="B918" s="3" t="s">
        <v>2826</v>
      </c>
      <c r="C918" s="96">
        <v>45849.757544479202</v>
      </c>
      <c r="D918" s="95"/>
      <c r="E918" s="4">
        <v>45852</v>
      </c>
      <c r="F918" s="4">
        <v>45856</v>
      </c>
      <c r="G918" s="3" t="s">
        <v>42</v>
      </c>
      <c r="H918" s="5">
        <v>0</v>
      </c>
      <c r="I918" s="5">
        <v>0</v>
      </c>
      <c r="J918" s="5">
        <v>0</v>
      </c>
      <c r="K918" s="5">
        <v>360000</v>
      </c>
      <c r="L918" s="5">
        <v>360000</v>
      </c>
      <c r="M918" s="3" t="s">
        <v>295</v>
      </c>
      <c r="N918" s="3" t="s">
        <v>2883</v>
      </c>
      <c r="O918" s="3" t="s">
        <v>2884</v>
      </c>
      <c r="P918" s="3"/>
      <c r="Q918" s="3" t="s">
        <v>2885</v>
      </c>
      <c r="R918" s="3" t="s">
        <v>23</v>
      </c>
    </row>
    <row r="919" spans="1:18" ht="14.25" hidden="1" customHeight="1">
      <c r="A919" s="3">
        <v>1734</v>
      </c>
      <c r="B919" s="3" t="s">
        <v>2886</v>
      </c>
      <c r="C919" s="96">
        <v>45855.662544560197</v>
      </c>
      <c r="D919" s="95"/>
      <c r="E919" s="4">
        <v>45862</v>
      </c>
      <c r="F919" s="4">
        <v>45863</v>
      </c>
      <c r="G919" s="3" t="s">
        <v>2887</v>
      </c>
      <c r="H919" s="5">
        <v>0</v>
      </c>
      <c r="I919" s="5">
        <v>50000</v>
      </c>
      <c r="J919" s="5">
        <v>0</v>
      </c>
      <c r="K919" s="5">
        <v>60000</v>
      </c>
      <c r="L919" s="5">
        <v>110000</v>
      </c>
      <c r="M919" s="3" t="s">
        <v>1408</v>
      </c>
      <c r="N919" s="3" t="s">
        <v>2888</v>
      </c>
      <c r="O919" s="3" t="s">
        <v>2889</v>
      </c>
      <c r="P919" s="3" t="s">
        <v>592</v>
      </c>
      <c r="Q919" s="3" t="s">
        <v>2890</v>
      </c>
      <c r="R919" s="3" t="s">
        <v>23</v>
      </c>
    </row>
    <row r="920" spans="1:18" ht="14.25" hidden="1" customHeight="1">
      <c r="A920" s="3">
        <v>1834</v>
      </c>
      <c r="B920" s="3" t="s">
        <v>2886</v>
      </c>
      <c r="C920" s="96">
        <v>45911.572745451398</v>
      </c>
      <c r="D920" s="95"/>
      <c r="E920" s="4">
        <v>45915</v>
      </c>
      <c r="F920" s="4">
        <v>45917</v>
      </c>
      <c r="G920" s="3" t="s">
        <v>794</v>
      </c>
      <c r="H920" s="5">
        <v>0</v>
      </c>
      <c r="I920" s="5">
        <v>180000</v>
      </c>
      <c r="J920" s="5">
        <v>260000</v>
      </c>
      <c r="K920" s="5">
        <v>390000</v>
      </c>
      <c r="L920" s="5">
        <v>830000</v>
      </c>
      <c r="M920" s="3" t="s">
        <v>795</v>
      </c>
      <c r="N920" s="3"/>
      <c r="O920" s="3" t="s">
        <v>2891</v>
      </c>
      <c r="P920" s="3"/>
      <c r="Q920" s="3" t="s">
        <v>2892</v>
      </c>
      <c r="R920" s="3" t="s">
        <v>49</v>
      </c>
    </row>
    <row r="921" spans="1:18" ht="14.25" hidden="1" customHeight="1">
      <c r="A921" s="3">
        <v>1920</v>
      </c>
      <c r="B921" s="3" t="s">
        <v>2893</v>
      </c>
      <c r="C921" s="96">
        <v>45960.780761955997</v>
      </c>
      <c r="D921" s="95"/>
      <c r="E921" s="4">
        <v>45965</v>
      </c>
      <c r="F921" s="4">
        <v>45968</v>
      </c>
      <c r="G921" s="3" t="s">
        <v>1026</v>
      </c>
      <c r="H921" s="5">
        <v>0</v>
      </c>
      <c r="I921" s="5">
        <v>480000</v>
      </c>
      <c r="J921" s="5">
        <v>360000</v>
      </c>
      <c r="K921" s="5">
        <v>571000</v>
      </c>
      <c r="L921" s="5">
        <v>1411000</v>
      </c>
      <c r="M921" s="3" t="s">
        <v>1027</v>
      </c>
      <c r="N921" s="3" t="s">
        <v>2894</v>
      </c>
      <c r="O921" s="3" t="s">
        <v>2895</v>
      </c>
      <c r="P921" s="3" t="s">
        <v>2896</v>
      </c>
      <c r="Q921" s="3" t="s">
        <v>2897</v>
      </c>
      <c r="R921" s="3" t="s">
        <v>313</v>
      </c>
    </row>
    <row r="922" spans="1:18" ht="14.25" hidden="1" customHeight="1">
      <c r="A922" s="3">
        <v>1411</v>
      </c>
      <c r="B922" s="3" t="s">
        <v>2898</v>
      </c>
      <c r="C922" s="96">
        <v>45636.6256538542</v>
      </c>
      <c r="D922" s="95"/>
      <c r="E922" s="4">
        <v>45636</v>
      </c>
      <c r="F922" s="4">
        <v>45637</v>
      </c>
      <c r="G922" s="3" t="s">
        <v>42</v>
      </c>
      <c r="H922" s="5">
        <v>0</v>
      </c>
      <c r="I922" s="5">
        <v>0</v>
      </c>
      <c r="J922" s="5">
        <v>0</v>
      </c>
      <c r="K922" s="5">
        <v>110000</v>
      </c>
      <c r="L922" s="5">
        <v>110000</v>
      </c>
      <c r="M922" s="3" t="s">
        <v>2899</v>
      </c>
      <c r="N922" s="3" t="s">
        <v>2900</v>
      </c>
      <c r="O922" s="3" t="s">
        <v>2901</v>
      </c>
      <c r="P922" s="3" t="s">
        <v>452</v>
      </c>
      <c r="Q922" s="3" t="s">
        <v>2901</v>
      </c>
      <c r="R922" s="3" t="s">
        <v>23</v>
      </c>
    </row>
    <row r="923" spans="1:18" ht="14.25" hidden="1" customHeight="1">
      <c r="A923" s="3">
        <v>1109</v>
      </c>
      <c r="B923" s="3" t="s">
        <v>2898</v>
      </c>
      <c r="C923" s="96">
        <v>45533.645311076398</v>
      </c>
      <c r="D923" s="95"/>
      <c r="E923" s="4">
        <v>45546</v>
      </c>
      <c r="F923" s="4">
        <v>45548</v>
      </c>
      <c r="G923" s="3" t="s">
        <v>760</v>
      </c>
      <c r="H923" s="5">
        <v>700000</v>
      </c>
      <c r="I923" s="5">
        <v>360000</v>
      </c>
      <c r="J923" s="5">
        <v>356000</v>
      </c>
      <c r="K923" s="5">
        <v>300000</v>
      </c>
      <c r="L923" s="5">
        <v>1716000</v>
      </c>
      <c r="M923" s="3" t="s">
        <v>266</v>
      </c>
      <c r="N923" s="3" t="s">
        <v>2902</v>
      </c>
      <c r="O923" s="3" t="s">
        <v>2903</v>
      </c>
      <c r="P923" s="3"/>
      <c r="Q923" s="3" t="s">
        <v>2904</v>
      </c>
      <c r="R923" s="3" t="s">
        <v>23</v>
      </c>
    </row>
    <row r="924" spans="1:18" ht="14.25" hidden="1" customHeight="1">
      <c r="A924" s="3">
        <v>1130</v>
      </c>
      <c r="B924" s="3" t="s">
        <v>2898</v>
      </c>
      <c r="C924" s="96">
        <v>45544.694572419001</v>
      </c>
      <c r="D924" s="95"/>
      <c r="E924" s="4">
        <v>45545</v>
      </c>
      <c r="F924" s="4">
        <v>45546</v>
      </c>
      <c r="G924" s="3" t="s">
        <v>760</v>
      </c>
      <c r="H924" s="5">
        <v>0</v>
      </c>
      <c r="I924" s="5">
        <v>85000</v>
      </c>
      <c r="J924" s="5">
        <v>150000</v>
      </c>
      <c r="K924" s="5">
        <v>0</v>
      </c>
      <c r="L924" s="5">
        <v>235000</v>
      </c>
      <c r="M924" s="3" t="s">
        <v>266</v>
      </c>
      <c r="N924" s="3" t="s">
        <v>2905</v>
      </c>
      <c r="O924" s="3" t="s">
        <v>2906</v>
      </c>
      <c r="P924" s="3" t="s">
        <v>452</v>
      </c>
      <c r="Q924" s="3" t="s">
        <v>2907</v>
      </c>
      <c r="R924" s="3" t="s">
        <v>23</v>
      </c>
    </row>
    <row r="925" spans="1:18" ht="14.25" hidden="1" customHeight="1">
      <c r="A925" s="3">
        <v>1159</v>
      </c>
      <c r="B925" s="3" t="s">
        <v>2898</v>
      </c>
      <c r="C925" s="96">
        <v>45553.653813275501</v>
      </c>
      <c r="D925" s="95"/>
      <c r="E925" s="4">
        <v>45554</v>
      </c>
      <c r="F925" s="4">
        <v>45554</v>
      </c>
      <c r="G925" s="3"/>
      <c r="H925" s="5">
        <v>0</v>
      </c>
      <c r="I925" s="5">
        <v>0</v>
      </c>
      <c r="J925" s="5">
        <v>0</v>
      </c>
      <c r="K925" s="5">
        <v>34000</v>
      </c>
      <c r="L925" s="5">
        <v>34000</v>
      </c>
      <c r="M925" s="3" t="s">
        <v>2908</v>
      </c>
      <c r="N925" s="3"/>
      <c r="O925" s="3" t="s">
        <v>2909</v>
      </c>
      <c r="P925" s="3"/>
      <c r="Q925" s="3" t="s">
        <v>2910</v>
      </c>
      <c r="R925" s="3" t="s">
        <v>49</v>
      </c>
    </row>
    <row r="926" spans="1:18" ht="14.25" hidden="1" customHeight="1">
      <c r="A926" s="3">
        <v>1190</v>
      </c>
      <c r="B926" s="3" t="s">
        <v>2898</v>
      </c>
      <c r="C926" s="96">
        <v>45566.363099536997</v>
      </c>
      <c r="D926" s="95"/>
      <c r="E926" s="4">
        <v>45566</v>
      </c>
      <c r="F926" s="4">
        <v>45566</v>
      </c>
      <c r="G926" s="3" t="s">
        <v>42</v>
      </c>
      <c r="H926" s="5">
        <v>0</v>
      </c>
      <c r="I926" s="5">
        <v>0</v>
      </c>
      <c r="J926" s="5">
        <v>0</v>
      </c>
      <c r="K926" s="5">
        <v>34000</v>
      </c>
      <c r="L926" s="5">
        <v>34000</v>
      </c>
      <c r="M926" s="3" t="s">
        <v>2908</v>
      </c>
      <c r="N926" s="3"/>
      <c r="O926" s="3" t="s">
        <v>2911</v>
      </c>
      <c r="P926" s="3" t="s">
        <v>452</v>
      </c>
      <c r="Q926" s="3" t="s">
        <v>2912</v>
      </c>
      <c r="R926" s="3" t="s">
        <v>29</v>
      </c>
    </row>
    <row r="927" spans="1:18" ht="14.25" hidden="1" customHeight="1">
      <c r="A927" s="3">
        <v>1191</v>
      </c>
      <c r="B927" s="3" t="s">
        <v>2898</v>
      </c>
      <c r="C927" s="96">
        <v>45566.365371145803</v>
      </c>
      <c r="D927" s="95"/>
      <c r="E927" s="4">
        <v>45566</v>
      </c>
      <c r="F927" s="4">
        <v>45566</v>
      </c>
      <c r="G927" s="3" t="s">
        <v>42</v>
      </c>
      <c r="H927" s="5">
        <v>0</v>
      </c>
      <c r="I927" s="5">
        <v>0</v>
      </c>
      <c r="J927" s="5">
        <v>0</v>
      </c>
      <c r="K927" s="5">
        <v>34000</v>
      </c>
      <c r="L927" s="5">
        <v>34000</v>
      </c>
      <c r="M927" s="3" t="s">
        <v>2908</v>
      </c>
      <c r="N927" s="3" t="s">
        <v>2913</v>
      </c>
      <c r="O927" s="3" t="s">
        <v>2914</v>
      </c>
      <c r="P927" s="3" t="s">
        <v>452</v>
      </c>
      <c r="Q927" s="3" t="s">
        <v>2912</v>
      </c>
      <c r="R927" s="3" t="s">
        <v>23</v>
      </c>
    </row>
    <row r="928" spans="1:18" ht="14.25" hidden="1" customHeight="1">
      <c r="A928" s="3">
        <v>788</v>
      </c>
      <c r="B928" s="3" t="s">
        <v>2898</v>
      </c>
      <c r="C928" s="96">
        <v>45394.559797256901</v>
      </c>
      <c r="D928" s="95"/>
      <c r="E928" s="4">
        <v>45404</v>
      </c>
      <c r="F928" s="4">
        <v>45409</v>
      </c>
      <c r="G928" s="3" t="s">
        <v>760</v>
      </c>
      <c r="H928" s="5">
        <v>750000</v>
      </c>
      <c r="I928" s="5">
        <v>780676</v>
      </c>
      <c r="J928" s="5">
        <v>773500</v>
      </c>
      <c r="K928" s="5">
        <v>1016000</v>
      </c>
      <c r="L928" s="5">
        <v>3320176</v>
      </c>
      <c r="M928" s="3" t="s">
        <v>266</v>
      </c>
      <c r="N928" s="3" t="s">
        <v>2915</v>
      </c>
      <c r="O928" s="3" t="s">
        <v>2916</v>
      </c>
      <c r="P928" s="3" t="s">
        <v>2917</v>
      </c>
      <c r="Q928" s="3" t="s">
        <v>855</v>
      </c>
      <c r="R928" s="3" t="s">
        <v>23</v>
      </c>
    </row>
    <row r="929" spans="1:18" ht="14.25" hidden="1" customHeight="1">
      <c r="A929" s="3">
        <v>1038</v>
      </c>
      <c r="B929" s="3" t="s">
        <v>2898</v>
      </c>
      <c r="C929" s="96">
        <v>45489.477429050901</v>
      </c>
      <c r="D929" s="95"/>
      <c r="E929" s="4">
        <v>45489</v>
      </c>
      <c r="F929" s="4">
        <v>45493</v>
      </c>
      <c r="G929" s="3" t="s">
        <v>760</v>
      </c>
      <c r="H929" s="5">
        <v>0</v>
      </c>
      <c r="I929" s="5">
        <v>0</v>
      </c>
      <c r="J929" s="5">
        <v>0</v>
      </c>
      <c r="K929" s="5">
        <v>305000</v>
      </c>
      <c r="L929" s="5">
        <v>305000</v>
      </c>
      <c r="M929" s="3" t="s">
        <v>266</v>
      </c>
      <c r="N929" s="3" t="s">
        <v>2918</v>
      </c>
      <c r="O929" s="3" t="s">
        <v>2919</v>
      </c>
      <c r="P929" s="3"/>
      <c r="Q929" s="3" t="s">
        <v>2919</v>
      </c>
      <c r="R929" s="3" t="s">
        <v>23</v>
      </c>
    </row>
    <row r="930" spans="1:18" ht="14.25" hidden="1" customHeight="1">
      <c r="A930" s="3">
        <v>1027</v>
      </c>
      <c r="B930" s="3" t="s">
        <v>2898</v>
      </c>
      <c r="C930" s="96">
        <v>45484.446533599497</v>
      </c>
      <c r="D930" s="95"/>
      <c r="E930" s="4">
        <v>45489</v>
      </c>
      <c r="F930" s="4">
        <v>45493</v>
      </c>
      <c r="G930" s="3" t="s">
        <v>760</v>
      </c>
      <c r="H930" s="5">
        <v>500000</v>
      </c>
      <c r="I930" s="5">
        <v>653600</v>
      </c>
      <c r="J930" s="5">
        <v>809200</v>
      </c>
      <c r="K930" s="5">
        <v>400000</v>
      </c>
      <c r="L930" s="5">
        <v>2362800</v>
      </c>
      <c r="M930" s="3" t="s">
        <v>266</v>
      </c>
      <c r="N930" s="3" t="s">
        <v>2920</v>
      </c>
      <c r="O930" s="3" t="s">
        <v>2921</v>
      </c>
      <c r="P930" s="3"/>
      <c r="Q930" s="3" t="s">
        <v>2922</v>
      </c>
      <c r="R930" s="3" t="s">
        <v>23</v>
      </c>
    </row>
    <row r="931" spans="1:18" ht="14.25" hidden="1" customHeight="1">
      <c r="A931" s="3">
        <v>988</v>
      </c>
      <c r="B931" s="3" t="s">
        <v>2898</v>
      </c>
      <c r="C931" s="96">
        <v>45468.471189004602</v>
      </c>
      <c r="D931" s="95"/>
      <c r="E931" s="4">
        <v>45468</v>
      </c>
      <c r="F931" s="4">
        <v>45472</v>
      </c>
      <c r="G931" s="3" t="s">
        <v>760</v>
      </c>
      <c r="H931" s="5">
        <v>400000</v>
      </c>
      <c r="I931" s="5">
        <v>0</v>
      </c>
      <c r="J931" s="5">
        <v>1273300</v>
      </c>
      <c r="K931" s="5">
        <v>0</v>
      </c>
      <c r="L931" s="5">
        <v>1673300</v>
      </c>
      <c r="M931" s="3" t="s">
        <v>266</v>
      </c>
      <c r="N931" s="3" t="s">
        <v>2923</v>
      </c>
      <c r="O931" s="3" t="s">
        <v>2924</v>
      </c>
      <c r="P931" s="3"/>
      <c r="Q931" s="3" t="s">
        <v>2924</v>
      </c>
      <c r="R931" s="3" t="s">
        <v>23</v>
      </c>
    </row>
    <row r="932" spans="1:18" ht="14.25" hidden="1" customHeight="1">
      <c r="A932" s="3">
        <v>957</v>
      </c>
      <c r="B932" s="3" t="s">
        <v>2898</v>
      </c>
      <c r="C932" s="96">
        <v>45456.405274456003</v>
      </c>
      <c r="D932" s="95"/>
      <c r="E932" s="4">
        <v>45467</v>
      </c>
      <c r="F932" s="4">
        <v>45472</v>
      </c>
      <c r="G932" s="3" t="s">
        <v>760</v>
      </c>
      <c r="H932" s="5">
        <v>700000</v>
      </c>
      <c r="I932" s="5">
        <v>807469</v>
      </c>
      <c r="J932" s="5">
        <v>833000</v>
      </c>
      <c r="K932" s="5">
        <v>400000</v>
      </c>
      <c r="L932" s="5">
        <v>2740469</v>
      </c>
      <c r="M932" s="3" t="s">
        <v>266</v>
      </c>
      <c r="N932" s="3" t="s">
        <v>2925</v>
      </c>
      <c r="O932" s="3" t="s">
        <v>2926</v>
      </c>
      <c r="P932" s="3"/>
      <c r="Q932" s="3" t="s">
        <v>2927</v>
      </c>
      <c r="R932" s="3" t="s">
        <v>23</v>
      </c>
    </row>
    <row r="933" spans="1:18" ht="14.25" customHeight="1">
      <c r="A933" s="3">
        <v>631</v>
      </c>
      <c r="B933" s="3" t="s">
        <v>2898</v>
      </c>
      <c r="C933" s="96">
        <v>45334.500911921299</v>
      </c>
      <c r="D933" s="95"/>
      <c r="E933" s="4">
        <v>45340</v>
      </c>
      <c r="F933" s="4">
        <v>45345</v>
      </c>
      <c r="G933" s="3" t="s">
        <v>760</v>
      </c>
      <c r="H933" s="5">
        <v>700000</v>
      </c>
      <c r="I933" s="5">
        <v>720000</v>
      </c>
      <c r="J933" s="5">
        <v>675000</v>
      </c>
      <c r="K933" s="5">
        <v>560000</v>
      </c>
      <c r="L933" s="5">
        <v>2655000</v>
      </c>
      <c r="M933" s="3" t="s">
        <v>266</v>
      </c>
      <c r="N933" s="3" t="s">
        <v>2928</v>
      </c>
      <c r="O933" s="3" t="s">
        <v>2929</v>
      </c>
      <c r="P933" s="3"/>
      <c r="Q933" s="3" t="s">
        <v>2930</v>
      </c>
      <c r="R933" s="3" t="s">
        <v>23</v>
      </c>
    </row>
    <row r="934" spans="1:18" ht="14.25" hidden="1" customHeight="1">
      <c r="A934" s="3">
        <v>421</v>
      </c>
      <c r="B934" s="3" t="s">
        <v>2898</v>
      </c>
      <c r="C934" s="96">
        <v>45245.926335069402</v>
      </c>
      <c r="D934" s="95"/>
      <c r="E934" s="4">
        <v>45271</v>
      </c>
      <c r="F934" s="4">
        <v>45276</v>
      </c>
      <c r="G934" s="3" t="s">
        <v>760</v>
      </c>
      <c r="H934" s="5">
        <v>1000000</v>
      </c>
      <c r="I934" s="5">
        <v>720000</v>
      </c>
      <c r="J934" s="5">
        <v>650000</v>
      </c>
      <c r="K934" s="5">
        <v>300000</v>
      </c>
      <c r="L934" s="5">
        <v>2670000</v>
      </c>
      <c r="M934" s="3" t="s">
        <v>266</v>
      </c>
      <c r="N934" s="3" t="s">
        <v>2931</v>
      </c>
      <c r="O934" s="3" t="s">
        <v>2932</v>
      </c>
      <c r="P934" s="3"/>
      <c r="Q934" s="3" t="s">
        <v>2933</v>
      </c>
      <c r="R934" s="3" t="s">
        <v>23</v>
      </c>
    </row>
    <row r="935" spans="1:18" ht="14.25" hidden="1" customHeight="1">
      <c r="A935" s="3">
        <v>675</v>
      </c>
      <c r="B935" s="3" t="s">
        <v>2934</v>
      </c>
      <c r="C935" s="96">
        <v>45356.513335069401</v>
      </c>
      <c r="D935" s="95"/>
      <c r="E935" s="4">
        <v>45358</v>
      </c>
      <c r="F935" s="4">
        <v>45358</v>
      </c>
      <c r="G935" s="3" t="s">
        <v>827</v>
      </c>
      <c r="H935" s="5">
        <v>0</v>
      </c>
      <c r="I935" s="5">
        <v>0</v>
      </c>
      <c r="J935" s="5">
        <v>0</v>
      </c>
      <c r="K935" s="5">
        <v>7000</v>
      </c>
      <c r="L935" s="5">
        <v>7000</v>
      </c>
      <c r="M935" s="3" t="s">
        <v>1081</v>
      </c>
      <c r="N935" s="3" t="s">
        <v>2935</v>
      </c>
      <c r="O935" s="3" t="s">
        <v>2936</v>
      </c>
      <c r="P935" s="3"/>
      <c r="Q935" s="3" t="s">
        <v>2936</v>
      </c>
      <c r="R935" s="3" t="s">
        <v>23</v>
      </c>
    </row>
    <row r="936" spans="1:18" ht="14.25" hidden="1" customHeight="1">
      <c r="A936" s="3">
        <v>676</v>
      </c>
      <c r="B936" s="3" t="s">
        <v>2934</v>
      </c>
      <c r="C936" s="96">
        <v>45356.514945520801</v>
      </c>
      <c r="D936" s="95"/>
      <c r="E936" s="4">
        <v>45359</v>
      </c>
      <c r="F936" s="4">
        <v>45359</v>
      </c>
      <c r="G936" s="3" t="s">
        <v>2846</v>
      </c>
      <c r="H936" s="5">
        <v>0</v>
      </c>
      <c r="I936" s="5">
        <v>0</v>
      </c>
      <c r="J936" s="5">
        <v>0</v>
      </c>
      <c r="K936" s="5">
        <v>7000</v>
      </c>
      <c r="L936" s="5">
        <v>7000</v>
      </c>
      <c r="M936" s="3" t="s">
        <v>1081</v>
      </c>
      <c r="N936" s="3" t="s">
        <v>2937</v>
      </c>
      <c r="O936" s="3" t="s">
        <v>2938</v>
      </c>
      <c r="P936" s="3"/>
      <c r="Q936" s="3" t="s">
        <v>2938</v>
      </c>
      <c r="R936" s="3" t="s">
        <v>23</v>
      </c>
    </row>
    <row r="937" spans="1:18" ht="14.25" hidden="1" customHeight="1">
      <c r="A937" s="3">
        <v>677</v>
      </c>
      <c r="B937" s="3" t="s">
        <v>2934</v>
      </c>
      <c r="C937" s="96">
        <v>45356.515888738402</v>
      </c>
      <c r="D937" s="95"/>
      <c r="E937" s="4">
        <v>45362</v>
      </c>
      <c r="F937" s="4">
        <v>45362</v>
      </c>
      <c r="G937" s="3" t="s">
        <v>2939</v>
      </c>
      <c r="H937" s="5">
        <v>0</v>
      </c>
      <c r="I937" s="5">
        <v>0</v>
      </c>
      <c r="J937" s="5">
        <v>0</v>
      </c>
      <c r="K937" s="5">
        <v>7000</v>
      </c>
      <c r="L937" s="5">
        <v>7000</v>
      </c>
      <c r="M937" s="3" t="s">
        <v>1081</v>
      </c>
      <c r="N937" s="3" t="s">
        <v>2940</v>
      </c>
      <c r="O937" s="3" t="s">
        <v>2938</v>
      </c>
      <c r="P937" s="3"/>
      <c r="Q937" s="3" t="s">
        <v>2938</v>
      </c>
      <c r="R937" s="3" t="s">
        <v>23</v>
      </c>
    </row>
    <row r="938" spans="1:18" ht="14.25" hidden="1" customHeight="1">
      <c r="A938" s="3">
        <v>543</v>
      </c>
      <c r="B938" s="3" t="s">
        <v>2934</v>
      </c>
      <c r="C938" s="96">
        <v>45288.358207488403</v>
      </c>
      <c r="D938" s="95"/>
      <c r="E938" s="4">
        <v>45289</v>
      </c>
      <c r="F938" s="4">
        <v>45289</v>
      </c>
      <c r="G938" s="3" t="s">
        <v>1080</v>
      </c>
      <c r="H938" s="5">
        <v>0</v>
      </c>
      <c r="I938" s="5">
        <v>0</v>
      </c>
      <c r="J938" s="5">
        <v>0</v>
      </c>
      <c r="K938" s="5">
        <v>19000</v>
      </c>
      <c r="L938" s="5">
        <v>19000</v>
      </c>
      <c r="M938" s="3" t="s">
        <v>1081</v>
      </c>
      <c r="N938" s="3" t="s">
        <v>2941</v>
      </c>
      <c r="O938" s="3" t="s">
        <v>2942</v>
      </c>
      <c r="P938" s="3"/>
      <c r="Q938" s="3" t="s">
        <v>2943</v>
      </c>
      <c r="R938" s="3" t="s">
        <v>23</v>
      </c>
    </row>
    <row r="939" spans="1:18" ht="14.25" hidden="1" customHeight="1">
      <c r="A939" s="3">
        <v>544</v>
      </c>
      <c r="B939" s="3" t="s">
        <v>2934</v>
      </c>
      <c r="C939" s="96">
        <v>45288.359984525501</v>
      </c>
      <c r="D939" s="95"/>
      <c r="E939" s="4">
        <v>45289</v>
      </c>
      <c r="F939" s="4">
        <v>45289</v>
      </c>
      <c r="G939" s="3" t="s">
        <v>2939</v>
      </c>
      <c r="H939" s="5">
        <v>0</v>
      </c>
      <c r="I939" s="5">
        <v>0</v>
      </c>
      <c r="J939" s="5">
        <v>0</v>
      </c>
      <c r="K939" s="5">
        <v>10000</v>
      </c>
      <c r="L939" s="5">
        <v>10000</v>
      </c>
      <c r="M939" s="3" t="s">
        <v>1081</v>
      </c>
      <c r="N939" s="3" t="s">
        <v>2944</v>
      </c>
      <c r="O939" s="3" t="s">
        <v>2945</v>
      </c>
      <c r="P939" s="3" t="s">
        <v>1049</v>
      </c>
      <c r="Q939" s="3" t="s">
        <v>2943</v>
      </c>
      <c r="R939" s="3" t="s">
        <v>23</v>
      </c>
    </row>
    <row r="940" spans="1:18" ht="14.25" hidden="1" customHeight="1">
      <c r="A940" s="3">
        <v>556</v>
      </c>
      <c r="B940" s="3" t="s">
        <v>2934</v>
      </c>
      <c r="C940" s="96">
        <v>45306.333531747703</v>
      </c>
      <c r="D940" s="95"/>
      <c r="E940" s="4">
        <v>45306</v>
      </c>
      <c r="F940" s="4">
        <v>45306</v>
      </c>
      <c r="G940" s="3" t="s">
        <v>827</v>
      </c>
      <c r="H940" s="5">
        <v>0</v>
      </c>
      <c r="I940" s="5">
        <v>0</v>
      </c>
      <c r="J940" s="5">
        <v>0</v>
      </c>
      <c r="K940" s="5">
        <v>7300</v>
      </c>
      <c r="L940" s="5">
        <v>7300</v>
      </c>
      <c r="M940" s="3" t="s">
        <v>1081</v>
      </c>
      <c r="N940" s="3" t="s">
        <v>2946</v>
      </c>
      <c r="O940" s="3" t="s">
        <v>2947</v>
      </c>
      <c r="P940" s="3"/>
      <c r="Q940" s="3" t="s">
        <v>2947</v>
      </c>
      <c r="R940" s="3" t="s">
        <v>23</v>
      </c>
    </row>
    <row r="941" spans="1:18" ht="14.25" hidden="1" customHeight="1">
      <c r="A941" s="3">
        <v>551</v>
      </c>
      <c r="B941" s="3" t="s">
        <v>2934</v>
      </c>
      <c r="C941" s="96">
        <v>45301.605466088004</v>
      </c>
      <c r="D941" s="95"/>
      <c r="E941" s="4">
        <v>45306</v>
      </c>
      <c r="F941" s="4">
        <v>45306</v>
      </c>
      <c r="G941" s="3" t="s">
        <v>2948</v>
      </c>
      <c r="H941" s="5">
        <v>0</v>
      </c>
      <c r="I941" s="5">
        <v>0</v>
      </c>
      <c r="J941" s="5">
        <v>0</v>
      </c>
      <c r="K941" s="5">
        <v>7000</v>
      </c>
      <c r="L941" s="5">
        <v>7000</v>
      </c>
      <c r="M941" s="3" t="s">
        <v>1081</v>
      </c>
      <c r="N941" s="3" t="s">
        <v>2949</v>
      </c>
      <c r="O941" s="3" t="s">
        <v>2950</v>
      </c>
      <c r="P941" s="3" t="s">
        <v>585</v>
      </c>
      <c r="Q941" s="3" t="s">
        <v>2951</v>
      </c>
      <c r="R941" s="3" t="s">
        <v>23</v>
      </c>
    </row>
    <row r="942" spans="1:18" ht="14.25" hidden="1" customHeight="1">
      <c r="A942" s="3">
        <v>597</v>
      </c>
      <c r="B942" s="3" t="s">
        <v>2934</v>
      </c>
      <c r="C942" s="96">
        <v>45321.386065243103</v>
      </c>
      <c r="D942" s="95"/>
      <c r="E942" s="4">
        <v>45341</v>
      </c>
      <c r="F942" s="4">
        <v>45352</v>
      </c>
      <c r="G942" s="3" t="s">
        <v>1080</v>
      </c>
      <c r="H942" s="5">
        <v>0</v>
      </c>
      <c r="I942" s="5">
        <v>0</v>
      </c>
      <c r="J942" s="5">
        <v>0</v>
      </c>
      <c r="K942" s="5">
        <v>336000</v>
      </c>
      <c r="L942" s="5">
        <v>336000</v>
      </c>
      <c r="M942" s="3" t="s">
        <v>1081</v>
      </c>
      <c r="N942" s="3" t="s">
        <v>2952</v>
      </c>
      <c r="O942" s="3" t="s">
        <v>2953</v>
      </c>
      <c r="P942" s="3"/>
      <c r="Q942" s="3" t="s">
        <v>2954</v>
      </c>
      <c r="R942" s="3" t="s">
        <v>23</v>
      </c>
    </row>
    <row r="943" spans="1:18" ht="14.25" hidden="1" customHeight="1">
      <c r="A943" s="3">
        <v>595</v>
      </c>
      <c r="B943" s="3" t="s">
        <v>2934</v>
      </c>
      <c r="C943" s="96">
        <v>45320.644106400498</v>
      </c>
      <c r="D943" s="95"/>
      <c r="E943" s="4">
        <v>45321</v>
      </c>
      <c r="F943" s="4">
        <v>45321</v>
      </c>
      <c r="G943" s="3" t="s">
        <v>827</v>
      </c>
      <c r="H943" s="5">
        <v>0</v>
      </c>
      <c r="I943" s="5">
        <v>0</v>
      </c>
      <c r="J943" s="5">
        <v>0</v>
      </c>
      <c r="K943" s="5">
        <v>8000</v>
      </c>
      <c r="L943" s="5">
        <v>8000</v>
      </c>
      <c r="M943" s="3" t="s">
        <v>1081</v>
      </c>
      <c r="N943" s="3" t="s">
        <v>2955</v>
      </c>
      <c r="O943" s="3" t="s">
        <v>2956</v>
      </c>
      <c r="P943" s="3"/>
      <c r="Q943" s="3" t="s">
        <v>2956</v>
      </c>
      <c r="R943" s="3" t="s">
        <v>23</v>
      </c>
    </row>
    <row r="944" spans="1:18" ht="14.25" hidden="1" customHeight="1">
      <c r="A944" s="3">
        <v>775</v>
      </c>
      <c r="B944" s="3" t="s">
        <v>2934</v>
      </c>
      <c r="C944" s="96">
        <v>45391.477902546299</v>
      </c>
      <c r="D944" s="95"/>
      <c r="E944" s="4">
        <v>45392</v>
      </c>
      <c r="F944" s="4">
        <v>45392</v>
      </c>
      <c r="G944" s="3" t="s">
        <v>2939</v>
      </c>
      <c r="H944" s="5">
        <v>0</v>
      </c>
      <c r="I944" s="5">
        <v>0</v>
      </c>
      <c r="J944" s="5">
        <v>0</v>
      </c>
      <c r="K944" s="5">
        <v>9600</v>
      </c>
      <c r="L944" s="5">
        <v>9600</v>
      </c>
      <c r="M944" s="3" t="s">
        <v>1081</v>
      </c>
      <c r="N944" s="3" t="s">
        <v>2957</v>
      </c>
      <c r="O944" s="3" t="s">
        <v>2958</v>
      </c>
      <c r="P944" s="3" t="s">
        <v>2958</v>
      </c>
      <c r="Q944" s="3" t="s">
        <v>2958</v>
      </c>
      <c r="R944" s="3" t="s">
        <v>23</v>
      </c>
    </row>
    <row r="945" spans="1:18" ht="14.25" hidden="1" customHeight="1">
      <c r="A945" s="3">
        <v>776</v>
      </c>
      <c r="B945" s="3" t="s">
        <v>2934</v>
      </c>
      <c r="C945" s="96">
        <v>45391.4797042477</v>
      </c>
      <c r="D945" s="95"/>
      <c r="E945" s="4">
        <v>45394</v>
      </c>
      <c r="F945" s="4">
        <v>45394</v>
      </c>
      <c r="G945" s="3" t="s">
        <v>2846</v>
      </c>
      <c r="H945" s="5">
        <v>0</v>
      </c>
      <c r="I945" s="5">
        <v>0</v>
      </c>
      <c r="J945" s="5">
        <v>0</v>
      </c>
      <c r="K945" s="5">
        <v>8400</v>
      </c>
      <c r="L945" s="5">
        <v>8400</v>
      </c>
      <c r="M945" s="3" t="s">
        <v>1081</v>
      </c>
      <c r="N945" s="3" t="s">
        <v>2959</v>
      </c>
      <c r="O945" s="3" t="s">
        <v>2960</v>
      </c>
      <c r="P945" s="3" t="s">
        <v>2960</v>
      </c>
      <c r="Q945" s="3" t="s">
        <v>2960</v>
      </c>
      <c r="R945" s="3" t="s">
        <v>23</v>
      </c>
    </row>
    <row r="946" spans="1:18" ht="14.25" hidden="1" customHeight="1">
      <c r="A946" s="3">
        <v>833</v>
      </c>
      <c r="B946" s="3" t="s">
        <v>2934</v>
      </c>
      <c r="C946" s="96">
        <v>45412.680927314803</v>
      </c>
      <c r="D946" s="95"/>
      <c r="E946" s="4">
        <v>45414</v>
      </c>
      <c r="F946" s="4">
        <v>45414</v>
      </c>
      <c r="G946" s="3" t="s">
        <v>2939</v>
      </c>
      <c r="H946" s="5">
        <v>0</v>
      </c>
      <c r="I946" s="5">
        <v>0</v>
      </c>
      <c r="J946" s="5">
        <v>0</v>
      </c>
      <c r="K946" s="5">
        <v>11400</v>
      </c>
      <c r="L946" s="5">
        <v>11400</v>
      </c>
      <c r="M946" s="3" t="s">
        <v>1081</v>
      </c>
      <c r="N946" s="3" t="s">
        <v>2961</v>
      </c>
      <c r="O946" s="3" t="s">
        <v>2962</v>
      </c>
      <c r="P946" s="3"/>
      <c r="Q946" s="3" t="s">
        <v>2963</v>
      </c>
      <c r="R946" s="3" t="s">
        <v>23</v>
      </c>
    </row>
    <row r="947" spans="1:18" ht="14.25" hidden="1" customHeight="1">
      <c r="A947" s="3">
        <v>834</v>
      </c>
      <c r="B947" s="3" t="s">
        <v>2934</v>
      </c>
      <c r="C947" s="96">
        <v>45412.682024918999</v>
      </c>
      <c r="D947" s="95"/>
      <c r="E947" s="4">
        <v>45415</v>
      </c>
      <c r="F947" s="4">
        <v>45415</v>
      </c>
      <c r="G947" s="3" t="s">
        <v>2846</v>
      </c>
      <c r="H947" s="5">
        <v>0</v>
      </c>
      <c r="I947" s="5">
        <v>0</v>
      </c>
      <c r="J947" s="5">
        <v>0</v>
      </c>
      <c r="K947" s="5">
        <v>11400</v>
      </c>
      <c r="L947" s="5">
        <v>11400</v>
      </c>
      <c r="M947" s="3" t="s">
        <v>1081</v>
      </c>
      <c r="N947" s="3" t="s">
        <v>2964</v>
      </c>
      <c r="O947" s="3" t="s">
        <v>2962</v>
      </c>
      <c r="P947" s="3"/>
      <c r="Q947" s="3" t="s">
        <v>2965</v>
      </c>
      <c r="R947" s="3" t="s">
        <v>23</v>
      </c>
    </row>
    <row r="948" spans="1:18" ht="14.25" hidden="1" customHeight="1">
      <c r="A948" s="3">
        <v>883</v>
      </c>
      <c r="B948" s="3" t="s">
        <v>2934</v>
      </c>
      <c r="C948" s="96">
        <v>45432.432216087996</v>
      </c>
      <c r="D948" s="95"/>
      <c r="E948" s="4">
        <v>45436</v>
      </c>
      <c r="F948" s="4">
        <v>45436</v>
      </c>
      <c r="G948" s="3" t="s">
        <v>2846</v>
      </c>
      <c r="H948" s="5">
        <v>0</v>
      </c>
      <c r="I948" s="5">
        <v>0</v>
      </c>
      <c r="J948" s="5">
        <v>0</v>
      </c>
      <c r="K948" s="5">
        <v>12000</v>
      </c>
      <c r="L948" s="5">
        <v>12000</v>
      </c>
      <c r="M948" s="3" t="s">
        <v>1081</v>
      </c>
      <c r="N948" s="3" t="s">
        <v>2966</v>
      </c>
      <c r="O948" s="3" t="s">
        <v>2967</v>
      </c>
      <c r="P948" s="3" t="s">
        <v>2968</v>
      </c>
      <c r="Q948" s="3" t="s">
        <v>2967</v>
      </c>
      <c r="R948" s="3" t="s">
        <v>23</v>
      </c>
    </row>
    <row r="949" spans="1:18" ht="14.25" hidden="1" customHeight="1">
      <c r="A949" s="3">
        <v>884</v>
      </c>
      <c r="B949" s="3" t="s">
        <v>2934</v>
      </c>
      <c r="C949" s="96">
        <v>45432.434318287</v>
      </c>
      <c r="D949" s="95"/>
      <c r="E949" s="4">
        <v>45439</v>
      </c>
      <c r="F949" s="4">
        <v>45439</v>
      </c>
      <c r="G949" s="3" t="s">
        <v>2939</v>
      </c>
      <c r="H949" s="5">
        <v>0</v>
      </c>
      <c r="I949" s="5">
        <v>0</v>
      </c>
      <c r="J949" s="5">
        <v>0</v>
      </c>
      <c r="K949" s="5">
        <v>10000</v>
      </c>
      <c r="L949" s="5">
        <v>10000</v>
      </c>
      <c r="M949" s="3" t="s">
        <v>1081</v>
      </c>
      <c r="N949" s="3" t="s">
        <v>2969</v>
      </c>
      <c r="O949" s="3" t="s">
        <v>2967</v>
      </c>
      <c r="P949" s="3" t="s">
        <v>2968</v>
      </c>
      <c r="Q949" s="3" t="s">
        <v>2967</v>
      </c>
      <c r="R949" s="3" t="s">
        <v>23</v>
      </c>
    </row>
    <row r="950" spans="1:18" ht="14.25" hidden="1" customHeight="1">
      <c r="A950" s="3">
        <v>1665</v>
      </c>
      <c r="B950" s="3" t="s">
        <v>2970</v>
      </c>
      <c r="C950" s="96">
        <v>45825.586807754597</v>
      </c>
      <c r="D950" s="95"/>
      <c r="E950" s="4">
        <v>45825</v>
      </c>
      <c r="F950" s="4">
        <v>45828</v>
      </c>
      <c r="G950" s="3" t="s">
        <v>341</v>
      </c>
      <c r="H950" s="5">
        <v>0</v>
      </c>
      <c r="I950" s="5">
        <v>0</v>
      </c>
      <c r="J950" s="5">
        <v>0</v>
      </c>
      <c r="K950" s="5">
        <v>600000</v>
      </c>
      <c r="L950" s="5">
        <v>600000</v>
      </c>
      <c r="M950" s="3" t="s">
        <v>38</v>
      </c>
      <c r="N950" s="3" t="s">
        <v>2971</v>
      </c>
      <c r="O950" s="3" t="s">
        <v>2972</v>
      </c>
      <c r="P950" s="3" t="s">
        <v>2973</v>
      </c>
      <c r="Q950" s="3" t="s">
        <v>2974</v>
      </c>
      <c r="R950" s="3" t="s">
        <v>23</v>
      </c>
    </row>
    <row r="951" spans="1:18" ht="14.25" hidden="1" customHeight="1">
      <c r="A951" s="3">
        <v>1650</v>
      </c>
      <c r="B951" s="3" t="s">
        <v>2970</v>
      </c>
      <c r="C951" s="96">
        <v>45816.664242442101</v>
      </c>
      <c r="D951" s="95"/>
      <c r="E951" s="4">
        <v>45817</v>
      </c>
      <c r="F951" s="4">
        <v>45821</v>
      </c>
      <c r="G951" s="3" t="s">
        <v>341</v>
      </c>
      <c r="H951" s="5">
        <v>0</v>
      </c>
      <c r="I951" s="5">
        <v>0</v>
      </c>
      <c r="J951" s="5">
        <v>0</v>
      </c>
      <c r="K951" s="5">
        <v>700000</v>
      </c>
      <c r="L951" s="5">
        <v>700000</v>
      </c>
      <c r="M951" s="3" t="s">
        <v>38</v>
      </c>
      <c r="N951" s="3" t="s">
        <v>2975</v>
      </c>
      <c r="O951" s="3" t="s">
        <v>2976</v>
      </c>
      <c r="P951" s="3" t="s">
        <v>2977</v>
      </c>
      <c r="Q951" s="3" t="s">
        <v>2978</v>
      </c>
      <c r="R951" s="3" t="s">
        <v>23</v>
      </c>
    </row>
    <row r="952" spans="1:18" ht="14.25" hidden="1" customHeight="1">
      <c r="A952" s="3">
        <v>1643</v>
      </c>
      <c r="B952" s="3" t="s">
        <v>2970</v>
      </c>
      <c r="C952" s="96">
        <v>45811.855623182899</v>
      </c>
      <c r="D952" s="95"/>
      <c r="E952" s="4">
        <v>45811</v>
      </c>
      <c r="F952" s="4">
        <v>45814</v>
      </c>
      <c r="G952" s="3" t="s">
        <v>341</v>
      </c>
      <c r="H952" s="5">
        <v>0</v>
      </c>
      <c r="I952" s="5">
        <v>0</v>
      </c>
      <c r="J952" s="5">
        <v>0</v>
      </c>
      <c r="K952" s="5">
        <v>600000</v>
      </c>
      <c r="L952" s="5">
        <v>600000</v>
      </c>
      <c r="M952" s="3" t="s">
        <v>38</v>
      </c>
      <c r="N952" s="3" t="s">
        <v>2979</v>
      </c>
      <c r="O952" s="3" t="s">
        <v>2980</v>
      </c>
      <c r="P952" s="3" t="s">
        <v>2981</v>
      </c>
      <c r="Q952" s="3" t="s">
        <v>2982</v>
      </c>
      <c r="R952" s="3" t="s">
        <v>23</v>
      </c>
    </row>
    <row r="953" spans="1:18" ht="14.25" hidden="1" customHeight="1">
      <c r="A953" s="3">
        <v>1635</v>
      </c>
      <c r="B953" s="3" t="s">
        <v>2970</v>
      </c>
      <c r="C953" s="96">
        <v>45803.611404085597</v>
      </c>
      <c r="D953" s="95"/>
      <c r="E953" s="4">
        <v>45803</v>
      </c>
      <c r="F953" s="4">
        <v>45807</v>
      </c>
      <c r="G953" s="3" t="s">
        <v>341</v>
      </c>
      <c r="H953" s="5">
        <v>0</v>
      </c>
      <c r="I953" s="5">
        <v>0</v>
      </c>
      <c r="J953" s="5">
        <v>0</v>
      </c>
      <c r="K953" s="5">
        <v>600000</v>
      </c>
      <c r="L953" s="5">
        <v>600000</v>
      </c>
      <c r="M953" s="3" t="s">
        <v>38</v>
      </c>
      <c r="N953" s="3" t="s">
        <v>2983</v>
      </c>
      <c r="O953" s="3" t="s">
        <v>2984</v>
      </c>
      <c r="P953" s="3" t="s">
        <v>2985</v>
      </c>
      <c r="Q953" s="3" t="s">
        <v>2986</v>
      </c>
      <c r="R953" s="3" t="s">
        <v>23</v>
      </c>
    </row>
    <row r="954" spans="1:18" ht="14.25" hidden="1" customHeight="1">
      <c r="A954" s="3">
        <v>1597</v>
      </c>
      <c r="B954" s="3" t="s">
        <v>2970</v>
      </c>
      <c r="C954" s="96">
        <v>45780.5364006944</v>
      </c>
      <c r="D954" s="95"/>
      <c r="E954" s="4">
        <v>45782</v>
      </c>
      <c r="F954" s="4">
        <v>45786</v>
      </c>
      <c r="G954" s="3" t="s">
        <v>341</v>
      </c>
      <c r="H954" s="5">
        <v>0</v>
      </c>
      <c r="I954" s="5">
        <v>0</v>
      </c>
      <c r="J954" s="5">
        <v>0</v>
      </c>
      <c r="K954" s="5">
        <v>750000</v>
      </c>
      <c r="L954" s="5">
        <v>750000</v>
      </c>
      <c r="M954" s="3" t="s">
        <v>38</v>
      </c>
      <c r="N954" s="3" t="s">
        <v>2987</v>
      </c>
      <c r="O954" s="3" t="s">
        <v>2988</v>
      </c>
      <c r="P954" s="3" t="s">
        <v>2989</v>
      </c>
      <c r="Q954" s="3" t="s">
        <v>2990</v>
      </c>
      <c r="R954" s="3" t="s">
        <v>23</v>
      </c>
    </row>
    <row r="955" spans="1:18" ht="14.25" hidden="1" customHeight="1">
      <c r="A955" s="3">
        <v>1611</v>
      </c>
      <c r="B955" s="3" t="s">
        <v>2970</v>
      </c>
      <c r="C955" s="96">
        <v>45789.758738391203</v>
      </c>
      <c r="D955" s="95"/>
      <c r="E955" s="4">
        <v>45790</v>
      </c>
      <c r="F955" s="4">
        <v>45793</v>
      </c>
      <c r="G955" s="3" t="s">
        <v>341</v>
      </c>
      <c r="H955" s="5">
        <v>0</v>
      </c>
      <c r="I955" s="5">
        <v>0</v>
      </c>
      <c r="J955" s="5">
        <v>0</v>
      </c>
      <c r="K955" s="5">
        <v>500000</v>
      </c>
      <c r="L955" s="5">
        <v>500000</v>
      </c>
      <c r="M955" s="3" t="s">
        <v>38</v>
      </c>
      <c r="N955" s="3" t="s">
        <v>2991</v>
      </c>
      <c r="O955" s="3" t="s">
        <v>2992</v>
      </c>
      <c r="P955" s="3" t="s">
        <v>2990</v>
      </c>
      <c r="Q955" s="3" t="s">
        <v>2993</v>
      </c>
      <c r="R955" s="3" t="s">
        <v>23</v>
      </c>
    </row>
    <row r="956" spans="1:18" ht="14.25" hidden="1" customHeight="1">
      <c r="A956" s="3">
        <v>1622</v>
      </c>
      <c r="B956" s="3" t="s">
        <v>2970</v>
      </c>
      <c r="C956" s="96">
        <v>45796.221878124998</v>
      </c>
      <c r="D956" s="95"/>
      <c r="E956" s="4">
        <v>45796</v>
      </c>
      <c r="F956" s="4">
        <v>45800</v>
      </c>
      <c r="G956" s="3" t="s">
        <v>341</v>
      </c>
      <c r="H956" s="5">
        <v>0</v>
      </c>
      <c r="I956" s="5">
        <v>0</v>
      </c>
      <c r="J956" s="5">
        <v>0</v>
      </c>
      <c r="K956" s="5">
        <v>700000</v>
      </c>
      <c r="L956" s="5">
        <v>700000</v>
      </c>
      <c r="M956" s="3" t="s">
        <v>38</v>
      </c>
      <c r="N956" s="3" t="s">
        <v>2994</v>
      </c>
      <c r="O956" s="3" t="s">
        <v>2995</v>
      </c>
      <c r="P956" s="3" t="s">
        <v>2972</v>
      </c>
      <c r="Q956" s="3" t="s">
        <v>2996</v>
      </c>
      <c r="R956" s="3" t="s">
        <v>23</v>
      </c>
    </row>
    <row r="957" spans="1:18" ht="14.25" hidden="1" customHeight="1">
      <c r="A957" s="3">
        <v>1535</v>
      </c>
      <c r="B957" s="3" t="s">
        <v>2970</v>
      </c>
      <c r="C957" s="96">
        <v>45735.9077600694</v>
      </c>
      <c r="D957" s="95"/>
      <c r="E957" s="4">
        <v>45735</v>
      </c>
      <c r="F957" s="4">
        <v>45747</v>
      </c>
      <c r="G957" s="3" t="s">
        <v>341</v>
      </c>
      <c r="H957" s="5">
        <v>0</v>
      </c>
      <c r="I957" s="5">
        <v>0</v>
      </c>
      <c r="J957" s="5">
        <v>0</v>
      </c>
      <c r="K957" s="5">
        <v>760000</v>
      </c>
      <c r="L957" s="5">
        <v>760000</v>
      </c>
      <c r="M957" s="3" t="s">
        <v>38</v>
      </c>
      <c r="N957" s="3" t="s">
        <v>2997</v>
      </c>
      <c r="O957" s="3" t="s">
        <v>2998</v>
      </c>
      <c r="P957" s="3"/>
      <c r="Q957" s="3" t="s">
        <v>2999</v>
      </c>
      <c r="R957" s="3" t="s">
        <v>23</v>
      </c>
    </row>
    <row r="958" spans="1:18" ht="14.25" hidden="1" customHeight="1">
      <c r="A958" s="3">
        <v>1569</v>
      </c>
      <c r="B958" s="3" t="s">
        <v>2970</v>
      </c>
      <c r="C958" s="96">
        <v>45753.923518900498</v>
      </c>
      <c r="D958" s="95"/>
      <c r="E958" s="4">
        <v>45754</v>
      </c>
      <c r="F958" s="4">
        <v>45759</v>
      </c>
      <c r="G958" s="3" t="s">
        <v>37</v>
      </c>
      <c r="H958" s="5">
        <v>0</v>
      </c>
      <c r="I958" s="5">
        <v>0</v>
      </c>
      <c r="J958" s="5">
        <v>0</v>
      </c>
      <c r="K958" s="5">
        <v>700000</v>
      </c>
      <c r="L958" s="5">
        <v>700000</v>
      </c>
      <c r="M958" s="3" t="s">
        <v>38</v>
      </c>
      <c r="N958" s="3" t="s">
        <v>3000</v>
      </c>
      <c r="O958" s="3" t="s">
        <v>3001</v>
      </c>
      <c r="P958" s="3"/>
      <c r="Q958" s="3" t="s">
        <v>3002</v>
      </c>
      <c r="R958" s="3" t="s">
        <v>23</v>
      </c>
    </row>
    <row r="959" spans="1:18" ht="14.25" hidden="1" customHeight="1">
      <c r="A959" s="3">
        <v>1587</v>
      </c>
      <c r="B959" s="3" t="s">
        <v>2970</v>
      </c>
      <c r="C959" s="96">
        <v>45770.6832651968</v>
      </c>
      <c r="D959" s="95"/>
      <c r="E959" s="4">
        <v>45771</v>
      </c>
      <c r="F959" s="4">
        <v>45773</v>
      </c>
      <c r="G959" s="3" t="s">
        <v>341</v>
      </c>
      <c r="H959" s="5">
        <v>0</v>
      </c>
      <c r="I959" s="5">
        <v>0</v>
      </c>
      <c r="J959" s="5">
        <v>0</v>
      </c>
      <c r="K959" s="5">
        <v>360000</v>
      </c>
      <c r="L959" s="5">
        <v>360000</v>
      </c>
      <c r="M959" s="3" t="s">
        <v>38</v>
      </c>
      <c r="N959" s="3" t="s">
        <v>3003</v>
      </c>
      <c r="O959" s="3" t="s">
        <v>3004</v>
      </c>
      <c r="P959" s="3" t="s">
        <v>3005</v>
      </c>
      <c r="Q959" s="3" t="s">
        <v>3006</v>
      </c>
      <c r="R959" s="3" t="s">
        <v>23</v>
      </c>
    </row>
    <row r="960" spans="1:18" ht="14.25" hidden="1" customHeight="1">
      <c r="A960" s="3">
        <v>1592</v>
      </c>
      <c r="B960" s="3" t="s">
        <v>2970</v>
      </c>
      <c r="C960" s="96">
        <v>45774.9386689815</v>
      </c>
      <c r="D960" s="95"/>
      <c r="E960" s="4">
        <v>45775</v>
      </c>
      <c r="F960" s="4">
        <v>45779</v>
      </c>
      <c r="G960" s="3" t="s">
        <v>341</v>
      </c>
      <c r="H960" s="5">
        <v>0</v>
      </c>
      <c r="I960" s="5">
        <v>0</v>
      </c>
      <c r="J960" s="5">
        <v>0</v>
      </c>
      <c r="K960" s="5">
        <v>750000</v>
      </c>
      <c r="L960" s="5">
        <v>750000</v>
      </c>
      <c r="M960" s="3" t="s">
        <v>38</v>
      </c>
      <c r="N960" s="3" t="s">
        <v>3007</v>
      </c>
      <c r="O960" s="3" t="s">
        <v>3008</v>
      </c>
      <c r="P960" s="3" t="s">
        <v>3009</v>
      </c>
      <c r="Q960" s="3" t="s">
        <v>3010</v>
      </c>
      <c r="R960" s="3" t="s">
        <v>23</v>
      </c>
    </row>
    <row r="961" spans="1:18" ht="14.25" hidden="1" customHeight="1">
      <c r="A961" s="3">
        <v>1559</v>
      </c>
      <c r="B961" s="3" t="s">
        <v>2970</v>
      </c>
      <c r="C961" s="96">
        <v>45747.944476620403</v>
      </c>
      <c r="D961" s="95"/>
      <c r="E961" s="4">
        <v>45748</v>
      </c>
      <c r="F961" s="4">
        <v>45752</v>
      </c>
      <c r="G961" s="3" t="s">
        <v>341</v>
      </c>
      <c r="H961" s="5">
        <v>0</v>
      </c>
      <c r="I961" s="5">
        <v>0</v>
      </c>
      <c r="J961" s="5">
        <v>0</v>
      </c>
      <c r="K961" s="5">
        <v>600000</v>
      </c>
      <c r="L961" s="5">
        <v>600000</v>
      </c>
      <c r="M961" s="3" t="s">
        <v>338</v>
      </c>
      <c r="N961" s="3"/>
      <c r="O961" s="3" t="s">
        <v>2980</v>
      </c>
      <c r="P961" s="3" t="s">
        <v>3011</v>
      </c>
      <c r="Q961" s="3" t="s">
        <v>3012</v>
      </c>
      <c r="R961" s="3" t="s">
        <v>49</v>
      </c>
    </row>
    <row r="962" spans="1:18" ht="14.25" hidden="1" customHeight="1">
      <c r="A962" s="3">
        <v>1563</v>
      </c>
      <c r="B962" s="3" t="s">
        <v>2970</v>
      </c>
      <c r="C962" s="96">
        <v>45749.6617414352</v>
      </c>
      <c r="D962" s="95"/>
      <c r="E962" s="4">
        <v>45749</v>
      </c>
      <c r="F962" s="4">
        <v>45752</v>
      </c>
      <c r="G962" s="3" t="s">
        <v>341</v>
      </c>
      <c r="H962" s="5">
        <v>0</v>
      </c>
      <c r="I962" s="5">
        <v>0</v>
      </c>
      <c r="J962" s="5">
        <v>0</v>
      </c>
      <c r="K962" s="5">
        <v>480000</v>
      </c>
      <c r="L962" s="5">
        <v>480000</v>
      </c>
      <c r="M962" s="3" t="s">
        <v>38</v>
      </c>
      <c r="N962" s="3" t="s">
        <v>3013</v>
      </c>
      <c r="O962" s="3" t="s">
        <v>2980</v>
      </c>
      <c r="P962" s="3" t="s">
        <v>3011</v>
      </c>
      <c r="Q962" s="3" t="s">
        <v>3012</v>
      </c>
      <c r="R962" s="3" t="s">
        <v>23</v>
      </c>
    </row>
    <row r="963" spans="1:18" ht="14.25" hidden="1" customHeight="1">
      <c r="A963" s="3">
        <v>1904</v>
      </c>
      <c r="B963" s="3" t="s">
        <v>2970</v>
      </c>
      <c r="C963" s="96">
        <v>45950.257525960602</v>
      </c>
      <c r="D963" s="95"/>
      <c r="E963" s="4">
        <v>45950</v>
      </c>
      <c r="F963" s="4">
        <v>45961</v>
      </c>
      <c r="G963" s="3" t="s">
        <v>341</v>
      </c>
      <c r="H963" s="5">
        <v>0</v>
      </c>
      <c r="I963" s="5">
        <v>0</v>
      </c>
      <c r="J963" s="5">
        <v>0</v>
      </c>
      <c r="K963" s="5">
        <v>1500000</v>
      </c>
      <c r="L963" s="5">
        <v>1500000</v>
      </c>
      <c r="M963" s="3" t="s">
        <v>38</v>
      </c>
      <c r="N963" s="3" t="s">
        <v>3014</v>
      </c>
      <c r="O963" s="3" t="s">
        <v>3015</v>
      </c>
      <c r="P963" s="3"/>
      <c r="Q963" s="3" t="s">
        <v>3016</v>
      </c>
      <c r="R963" s="3" t="s">
        <v>23</v>
      </c>
    </row>
    <row r="964" spans="1:18" ht="14.25" hidden="1" customHeight="1">
      <c r="A964" s="3">
        <v>1845</v>
      </c>
      <c r="B964" s="3" t="s">
        <v>2970</v>
      </c>
      <c r="C964" s="96">
        <v>45915.906087152798</v>
      </c>
      <c r="D964" s="95"/>
      <c r="E964" s="4">
        <v>45915</v>
      </c>
      <c r="F964" s="4">
        <v>45930</v>
      </c>
      <c r="G964" s="3" t="s">
        <v>341</v>
      </c>
      <c r="H964" s="5">
        <v>0</v>
      </c>
      <c r="I964" s="5">
        <v>0</v>
      </c>
      <c r="J964" s="5">
        <v>0</v>
      </c>
      <c r="K964" s="5">
        <v>1800000</v>
      </c>
      <c r="L964" s="5">
        <v>1800000</v>
      </c>
      <c r="M964" s="3" t="s">
        <v>38</v>
      </c>
      <c r="N964" s="3" t="s">
        <v>3017</v>
      </c>
      <c r="O964" s="3" t="s">
        <v>3018</v>
      </c>
      <c r="P964" s="3"/>
      <c r="Q964" s="3" t="s">
        <v>3019</v>
      </c>
      <c r="R964" s="3" t="s">
        <v>23</v>
      </c>
    </row>
    <row r="965" spans="1:18" ht="14.25" hidden="1" customHeight="1">
      <c r="A965" s="3">
        <v>1817</v>
      </c>
      <c r="B965" s="3" t="s">
        <v>2970</v>
      </c>
      <c r="C965" s="96">
        <v>45902.471906134298</v>
      </c>
      <c r="D965" s="95"/>
      <c r="E965" s="4">
        <v>45902</v>
      </c>
      <c r="F965" s="4">
        <v>45912</v>
      </c>
      <c r="G965" s="3" t="s">
        <v>341</v>
      </c>
      <c r="H965" s="5">
        <v>0</v>
      </c>
      <c r="I965" s="5">
        <v>0</v>
      </c>
      <c r="J965" s="5">
        <v>0</v>
      </c>
      <c r="K965" s="5">
        <v>1300000</v>
      </c>
      <c r="L965" s="5">
        <v>1300000</v>
      </c>
      <c r="M965" s="3" t="s">
        <v>38</v>
      </c>
      <c r="N965" s="3" t="s">
        <v>3020</v>
      </c>
      <c r="O965" s="3" t="s">
        <v>3009</v>
      </c>
      <c r="P965" s="3"/>
      <c r="Q965" s="3" t="s">
        <v>3021</v>
      </c>
      <c r="R965" s="3" t="s">
        <v>23</v>
      </c>
    </row>
    <row r="966" spans="1:18" ht="14.25" hidden="1" customHeight="1">
      <c r="A966" s="3">
        <v>1880</v>
      </c>
      <c r="B966" s="3" t="s">
        <v>2970</v>
      </c>
      <c r="C966" s="96">
        <v>45933.2557268171</v>
      </c>
      <c r="D966" s="95"/>
      <c r="E966" s="4">
        <v>45933</v>
      </c>
      <c r="F966" s="4">
        <v>45947</v>
      </c>
      <c r="G966" s="3" t="s">
        <v>341</v>
      </c>
      <c r="H966" s="5">
        <v>0</v>
      </c>
      <c r="I966" s="5">
        <v>0</v>
      </c>
      <c r="J966" s="5">
        <v>0</v>
      </c>
      <c r="K966" s="5">
        <v>1600000</v>
      </c>
      <c r="L966" s="5">
        <v>1600000</v>
      </c>
      <c r="M966" s="3" t="s">
        <v>38</v>
      </c>
      <c r="N966" s="3" t="s">
        <v>3022</v>
      </c>
      <c r="O966" s="3" t="s">
        <v>2984</v>
      </c>
      <c r="P966" s="3" t="s">
        <v>452</v>
      </c>
      <c r="Q966" s="3" t="s">
        <v>3023</v>
      </c>
      <c r="R966" s="3" t="s">
        <v>23</v>
      </c>
    </row>
    <row r="967" spans="1:18" ht="14.25" hidden="1" customHeight="1">
      <c r="A967" s="3">
        <v>1742</v>
      </c>
      <c r="B967" s="3" t="s">
        <v>2970</v>
      </c>
      <c r="C967" s="96">
        <v>45859.282118865704</v>
      </c>
      <c r="D967" s="95"/>
      <c r="E967" s="4">
        <v>45859</v>
      </c>
      <c r="F967" s="4">
        <v>45863</v>
      </c>
      <c r="G967" s="3" t="s">
        <v>341</v>
      </c>
      <c r="H967" s="5">
        <v>0</v>
      </c>
      <c r="I967" s="5">
        <v>0</v>
      </c>
      <c r="J967" s="5">
        <v>0</v>
      </c>
      <c r="K967" s="5">
        <v>700</v>
      </c>
      <c r="L967" s="5">
        <v>700</v>
      </c>
      <c r="M967" s="3" t="s">
        <v>38</v>
      </c>
      <c r="N967" s="3"/>
      <c r="O967" s="3" t="s">
        <v>3024</v>
      </c>
      <c r="P967" s="3"/>
      <c r="Q967" s="3" t="s">
        <v>3025</v>
      </c>
      <c r="R967" s="3" t="s">
        <v>29</v>
      </c>
    </row>
    <row r="968" spans="1:18" ht="14.25" hidden="1" customHeight="1">
      <c r="A968" s="3">
        <v>1743</v>
      </c>
      <c r="B968" s="3" t="s">
        <v>2970</v>
      </c>
      <c r="C968" s="96">
        <v>45859.637979282401</v>
      </c>
      <c r="D968" s="95"/>
      <c r="E968" s="4">
        <v>45859</v>
      </c>
      <c r="F968" s="4">
        <v>45863</v>
      </c>
      <c r="G968" s="3" t="s">
        <v>341</v>
      </c>
      <c r="H968" s="5">
        <v>0</v>
      </c>
      <c r="I968" s="5">
        <v>0</v>
      </c>
      <c r="J968" s="5">
        <v>0</v>
      </c>
      <c r="K968" s="5">
        <v>700000</v>
      </c>
      <c r="L968" s="5">
        <v>700000</v>
      </c>
      <c r="M968" s="3" t="s">
        <v>38</v>
      </c>
      <c r="N968" s="3" t="s">
        <v>3026</v>
      </c>
      <c r="O968" s="3" t="s">
        <v>2984</v>
      </c>
      <c r="P968" s="3"/>
      <c r="Q968" s="3" t="s">
        <v>3027</v>
      </c>
      <c r="R968" s="3" t="s">
        <v>23</v>
      </c>
    </row>
    <row r="969" spans="1:18" ht="14.25" hidden="1" customHeight="1">
      <c r="A969" s="3">
        <v>1759</v>
      </c>
      <c r="B969" s="3" t="s">
        <v>2970</v>
      </c>
      <c r="C969" s="96">
        <v>45866.846200891203</v>
      </c>
      <c r="D969" s="95"/>
      <c r="E969" s="4">
        <v>45866</v>
      </c>
      <c r="F969" s="4">
        <v>45870</v>
      </c>
      <c r="G969" s="3" t="s">
        <v>341</v>
      </c>
      <c r="H969" s="5">
        <v>0</v>
      </c>
      <c r="I969" s="5">
        <v>0</v>
      </c>
      <c r="J969" s="5">
        <v>0</v>
      </c>
      <c r="K969" s="5">
        <v>700000</v>
      </c>
      <c r="L969" s="5">
        <v>700000</v>
      </c>
      <c r="M969" s="3" t="s">
        <v>38</v>
      </c>
      <c r="N969" s="3" t="s">
        <v>3028</v>
      </c>
      <c r="O969" s="3" t="s">
        <v>2984</v>
      </c>
      <c r="P969" s="3"/>
      <c r="Q969" s="3" t="s">
        <v>3029</v>
      </c>
      <c r="R969" s="3" t="s">
        <v>23</v>
      </c>
    </row>
    <row r="970" spans="1:18" ht="14.25" hidden="1" customHeight="1">
      <c r="A970" s="3">
        <v>1764</v>
      </c>
      <c r="B970" s="3" t="s">
        <v>2970</v>
      </c>
      <c r="C970" s="96">
        <v>45871.659147719904</v>
      </c>
      <c r="D970" s="95"/>
      <c r="E970" s="4">
        <v>45873</v>
      </c>
      <c r="F970" s="4">
        <v>45877</v>
      </c>
      <c r="G970" s="3" t="s">
        <v>341</v>
      </c>
      <c r="H970" s="5">
        <v>0</v>
      </c>
      <c r="I970" s="5">
        <v>0</v>
      </c>
      <c r="J970" s="5">
        <v>0</v>
      </c>
      <c r="K970" s="5">
        <v>700000</v>
      </c>
      <c r="L970" s="5">
        <v>700000</v>
      </c>
      <c r="M970" s="3" t="s">
        <v>38</v>
      </c>
      <c r="N970" s="3" t="s">
        <v>3030</v>
      </c>
      <c r="O970" s="3" t="s">
        <v>3031</v>
      </c>
      <c r="P970" s="3" t="s">
        <v>452</v>
      </c>
      <c r="Q970" s="3" t="s">
        <v>3032</v>
      </c>
      <c r="R970" s="3" t="s">
        <v>23</v>
      </c>
    </row>
    <row r="971" spans="1:18" ht="14.25" hidden="1" customHeight="1">
      <c r="A971" s="3">
        <v>1788</v>
      </c>
      <c r="B971" s="3" t="s">
        <v>2970</v>
      </c>
      <c r="C971" s="96">
        <v>45887.783829826403</v>
      </c>
      <c r="D971" s="95"/>
      <c r="E971" s="4">
        <v>45888</v>
      </c>
      <c r="F971" s="4">
        <v>45891</v>
      </c>
      <c r="G971" s="3" t="s">
        <v>341</v>
      </c>
      <c r="H971" s="5">
        <v>0</v>
      </c>
      <c r="I971" s="5">
        <v>0</v>
      </c>
      <c r="J971" s="5">
        <v>0</v>
      </c>
      <c r="K971" s="5">
        <v>700000</v>
      </c>
      <c r="L971" s="5">
        <v>700000</v>
      </c>
      <c r="M971" s="3" t="s">
        <v>38</v>
      </c>
      <c r="N971" s="3" t="s">
        <v>3033</v>
      </c>
      <c r="O971" s="3" t="s">
        <v>2984</v>
      </c>
      <c r="P971" s="3"/>
      <c r="Q971" s="3" t="s">
        <v>3009</v>
      </c>
      <c r="R971" s="3" t="s">
        <v>23</v>
      </c>
    </row>
    <row r="972" spans="1:18" ht="14.25" hidden="1" customHeight="1">
      <c r="A972" s="3">
        <v>1775</v>
      </c>
      <c r="B972" s="3" t="s">
        <v>2970</v>
      </c>
      <c r="C972" s="96">
        <v>45879.709570868101</v>
      </c>
      <c r="D972" s="95"/>
      <c r="E972" s="4">
        <v>45880</v>
      </c>
      <c r="F972" s="4">
        <v>45884</v>
      </c>
      <c r="G972" s="3" t="s">
        <v>341</v>
      </c>
      <c r="H972" s="5">
        <v>0</v>
      </c>
      <c r="I972" s="5">
        <v>0</v>
      </c>
      <c r="J972" s="5">
        <v>0</v>
      </c>
      <c r="K972" s="5">
        <v>700000</v>
      </c>
      <c r="L972" s="5">
        <v>700000</v>
      </c>
      <c r="M972" s="3" t="s">
        <v>38</v>
      </c>
      <c r="N972" s="3" t="s">
        <v>3034</v>
      </c>
      <c r="O972" s="3" t="s">
        <v>3035</v>
      </c>
      <c r="P972" s="3"/>
      <c r="Q972" s="3" t="s">
        <v>3036</v>
      </c>
      <c r="R972" s="3" t="s">
        <v>23</v>
      </c>
    </row>
    <row r="973" spans="1:18" ht="14.25" hidden="1" customHeight="1">
      <c r="A973" s="3">
        <v>1796</v>
      </c>
      <c r="B973" s="3" t="s">
        <v>2970</v>
      </c>
      <c r="C973" s="96">
        <v>45893.505466747702</v>
      </c>
      <c r="D973" s="95"/>
      <c r="E973" s="4">
        <v>45894</v>
      </c>
      <c r="F973" s="4">
        <v>45898</v>
      </c>
      <c r="G973" s="3" t="s">
        <v>341</v>
      </c>
      <c r="H973" s="5">
        <v>0</v>
      </c>
      <c r="I973" s="5">
        <v>0</v>
      </c>
      <c r="J973" s="5">
        <v>0</v>
      </c>
      <c r="K973" s="5">
        <v>700000</v>
      </c>
      <c r="L973" s="5">
        <v>700000</v>
      </c>
      <c r="M973" s="3" t="s">
        <v>38</v>
      </c>
      <c r="N973" s="3" t="s">
        <v>3037</v>
      </c>
      <c r="O973" s="3" t="s">
        <v>3038</v>
      </c>
      <c r="P973" s="3"/>
      <c r="Q973" s="3" t="s">
        <v>3039</v>
      </c>
      <c r="R973" s="3" t="s">
        <v>23</v>
      </c>
    </row>
    <row r="974" spans="1:18" ht="14.25" hidden="1" customHeight="1">
      <c r="A974" s="3">
        <v>1715</v>
      </c>
      <c r="B974" s="3" t="s">
        <v>2970</v>
      </c>
      <c r="C974" s="96">
        <v>45851.499109259297</v>
      </c>
      <c r="D974" s="95"/>
      <c r="E974" s="4">
        <v>45852</v>
      </c>
      <c r="F974" s="4">
        <v>45856</v>
      </c>
      <c r="G974" s="3" t="s">
        <v>341</v>
      </c>
      <c r="H974" s="5">
        <v>0</v>
      </c>
      <c r="I974" s="5">
        <v>0</v>
      </c>
      <c r="J974" s="5">
        <v>0</v>
      </c>
      <c r="K974" s="5">
        <v>700000</v>
      </c>
      <c r="L974" s="5">
        <v>700000</v>
      </c>
      <c r="M974" s="3" t="s">
        <v>38</v>
      </c>
      <c r="N974" s="3" t="s">
        <v>3040</v>
      </c>
      <c r="O974" s="3" t="s">
        <v>3041</v>
      </c>
      <c r="P974" s="3" t="s">
        <v>452</v>
      </c>
      <c r="Q974" s="3" t="s">
        <v>3042</v>
      </c>
      <c r="R974" s="3" t="s">
        <v>23</v>
      </c>
    </row>
    <row r="975" spans="1:18" ht="14.25" hidden="1" customHeight="1">
      <c r="A975" s="3">
        <v>1688</v>
      </c>
      <c r="B975" s="3" t="s">
        <v>2970</v>
      </c>
      <c r="C975" s="96">
        <v>45838.731961886602</v>
      </c>
      <c r="D975" s="95"/>
      <c r="E975" s="4">
        <v>45839</v>
      </c>
      <c r="F975" s="4">
        <v>45842</v>
      </c>
      <c r="G975" s="3" t="s">
        <v>341</v>
      </c>
      <c r="H975" s="5">
        <v>0</v>
      </c>
      <c r="I975" s="5">
        <v>0</v>
      </c>
      <c r="J975" s="5">
        <v>0</v>
      </c>
      <c r="K975" s="5">
        <v>600000</v>
      </c>
      <c r="L975" s="5">
        <v>600000</v>
      </c>
      <c r="M975" s="3" t="s">
        <v>38</v>
      </c>
      <c r="N975" s="3" t="s">
        <v>3043</v>
      </c>
      <c r="O975" s="3" t="s">
        <v>3035</v>
      </c>
      <c r="P975" s="3" t="s">
        <v>452</v>
      </c>
      <c r="Q975" s="3" t="s">
        <v>3009</v>
      </c>
      <c r="R975" s="3" t="s">
        <v>23</v>
      </c>
    </row>
    <row r="976" spans="1:18" ht="14.25" hidden="1" customHeight="1">
      <c r="A976" s="3">
        <v>1680</v>
      </c>
      <c r="B976" s="3" t="s">
        <v>2970</v>
      </c>
      <c r="C976" s="96">
        <v>45832.6484225694</v>
      </c>
      <c r="D976" s="95"/>
      <c r="E976" s="4">
        <v>45832</v>
      </c>
      <c r="F976" s="4">
        <v>45835</v>
      </c>
      <c r="G976" s="3" t="s">
        <v>341</v>
      </c>
      <c r="H976" s="5">
        <v>0</v>
      </c>
      <c r="I976" s="5">
        <v>0</v>
      </c>
      <c r="J976" s="5">
        <v>0</v>
      </c>
      <c r="K976" s="5">
        <v>600000</v>
      </c>
      <c r="L976" s="5">
        <v>600000</v>
      </c>
      <c r="M976" s="3" t="s">
        <v>38</v>
      </c>
      <c r="N976" s="3" t="s">
        <v>3044</v>
      </c>
      <c r="O976" s="3" t="s">
        <v>2977</v>
      </c>
      <c r="P976" s="3" t="s">
        <v>452</v>
      </c>
      <c r="Q976" s="3" t="s">
        <v>3045</v>
      </c>
      <c r="R976" s="3" t="s">
        <v>23</v>
      </c>
    </row>
    <row r="977" spans="1:18" ht="14.25" hidden="1" customHeight="1">
      <c r="A977" s="3">
        <v>475</v>
      </c>
      <c r="B977" s="3" t="s">
        <v>3046</v>
      </c>
      <c r="C977" s="96">
        <v>45260.683473958299</v>
      </c>
      <c r="D977" s="95"/>
      <c r="E977" s="4">
        <v>45260</v>
      </c>
      <c r="F977" s="4">
        <v>45260</v>
      </c>
      <c r="G977" s="3" t="s">
        <v>42</v>
      </c>
      <c r="H977" s="5">
        <v>0</v>
      </c>
      <c r="I977" s="5">
        <v>80000</v>
      </c>
      <c r="J977" s="5">
        <v>0</v>
      </c>
      <c r="K977" s="5">
        <v>80000</v>
      </c>
      <c r="L977" s="5">
        <v>160000</v>
      </c>
      <c r="M977" s="3" t="s">
        <v>2823</v>
      </c>
      <c r="N977" s="3"/>
      <c r="O977" s="3" t="s">
        <v>3047</v>
      </c>
      <c r="P977" s="3" t="s">
        <v>3047</v>
      </c>
      <c r="Q977" s="3" t="s">
        <v>3047</v>
      </c>
      <c r="R977" s="3" t="s">
        <v>72</v>
      </c>
    </row>
    <row r="978" spans="1:18" ht="14.25" hidden="1" customHeight="1">
      <c r="A978" s="3">
        <v>451</v>
      </c>
      <c r="B978" s="3" t="s">
        <v>3046</v>
      </c>
      <c r="C978" s="96">
        <v>45254.344071064799</v>
      </c>
      <c r="D978" s="95"/>
      <c r="E978" s="4">
        <v>45254</v>
      </c>
      <c r="F978" s="4">
        <v>45254</v>
      </c>
      <c r="G978" s="3" t="s">
        <v>42</v>
      </c>
      <c r="H978" s="5">
        <v>654</v>
      </c>
      <c r="I978" s="5">
        <v>80000</v>
      </c>
      <c r="J978" s="5">
        <v>0</v>
      </c>
      <c r="K978" s="5">
        <v>80000</v>
      </c>
      <c r="L978" s="5">
        <v>160654</v>
      </c>
      <c r="M978" s="3" t="s">
        <v>2823</v>
      </c>
      <c r="N978" s="3" t="s">
        <v>3048</v>
      </c>
      <c r="O978" s="3" t="s">
        <v>3049</v>
      </c>
      <c r="P978" s="3" t="s">
        <v>3049</v>
      </c>
      <c r="Q978" s="3" t="s">
        <v>3049</v>
      </c>
      <c r="R978" s="3" t="s">
        <v>3050</v>
      </c>
    </row>
    <row r="979" spans="1:18" ht="14.25" hidden="1" customHeight="1">
      <c r="A979" s="3">
        <v>1668</v>
      </c>
      <c r="B979" s="3" t="s">
        <v>3051</v>
      </c>
      <c r="C979" s="96">
        <v>45825.724624652801</v>
      </c>
      <c r="D979" s="95"/>
      <c r="E979" s="4">
        <v>45825</v>
      </c>
      <c r="F979" s="4">
        <v>45838</v>
      </c>
      <c r="G979" s="3" t="s">
        <v>37</v>
      </c>
      <c r="H979" s="5">
        <v>0</v>
      </c>
      <c r="I979" s="5">
        <v>0</v>
      </c>
      <c r="J979" s="5">
        <v>0</v>
      </c>
      <c r="K979" s="5">
        <v>800000</v>
      </c>
      <c r="L979" s="5">
        <v>800000</v>
      </c>
      <c r="M979" s="3" t="s">
        <v>38</v>
      </c>
      <c r="N979" s="3" t="s">
        <v>3052</v>
      </c>
      <c r="O979" s="3" t="s">
        <v>3053</v>
      </c>
      <c r="P979" s="3"/>
      <c r="Q979" s="3" t="s">
        <v>3054</v>
      </c>
      <c r="R979" s="3" t="s">
        <v>23</v>
      </c>
    </row>
    <row r="980" spans="1:18" ht="14.25" hidden="1" customHeight="1">
      <c r="A980" s="3">
        <v>1703</v>
      </c>
      <c r="B980" s="3" t="s">
        <v>3051</v>
      </c>
      <c r="C980" s="96">
        <v>45845.6849604167</v>
      </c>
      <c r="D980" s="95"/>
      <c r="E980" s="4">
        <v>45845</v>
      </c>
      <c r="F980" s="4">
        <v>45856</v>
      </c>
      <c r="G980" s="3" t="s">
        <v>37</v>
      </c>
      <c r="H980" s="5">
        <v>0</v>
      </c>
      <c r="I980" s="5">
        <v>0</v>
      </c>
      <c r="J980" s="5">
        <v>0</v>
      </c>
      <c r="K980" s="5">
        <v>800000</v>
      </c>
      <c r="L980" s="5">
        <v>800000</v>
      </c>
      <c r="M980" s="3" t="s">
        <v>38</v>
      </c>
      <c r="N980" s="3" t="s">
        <v>3055</v>
      </c>
      <c r="O980" s="3" t="s">
        <v>3056</v>
      </c>
      <c r="P980" s="3"/>
      <c r="Q980" s="3" t="s">
        <v>3054</v>
      </c>
      <c r="R980" s="3" t="s">
        <v>23</v>
      </c>
    </row>
    <row r="981" spans="1:18" ht="14.25" hidden="1" customHeight="1">
      <c r="A981" s="3">
        <v>1729</v>
      </c>
      <c r="B981" s="3" t="s">
        <v>3051</v>
      </c>
      <c r="C981" s="96">
        <v>45854.6849188657</v>
      </c>
      <c r="D981" s="95"/>
      <c r="E981" s="4">
        <v>45861</v>
      </c>
      <c r="F981" s="4">
        <v>45869</v>
      </c>
      <c r="G981" s="3" t="s">
        <v>37</v>
      </c>
      <c r="H981" s="5">
        <v>0</v>
      </c>
      <c r="I981" s="5">
        <v>0</v>
      </c>
      <c r="J981" s="5">
        <v>0</v>
      </c>
      <c r="K981" s="5">
        <v>600000</v>
      </c>
      <c r="L981" s="5">
        <v>600000</v>
      </c>
      <c r="M981" s="3" t="s">
        <v>38</v>
      </c>
      <c r="N981" s="3" t="s">
        <v>3057</v>
      </c>
      <c r="O981" s="3" t="s">
        <v>3058</v>
      </c>
      <c r="P981" s="3"/>
      <c r="Q981" s="3" t="s">
        <v>331</v>
      </c>
      <c r="R981" s="3" t="s">
        <v>23</v>
      </c>
    </row>
    <row r="982" spans="1:18" ht="14.25" hidden="1" customHeight="1">
      <c r="A982" s="3">
        <v>1792</v>
      </c>
      <c r="B982" s="3" t="s">
        <v>3051</v>
      </c>
      <c r="C982" s="96">
        <v>45889.6913095255</v>
      </c>
      <c r="D982" s="95"/>
      <c r="E982" s="4">
        <v>45891</v>
      </c>
      <c r="F982" s="4">
        <v>45898</v>
      </c>
      <c r="G982" s="3" t="s">
        <v>37</v>
      </c>
      <c r="H982" s="5">
        <v>0</v>
      </c>
      <c r="I982" s="5">
        <v>0</v>
      </c>
      <c r="J982" s="5">
        <v>0</v>
      </c>
      <c r="K982" s="5">
        <v>600000</v>
      </c>
      <c r="L982" s="5">
        <v>600000</v>
      </c>
      <c r="M982" s="3" t="s">
        <v>38</v>
      </c>
      <c r="N982" s="3" t="s">
        <v>3059</v>
      </c>
      <c r="O982" s="3" t="s">
        <v>3060</v>
      </c>
      <c r="P982" s="3"/>
      <c r="Q982" s="3" t="s">
        <v>3061</v>
      </c>
      <c r="R982" s="3" t="s">
        <v>23</v>
      </c>
    </row>
    <row r="983" spans="1:18" ht="14.25" hidden="1" customHeight="1">
      <c r="A983" s="3">
        <v>1760</v>
      </c>
      <c r="B983" s="3" t="s">
        <v>3051</v>
      </c>
      <c r="C983" s="96">
        <v>45868.722474803202</v>
      </c>
      <c r="D983" s="95"/>
      <c r="E983" s="4">
        <v>45870</v>
      </c>
      <c r="F983" s="4">
        <v>45884</v>
      </c>
      <c r="G983" s="3" t="s">
        <v>37</v>
      </c>
      <c r="H983" s="5">
        <v>0</v>
      </c>
      <c r="I983" s="5">
        <v>0</v>
      </c>
      <c r="J983" s="5">
        <v>0</v>
      </c>
      <c r="K983" s="5">
        <v>800000</v>
      </c>
      <c r="L983" s="5">
        <v>800000</v>
      </c>
      <c r="M983" s="3" t="s">
        <v>38</v>
      </c>
      <c r="N983" s="3" t="s">
        <v>3062</v>
      </c>
      <c r="O983" s="3" t="s">
        <v>3063</v>
      </c>
      <c r="P983" s="3"/>
      <c r="Q983" s="3" t="s">
        <v>3054</v>
      </c>
      <c r="R983" s="3" t="s">
        <v>23</v>
      </c>
    </row>
    <row r="984" spans="1:18" ht="14.25" hidden="1" customHeight="1">
      <c r="A984" s="3">
        <v>1571</v>
      </c>
      <c r="B984" s="3" t="s">
        <v>3051</v>
      </c>
      <c r="C984" s="96">
        <v>45754.623954895796</v>
      </c>
      <c r="D984" s="95"/>
      <c r="E984" s="4">
        <v>45755</v>
      </c>
      <c r="F984" s="4">
        <v>45758</v>
      </c>
      <c r="G984" s="3" t="s">
        <v>638</v>
      </c>
      <c r="H984" s="5">
        <v>0</v>
      </c>
      <c r="I984" s="5">
        <v>0</v>
      </c>
      <c r="J984" s="5">
        <v>0</v>
      </c>
      <c r="K984" s="5">
        <v>300000</v>
      </c>
      <c r="L984" s="5">
        <v>300000</v>
      </c>
      <c r="M984" s="3" t="s">
        <v>38</v>
      </c>
      <c r="N984" s="3" t="s">
        <v>3064</v>
      </c>
      <c r="O984" s="3" t="s">
        <v>3065</v>
      </c>
      <c r="P984" s="3"/>
      <c r="Q984" s="3" t="s">
        <v>3066</v>
      </c>
      <c r="R984" s="3" t="s">
        <v>23</v>
      </c>
    </row>
    <row r="985" spans="1:18" ht="14.25" hidden="1" customHeight="1">
      <c r="A985" s="3">
        <v>1591</v>
      </c>
      <c r="B985" s="3" t="s">
        <v>3051</v>
      </c>
      <c r="C985" s="96">
        <v>45772.648997187498</v>
      </c>
      <c r="D985" s="95"/>
      <c r="E985" s="4">
        <v>45772</v>
      </c>
      <c r="F985" s="4">
        <v>45777</v>
      </c>
      <c r="G985" s="3" t="s">
        <v>37</v>
      </c>
      <c r="H985" s="5">
        <v>0</v>
      </c>
      <c r="I985" s="5">
        <v>0</v>
      </c>
      <c r="J985" s="5">
        <v>0</v>
      </c>
      <c r="K985" s="5">
        <v>150000</v>
      </c>
      <c r="L985" s="5">
        <v>150000</v>
      </c>
      <c r="M985" s="3" t="s">
        <v>38</v>
      </c>
      <c r="N985" s="3" t="s">
        <v>3067</v>
      </c>
      <c r="O985" s="3" t="s">
        <v>3065</v>
      </c>
      <c r="P985" s="3"/>
      <c r="Q985" s="3" t="s">
        <v>3068</v>
      </c>
      <c r="R985" s="3" t="s">
        <v>23</v>
      </c>
    </row>
    <row r="986" spans="1:18" ht="14.25" hidden="1" customHeight="1">
      <c r="A986" s="3">
        <v>1532</v>
      </c>
      <c r="B986" s="3" t="s">
        <v>3051</v>
      </c>
      <c r="C986" s="96">
        <v>45734.689990358798</v>
      </c>
      <c r="D986" s="95"/>
      <c r="E986" s="4">
        <v>45734</v>
      </c>
      <c r="F986" s="4">
        <v>45737</v>
      </c>
      <c r="G986" s="3" t="s">
        <v>37</v>
      </c>
      <c r="H986" s="5">
        <v>0</v>
      </c>
      <c r="I986" s="5">
        <v>0</v>
      </c>
      <c r="J986" s="5">
        <v>0</v>
      </c>
      <c r="K986" s="5">
        <v>300000</v>
      </c>
      <c r="L986" s="5">
        <v>300000</v>
      </c>
      <c r="M986" s="3" t="s">
        <v>38</v>
      </c>
      <c r="N986" s="3" t="s">
        <v>3069</v>
      </c>
      <c r="O986" s="3" t="s">
        <v>3070</v>
      </c>
      <c r="P986" s="3"/>
      <c r="Q986" s="3" t="s">
        <v>3071</v>
      </c>
      <c r="R986" s="3" t="s">
        <v>23</v>
      </c>
    </row>
    <row r="987" spans="1:18" ht="14.25" hidden="1" customHeight="1">
      <c r="A987" s="3">
        <v>1519</v>
      </c>
      <c r="B987" s="3" t="s">
        <v>3051</v>
      </c>
      <c r="C987" s="96">
        <v>45729.704973842599</v>
      </c>
      <c r="D987" s="95"/>
      <c r="E987" s="4">
        <v>45733</v>
      </c>
      <c r="F987" s="4">
        <v>45740</v>
      </c>
      <c r="G987" s="3" t="s">
        <v>37</v>
      </c>
      <c r="H987" s="5">
        <v>0</v>
      </c>
      <c r="I987" s="5">
        <v>0</v>
      </c>
      <c r="J987" s="5">
        <v>0</v>
      </c>
      <c r="K987" s="5">
        <v>350000</v>
      </c>
      <c r="L987" s="5">
        <v>350000</v>
      </c>
      <c r="M987" s="3" t="s">
        <v>38</v>
      </c>
      <c r="N987" s="3" t="s">
        <v>3072</v>
      </c>
      <c r="O987" s="3" t="s">
        <v>3073</v>
      </c>
      <c r="P987" s="3" t="s">
        <v>1049</v>
      </c>
      <c r="Q987" s="3" t="s">
        <v>3074</v>
      </c>
      <c r="R987" s="3" t="s">
        <v>23</v>
      </c>
    </row>
    <row r="988" spans="1:18" ht="14.25" hidden="1" customHeight="1">
      <c r="A988" s="3">
        <v>1623</v>
      </c>
      <c r="B988" s="3" t="s">
        <v>3051</v>
      </c>
      <c r="C988" s="96">
        <v>45796.732366631899</v>
      </c>
      <c r="D988" s="95"/>
      <c r="E988" s="4">
        <v>45797</v>
      </c>
      <c r="F988" s="4">
        <v>45807</v>
      </c>
      <c r="G988" s="3" t="s">
        <v>37</v>
      </c>
      <c r="H988" s="5">
        <v>0</v>
      </c>
      <c r="I988" s="5">
        <v>0</v>
      </c>
      <c r="J988" s="5">
        <v>0</v>
      </c>
      <c r="K988" s="5">
        <v>600000</v>
      </c>
      <c r="L988" s="5">
        <v>600000</v>
      </c>
      <c r="M988" s="3" t="s">
        <v>38</v>
      </c>
      <c r="N988" s="3" t="s">
        <v>3075</v>
      </c>
      <c r="O988" s="3" t="s">
        <v>3076</v>
      </c>
      <c r="P988" s="3"/>
      <c r="Q988" s="3" t="s">
        <v>331</v>
      </c>
      <c r="R988" s="3" t="s">
        <v>23</v>
      </c>
    </row>
    <row r="989" spans="1:18" ht="14.25" hidden="1" customHeight="1">
      <c r="A989" s="3">
        <v>1600</v>
      </c>
      <c r="B989" s="3" t="s">
        <v>3051</v>
      </c>
      <c r="C989" s="96">
        <v>45782.700117557899</v>
      </c>
      <c r="D989" s="95"/>
      <c r="E989" s="4">
        <v>45782</v>
      </c>
      <c r="F989" s="4">
        <v>45793</v>
      </c>
      <c r="G989" s="3" t="s">
        <v>37</v>
      </c>
      <c r="H989" s="5">
        <v>0</v>
      </c>
      <c r="I989" s="5">
        <v>0</v>
      </c>
      <c r="J989" s="5">
        <v>0</v>
      </c>
      <c r="K989" s="5">
        <v>600000</v>
      </c>
      <c r="L989" s="5">
        <v>600000</v>
      </c>
      <c r="M989" s="3" t="s">
        <v>38</v>
      </c>
      <c r="N989" s="3"/>
      <c r="O989" s="3" t="s">
        <v>3077</v>
      </c>
      <c r="P989" s="3"/>
      <c r="Q989" s="3" t="s">
        <v>331</v>
      </c>
      <c r="R989" s="3" t="s">
        <v>23</v>
      </c>
    </row>
    <row r="990" spans="1:18" ht="14.25" hidden="1" customHeight="1">
      <c r="A990" s="3">
        <v>1641</v>
      </c>
      <c r="B990" s="3" t="s">
        <v>3051</v>
      </c>
      <c r="C990" s="96">
        <v>45811.591264467599</v>
      </c>
      <c r="D990" s="95"/>
      <c r="E990" s="4">
        <v>45811</v>
      </c>
      <c r="F990" s="4">
        <v>45821</v>
      </c>
      <c r="G990" s="3" t="s">
        <v>37</v>
      </c>
      <c r="H990" s="5">
        <v>0</v>
      </c>
      <c r="I990" s="5">
        <v>0</v>
      </c>
      <c r="J990" s="5">
        <v>0</v>
      </c>
      <c r="K990" s="5">
        <v>600000</v>
      </c>
      <c r="L990" s="5">
        <v>600000</v>
      </c>
      <c r="M990" s="3" t="s">
        <v>38</v>
      </c>
      <c r="N990" s="3" t="s">
        <v>3078</v>
      </c>
      <c r="O990" s="3" t="s">
        <v>3053</v>
      </c>
      <c r="P990" s="3"/>
      <c r="Q990" s="3" t="s">
        <v>3054</v>
      </c>
      <c r="R990" s="3" t="s">
        <v>23</v>
      </c>
    </row>
    <row r="991" spans="1:18" ht="14.25" hidden="1" customHeight="1">
      <c r="A991" s="3">
        <v>1430</v>
      </c>
      <c r="B991" s="3" t="s">
        <v>3051</v>
      </c>
      <c r="C991" s="96">
        <v>45667.741498148098</v>
      </c>
      <c r="D991" s="95"/>
      <c r="E991" s="4">
        <v>45670</v>
      </c>
      <c r="F991" s="4">
        <v>45674</v>
      </c>
      <c r="G991" s="3" t="s">
        <v>37</v>
      </c>
      <c r="H991" s="5">
        <v>0</v>
      </c>
      <c r="I991" s="5">
        <v>0</v>
      </c>
      <c r="J991" s="5">
        <v>0</v>
      </c>
      <c r="K991" s="5">
        <v>500000</v>
      </c>
      <c r="L991" s="5">
        <v>500000</v>
      </c>
      <c r="M991" s="3" t="s">
        <v>38</v>
      </c>
      <c r="N991" s="3" t="s">
        <v>3079</v>
      </c>
      <c r="O991" s="3" t="s">
        <v>3080</v>
      </c>
      <c r="P991" s="3"/>
      <c r="Q991" s="3" t="s">
        <v>3081</v>
      </c>
      <c r="R991" s="3" t="s">
        <v>23</v>
      </c>
    </row>
    <row r="992" spans="1:18" ht="14.25" hidden="1" customHeight="1">
      <c r="A992" s="3">
        <v>1418</v>
      </c>
      <c r="B992" s="3" t="s">
        <v>3051</v>
      </c>
      <c r="C992" s="96">
        <v>45637.389463773201</v>
      </c>
      <c r="D992" s="95"/>
      <c r="E992" s="4">
        <v>45638</v>
      </c>
      <c r="F992" s="4">
        <v>45639</v>
      </c>
      <c r="G992" s="3" t="s">
        <v>638</v>
      </c>
      <c r="H992" s="5">
        <v>0</v>
      </c>
      <c r="I992" s="5">
        <v>0</v>
      </c>
      <c r="J992" s="5">
        <v>0</v>
      </c>
      <c r="K992" s="5">
        <v>400000</v>
      </c>
      <c r="L992" s="5">
        <v>400000</v>
      </c>
      <c r="M992" s="3" t="s">
        <v>38</v>
      </c>
      <c r="N992" s="3" t="s">
        <v>3082</v>
      </c>
      <c r="O992" s="3" t="s">
        <v>3083</v>
      </c>
      <c r="P992" s="3" t="s">
        <v>3084</v>
      </c>
      <c r="Q992" s="3" t="s">
        <v>3085</v>
      </c>
      <c r="R992" s="3" t="s">
        <v>23</v>
      </c>
    </row>
    <row r="993" spans="1:18" ht="14.25" hidden="1" customHeight="1">
      <c r="A993" s="3">
        <v>1475</v>
      </c>
      <c r="B993" s="3" t="s">
        <v>3051</v>
      </c>
      <c r="C993" s="96">
        <v>45698.342590509303</v>
      </c>
      <c r="D993" s="95"/>
      <c r="E993" s="4">
        <v>45698</v>
      </c>
      <c r="F993" s="4">
        <v>45702</v>
      </c>
      <c r="G993" s="3" t="s">
        <v>37</v>
      </c>
      <c r="H993" s="5">
        <v>0</v>
      </c>
      <c r="I993" s="5">
        <v>0</v>
      </c>
      <c r="J993" s="5">
        <v>0</v>
      </c>
      <c r="K993" s="5">
        <v>500000</v>
      </c>
      <c r="L993" s="5">
        <v>500000</v>
      </c>
      <c r="M993" s="3" t="s">
        <v>38</v>
      </c>
      <c r="N993" s="3" t="s">
        <v>3086</v>
      </c>
      <c r="O993" s="3" t="s">
        <v>3087</v>
      </c>
      <c r="P993" s="3"/>
      <c r="Q993" s="3" t="s">
        <v>3088</v>
      </c>
      <c r="R993" s="3" t="s">
        <v>23</v>
      </c>
    </row>
    <row r="994" spans="1:18" ht="14.25" hidden="1" customHeight="1">
      <c r="A994" s="3">
        <v>263</v>
      </c>
      <c r="B994" s="3" t="s">
        <v>3089</v>
      </c>
      <c r="C994" s="96">
        <v>45196.577838738398</v>
      </c>
      <c r="D994" s="95"/>
      <c r="E994" s="4">
        <v>45199</v>
      </c>
      <c r="F994" s="4">
        <v>45199</v>
      </c>
      <c r="G994" s="3" t="s">
        <v>42</v>
      </c>
      <c r="H994" s="5">
        <v>0</v>
      </c>
      <c r="I994" s="5">
        <v>0</v>
      </c>
      <c r="J994" s="5">
        <v>0</v>
      </c>
      <c r="K994" s="5">
        <v>300000</v>
      </c>
      <c r="L994" s="5">
        <v>300000</v>
      </c>
      <c r="M994" s="3" t="s">
        <v>998</v>
      </c>
      <c r="N994" s="3" t="s">
        <v>3090</v>
      </c>
      <c r="O994" s="3" t="s">
        <v>3091</v>
      </c>
      <c r="P994" s="3" t="s">
        <v>3092</v>
      </c>
      <c r="Q994" s="3" t="s">
        <v>3091</v>
      </c>
      <c r="R994" s="3" t="s">
        <v>23</v>
      </c>
    </row>
    <row r="995" spans="1:18" ht="14.25" hidden="1" customHeight="1">
      <c r="A995" s="3">
        <v>298</v>
      </c>
      <c r="B995" s="3" t="s">
        <v>3089</v>
      </c>
      <c r="C995" s="96">
        <v>45216.6485228819</v>
      </c>
      <c r="D995" s="95"/>
      <c r="E995" s="4">
        <v>45219</v>
      </c>
      <c r="F995" s="4">
        <v>45219</v>
      </c>
      <c r="G995" s="3" t="s">
        <v>3093</v>
      </c>
      <c r="H995" s="5">
        <v>0</v>
      </c>
      <c r="I995" s="5">
        <v>0</v>
      </c>
      <c r="J995" s="5">
        <v>0</v>
      </c>
      <c r="K995" s="5">
        <v>300000</v>
      </c>
      <c r="L995" s="5">
        <v>300000</v>
      </c>
      <c r="M995" s="3" t="s">
        <v>998</v>
      </c>
      <c r="N995" s="3" t="s">
        <v>3094</v>
      </c>
      <c r="O995" s="3" t="s">
        <v>3095</v>
      </c>
      <c r="P995" s="3"/>
      <c r="Q995" s="3" t="s">
        <v>3096</v>
      </c>
      <c r="R995" s="3" t="s">
        <v>23</v>
      </c>
    </row>
    <row r="996" spans="1:18" ht="14.25" hidden="1" customHeight="1">
      <c r="A996" s="3">
        <v>483</v>
      </c>
      <c r="B996" s="3" t="s">
        <v>3089</v>
      </c>
      <c r="C996" s="96">
        <v>45264.456236770799</v>
      </c>
      <c r="D996" s="95"/>
      <c r="E996" s="4">
        <v>45267</v>
      </c>
      <c r="F996" s="4">
        <v>45267</v>
      </c>
      <c r="G996" s="3" t="s">
        <v>997</v>
      </c>
      <c r="H996" s="5">
        <v>0</v>
      </c>
      <c r="I996" s="5">
        <v>130000</v>
      </c>
      <c r="J996" s="5">
        <v>0</v>
      </c>
      <c r="K996" s="5">
        <v>0</v>
      </c>
      <c r="L996" s="5">
        <v>130000</v>
      </c>
      <c r="M996" s="3" t="s">
        <v>998</v>
      </c>
      <c r="N996" s="3" t="s">
        <v>3097</v>
      </c>
      <c r="O996" s="3" t="s">
        <v>3098</v>
      </c>
      <c r="P996" s="3"/>
      <c r="Q996" s="3" t="s">
        <v>3098</v>
      </c>
      <c r="R996" s="3" t="s">
        <v>23</v>
      </c>
    </row>
    <row r="997" spans="1:18" ht="14.25" hidden="1" customHeight="1">
      <c r="A997" s="3">
        <v>537</v>
      </c>
      <c r="B997" s="3" t="s">
        <v>3089</v>
      </c>
      <c r="C997" s="96">
        <v>45280.628814004602</v>
      </c>
      <c r="D997" s="95"/>
      <c r="E997" s="4">
        <v>45283</v>
      </c>
      <c r="F997" s="4">
        <v>45284</v>
      </c>
      <c r="G997" s="3" t="s">
        <v>42</v>
      </c>
      <c r="H997" s="5">
        <v>0</v>
      </c>
      <c r="I997" s="5">
        <v>0</v>
      </c>
      <c r="J997" s="5">
        <v>0</v>
      </c>
      <c r="K997" s="5">
        <v>400000</v>
      </c>
      <c r="L997" s="5">
        <v>400000</v>
      </c>
      <c r="M997" s="3" t="s">
        <v>998</v>
      </c>
      <c r="N997" s="3" t="s">
        <v>3099</v>
      </c>
      <c r="O997" s="3" t="s">
        <v>3100</v>
      </c>
      <c r="P997" s="3"/>
      <c r="Q997" s="3" t="s">
        <v>3100</v>
      </c>
      <c r="R997" s="3" t="s">
        <v>23</v>
      </c>
    </row>
    <row r="998" spans="1:18" ht="14.25" hidden="1" customHeight="1">
      <c r="A998" s="3">
        <v>1169</v>
      </c>
      <c r="B998" s="3" t="s">
        <v>3101</v>
      </c>
      <c r="C998" s="96">
        <v>45560.689036840296</v>
      </c>
      <c r="D998" s="95"/>
      <c r="E998" s="4">
        <v>45560</v>
      </c>
      <c r="F998" s="4">
        <v>45560</v>
      </c>
      <c r="G998" s="3" t="s">
        <v>42</v>
      </c>
      <c r="H998" s="5">
        <v>0</v>
      </c>
      <c r="I998" s="5">
        <v>0</v>
      </c>
      <c r="J998" s="5">
        <v>0</v>
      </c>
      <c r="K998" s="5">
        <v>60000</v>
      </c>
      <c r="L998" s="5">
        <v>60000</v>
      </c>
      <c r="M998" s="3" t="s">
        <v>2908</v>
      </c>
      <c r="N998" s="3" t="s">
        <v>3102</v>
      </c>
      <c r="O998" s="3" t="s">
        <v>3103</v>
      </c>
      <c r="P998" s="3" t="s">
        <v>3104</v>
      </c>
      <c r="Q998" s="3" t="s">
        <v>3105</v>
      </c>
      <c r="R998" s="3" t="s">
        <v>23</v>
      </c>
    </row>
    <row r="999" spans="1:18" ht="14.25" hidden="1" customHeight="1">
      <c r="A999" s="3">
        <v>1080</v>
      </c>
      <c r="B999" s="3" t="s">
        <v>3101</v>
      </c>
      <c r="C999" s="96">
        <v>45516.384674733803</v>
      </c>
      <c r="D999" s="95"/>
      <c r="E999" s="4">
        <v>45517</v>
      </c>
      <c r="F999" s="4">
        <v>45517</v>
      </c>
      <c r="G999" s="3" t="s">
        <v>42</v>
      </c>
      <c r="H999" s="5">
        <v>0</v>
      </c>
      <c r="I999" s="5">
        <v>0</v>
      </c>
      <c r="J999" s="5">
        <v>0</v>
      </c>
      <c r="K999" s="5">
        <v>30000</v>
      </c>
      <c r="L999" s="5">
        <v>30000</v>
      </c>
      <c r="M999" s="3" t="s">
        <v>2908</v>
      </c>
      <c r="N999" s="3" t="s">
        <v>3106</v>
      </c>
      <c r="O999" s="3" t="s">
        <v>3107</v>
      </c>
      <c r="P999" s="3"/>
      <c r="Q999" s="3" t="s">
        <v>3108</v>
      </c>
      <c r="R999" s="3" t="s">
        <v>23</v>
      </c>
    </row>
    <row r="1000" spans="1:18" ht="14.25" hidden="1" customHeight="1">
      <c r="A1000" s="3">
        <v>1323</v>
      </c>
      <c r="B1000" s="3" t="s">
        <v>3101</v>
      </c>
      <c r="C1000" s="96">
        <v>45604.376854282396</v>
      </c>
      <c r="D1000" s="95"/>
      <c r="E1000" s="4">
        <v>45604</v>
      </c>
      <c r="F1000" s="4">
        <v>45604</v>
      </c>
      <c r="G1000" s="3" t="s">
        <v>42</v>
      </c>
      <c r="H1000" s="5">
        <v>0</v>
      </c>
      <c r="I1000" s="5">
        <v>0</v>
      </c>
      <c r="J1000" s="5">
        <v>0</v>
      </c>
      <c r="K1000" s="5">
        <v>120000</v>
      </c>
      <c r="L1000" s="5">
        <v>120000</v>
      </c>
      <c r="M1000" s="3" t="s">
        <v>2908</v>
      </c>
      <c r="N1000" s="3" t="s">
        <v>3109</v>
      </c>
      <c r="O1000" s="3" t="s">
        <v>3110</v>
      </c>
      <c r="P1000" s="3" t="s">
        <v>3111</v>
      </c>
      <c r="Q1000" s="3" t="s">
        <v>3112</v>
      </c>
      <c r="R1000" s="3" t="s">
        <v>23</v>
      </c>
    </row>
    <row r="1001" spans="1:18" ht="14.25" hidden="1" customHeight="1">
      <c r="A1001" s="3">
        <v>1269</v>
      </c>
      <c r="B1001" s="3" t="s">
        <v>3101</v>
      </c>
      <c r="C1001" s="96">
        <v>45587.511625844898</v>
      </c>
      <c r="D1001" s="95"/>
      <c r="E1001" s="4">
        <v>45587</v>
      </c>
      <c r="F1001" s="4">
        <v>45590</v>
      </c>
      <c r="G1001" s="3" t="s">
        <v>42</v>
      </c>
      <c r="H1001" s="5">
        <v>0</v>
      </c>
      <c r="I1001" s="5">
        <v>0</v>
      </c>
      <c r="J1001" s="5">
        <v>0</v>
      </c>
      <c r="K1001" s="5">
        <v>180000</v>
      </c>
      <c r="L1001" s="5">
        <v>180000</v>
      </c>
      <c r="M1001" s="3" t="s">
        <v>2908</v>
      </c>
      <c r="N1001" s="3" t="s">
        <v>3113</v>
      </c>
      <c r="O1001" s="3" t="s">
        <v>3114</v>
      </c>
      <c r="P1001" s="3" t="s">
        <v>3115</v>
      </c>
      <c r="Q1001" s="3" t="s">
        <v>3116</v>
      </c>
      <c r="R1001" s="3" t="s">
        <v>23</v>
      </c>
    </row>
    <row r="1002" spans="1:18" ht="14.25" hidden="1" customHeight="1">
      <c r="A1002" s="3">
        <v>1292</v>
      </c>
      <c r="B1002" s="3" t="s">
        <v>3101</v>
      </c>
      <c r="C1002" s="96">
        <v>45595.582678043997</v>
      </c>
      <c r="D1002" s="95"/>
      <c r="E1002" s="4">
        <v>45595</v>
      </c>
      <c r="F1002" s="4">
        <v>45597</v>
      </c>
      <c r="G1002" s="3" t="s">
        <v>42</v>
      </c>
      <c r="H1002" s="5">
        <v>0</v>
      </c>
      <c r="I1002" s="5">
        <v>0</v>
      </c>
      <c r="J1002" s="5">
        <v>0</v>
      </c>
      <c r="K1002" s="5">
        <v>120000</v>
      </c>
      <c r="L1002" s="5">
        <v>120000</v>
      </c>
      <c r="M1002" s="3" t="s">
        <v>2908</v>
      </c>
      <c r="N1002" s="3"/>
      <c r="O1002" s="3" t="s">
        <v>3117</v>
      </c>
      <c r="P1002" s="3" t="s">
        <v>3118</v>
      </c>
      <c r="Q1002" s="3" t="s">
        <v>3119</v>
      </c>
      <c r="R1002" s="3" t="s">
        <v>49</v>
      </c>
    </row>
    <row r="1003" spans="1:18" ht="14.25" hidden="1" customHeight="1">
      <c r="A1003" s="3">
        <v>1240</v>
      </c>
      <c r="B1003" s="3" t="s">
        <v>3101</v>
      </c>
      <c r="C1003" s="96">
        <v>45576.395203391199</v>
      </c>
      <c r="D1003" s="95"/>
      <c r="E1003" s="4">
        <v>45576</v>
      </c>
      <c r="F1003" s="4">
        <v>45576</v>
      </c>
      <c r="G1003" s="3" t="s">
        <v>42</v>
      </c>
      <c r="H1003" s="5">
        <v>0</v>
      </c>
      <c r="I1003" s="5">
        <v>0</v>
      </c>
      <c r="J1003" s="5">
        <v>0</v>
      </c>
      <c r="K1003" s="5">
        <v>150000</v>
      </c>
      <c r="L1003" s="5">
        <v>150000</v>
      </c>
      <c r="M1003" s="3" t="s">
        <v>2908</v>
      </c>
      <c r="N1003" s="3" t="s">
        <v>3120</v>
      </c>
      <c r="O1003" s="3" t="s">
        <v>3121</v>
      </c>
      <c r="P1003" s="3" t="s">
        <v>3122</v>
      </c>
      <c r="Q1003" s="3" t="s">
        <v>3123</v>
      </c>
      <c r="R1003" s="3" t="s">
        <v>23</v>
      </c>
    </row>
    <row r="1004" spans="1:18" ht="14.25" hidden="1" customHeight="1">
      <c r="A1004" s="3">
        <v>1724</v>
      </c>
      <c r="B1004" s="3" t="s">
        <v>3124</v>
      </c>
      <c r="C1004" s="96">
        <v>45853.694058680601</v>
      </c>
      <c r="D1004" s="95"/>
      <c r="E1004" s="4">
        <v>45856</v>
      </c>
      <c r="F1004" s="4">
        <v>45856</v>
      </c>
      <c r="G1004" s="3" t="s">
        <v>832</v>
      </c>
      <c r="H1004" s="5">
        <v>0</v>
      </c>
      <c r="I1004" s="5">
        <v>70000</v>
      </c>
      <c r="J1004" s="5">
        <v>0</v>
      </c>
      <c r="K1004" s="5">
        <v>70000</v>
      </c>
      <c r="L1004" s="5">
        <v>140000</v>
      </c>
      <c r="M1004" s="3" t="s">
        <v>283</v>
      </c>
      <c r="N1004" s="3" t="s">
        <v>3125</v>
      </c>
      <c r="O1004" s="3" t="s">
        <v>3126</v>
      </c>
      <c r="P1004" s="3"/>
      <c r="Q1004" s="3" t="s">
        <v>3126</v>
      </c>
      <c r="R1004" s="3" t="s">
        <v>23</v>
      </c>
    </row>
    <row r="1005" spans="1:18" ht="14.25" hidden="1" customHeight="1">
      <c r="A1005" s="3">
        <v>578</v>
      </c>
      <c r="B1005" s="3" t="s">
        <v>3127</v>
      </c>
      <c r="C1005" s="96">
        <v>45313.635173379596</v>
      </c>
      <c r="D1005" s="95"/>
      <c r="E1005" s="4">
        <v>45314</v>
      </c>
      <c r="F1005" s="4">
        <v>45316</v>
      </c>
      <c r="G1005" s="3" t="s">
        <v>1080</v>
      </c>
      <c r="H1005" s="5">
        <v>0</v>
      </c>
      <c r="I1005" s="5">
        <v>0</v>
      </c>
      <c r="J1005" s="5">
        <v>0</v>
      </c>
      <c r="K1005" s="5">
        <v>66000</v>
      </c>
      <c r="L1005" s="5">
        <v>66000</v>
      </c>
      <c r="M1005" s="3" t="s">
        <v>1610</v>
      </c>
      <c r="N1005" s="3" t="s">
        <v>3128</v>
      </c>
      <c r="O1005" s="3" t="s">
        <v>3129</v>
      </c>
      <c r="P1005" s="3" t="s">
        <v>3129</v>
      </c>
      <c r="Q1005" s="3" t="s">
        <v>3129</v>
      </c>
      <c r="R1005" s="3" t="s">
        <v>23</v>
      </c>
    </row>
    <row r="1006" spans="1:18" ht="14.25" hidden="1" customHeight="1">
      <c r="A1006" s="3">
        <v>272</v>
      </c>
      <c r="B1006" s="3" t="s">
        <v>3127</v>
      </c>
      <c r="C1006" s="96">
        <v>45203.585171296298</v>
      </c>
      <c r="D1006" s="95"/>
      <c r="E1006" s="4">
        <v>45208</v>
      </c>
      <c r="F1006" s="4">
        <v>45208</v>
      </c>
      <c r="G1006" s="3" t="s">
        <v>1080</v>
      </c>
      <c r="H1006" s="5">
        <v>0</v>
      </c>
      <c r="I1006" s="5">
        <v>0</v>
      </c>
      <c r="J1006" s="5">
        <v>0</v>
      </c>
      <c r="K1006" s="5">
        <v>20000</v>
      </c>
      <c r="L1006" s="5">
        <v>20000</v>
      </c>
      <c r="M1006" s="3" t="s">
        <v>1081</v>
      </c>
      <c r="N1006" s="3" t="s">
        <v>3130</v>
      </c>
      <c r="O1006" s="3" t="s">
        <v>3131</v>
      </c>
      <c r="P1006" s="3" t="s">
        <v>3132</v>
      </c>
      <c r="Q1006" s="3" t="s">
        <v>3133</v>
      </c>
      <c r="R1006" s="3" t="s">
        <v>23</v>
      </c>
    </row>
    <row r="1007" spans="1:18" ht="14.25" hidden="1" customHeight="1">
      <c r="A1007" s="3">
        <v>267</v>
      </c>
      <c r="B1007" s="3" t="s">
        <v>3127</v>
      </c>
      <c r="C1007" s="96">
        <v>45198.554129166703</v>
      </c>
      <c r="D1007" s="95"/>
      <c r="E1007" s="4">
        <v>45229</v>
      </c>
      <c r="F1007" s="4">
        <v>45243</v>
      </c>
      <c r="G1007" s="3" t="s">
        <v>1080</v>
      </c>
      <c r="H1007" s="5">
        <v>0</v>
      </c>
      <c r="I1007" s="5">
        <v>0</v>
      </c>
      <c r="J1007" s="5">
        <v>0</v>
      </c>
      <c r="K1007" s="5">
        <v>285000</v>
      </c>
      <c r="L1007" s="5">
        <v>285000</v>
      </c>
      <c r="M1007" s="3" t="s">
        <v>1081</v>
      </c>
      <c r="N1007" s="3" t="s">
        <v>3134</v>
      </c>
      <c r="O1007" s="3" t="s">
        <v>3135</v>
      </c>
      <c r="P1007" s="3"/>
      <c r="Q1007" s="3" t="s">
        <v>3136</v>
      </c>
      <c r="R1007" s="3" t="s">
        <v>23</v>
      </c>
    </row>
    <row r="1008" spans="1:18" ht="14.25" hidden="1" customHeight="1">
      <c r="A1008" s="3">
        <v>470</v>
      </c>
      <c r="B1008" s="3" t="s">
        <v>3127</v>
      </c>
      <c r="C1008" s="96">
        <v>45259.450852893497</v>
      </c>
      <c r="D1008" s="95"/>
      <c r="E1008" s="4">
        <v>45278</v>
      </c>
      <c r="F1008" s="4">
        <v>45283</v>
      </c>
      <c r="G1008" s="3" t="s">
        <v>1080</v>
      </c>
      <c r="H1008" s="5">
        <v>0</v>
      </c>
      <c r="I1008" s="5">
        <v>0</v>
      </c>
      <c r="J1008" s="5">
        <v>0</v>
      </c>
      <c r="K1008" s="5">
        <v>132000</v>
      </c>
      <c r="L1008" s="5">
        <v>132000</v>
      </c>
      <c r="M1008" s="3" t="s">
        <v>1081</v>
      </c>
      <c r="N1008" s="3" t="s">
        <v>3137</v>
      </c>
      <c r="O1008" s="3" t="s">
        <v>3138</v>
      </c>
      <c r="P1008" s="3" t="s">
        <v>3139</v>
      </c>
      <c r="Q1008" s="3" t="s">
        <v>3138</v>
      </c>
      <c r="R1008" s="3" t="s">
        <v>23</v>
      </c>
    </row>
    <row r="1009" spans="1:18" ht="14.25" hidden="1" customHeight="1">
      <c r="A1009" s="3">
        <v>427</v>
      </c>
      <c r="B1009" s="3" t="s">
        <v>3127</v>
      </c>
      <c r="C1009" s="96">
        <v>45247.4216304398</v>
      </c>
      <c r="D1009" s="95"/>
      <c r="E1009" s="4">
        <v>45250</v>
      </c>
      <c r="F1009" s="4">
        <v>45255</v>
      </c>
      <c r="G1009" s="3" t="s">
        <v>1080</v>
      </c>
      <c r="H1009" s="5">
        <v>0</v>
      </c>
      <c r="I1009" s="5">
        <v>0</v>
      </c>
      <c r="J1009" s="5">
        <v>0</v>
      </c>
      <c r="K1009" s="5">
        <v>120000</v>
      </c>
      <c r="L1009" s="5">
        <v>120000</v>
      </c>
      <c r="M1009" s="3" t="s">
        <v>1081</v>
      </c>
      <c r="N1009" s="3" t="s">
        <v>3140</v>
      </c>
      <c r="O1009" s="3" t="s">
        <v>3141</v>
      </c>
      <c r="P1009" s="3" t="s">
        <v>3141</v>
      </c>
      <c r="Q1009" s="3" t="s">
        <v>3141</v>
      </c>
      <c r="R1009" s="3" t="s">
        <v>23</v>
      </c>
    </row>
    <row r="1010" spans="1:18" ht="14.25" hidden="1" customHeight="1">
      <c r="A1010" s="3">
        <v>356</v>
      </c>
      <c r="B1010" s="3" t="s">
        <v>3127</v>
      </c>
      <c r="C1010" s="96">
        <v>45232.305605358801</v>
      </c>
      <c r="D1010" s="95"/>
      <c r="E1010" s="4">
        <v>45257</v>
      </c>
      <c r="F1010" s="4">
        <v>45271</v>
      </c>
      <c r="G1010" s="3" t="s">
        <v>1080</v>
      </c>
      <c r="H1010" s="5">
        <v>0</v>
      </c>
      <c r="I1010" s="5">
        <v>0</v>
      </c>
      <c r="J1010" s="5">
        <v>0</v>
      </c>
      <c r="K1010" s="5">
        <v>300000</v>
      </c>
      <c r="L1010" s="5">
        <v>300000</v>
      </c>
      <c r="M1010" s="3" t="s">
        <v>1610</v>
      </c>
      <c r="N1010" s="3" t="s">
        <v>3142</v>
      </c>
      <c r="O1010" s="3" t="s">
        <v>3143</v>
      </c>
      <c r="P1010" s="3" t="s">
        <v>3143</v>
      </c>
      <c r="Q1010" s="3" t="s">
        <v>3143</v>
      </c>
      <c r="R1010" s="3" t="s">
        <v>23</v>
      </c>
    </row>
    <row r="1011" spans="1:18" ht="14.25" hidden="1" customHeight="1">
      <c r="A1011" s="3">
        <v>696</v>
      </c>
      <c r="B1011" s="3" t="s">
        <v>3144</v>
      </c>
      <c r="C1011" s="96">
        <v>45362.4098548611</v>
      </c>
      <c r="D1011" s="95"/>
      <c r="E1011" s="4">
        <v>45363</v>
      </c>
      <c r="F1011" s="4">
        <v>45382</v>
      </c>
      <c r="G1011" s="3" t="s">
        <v>3145</v>
      </c>
      <c r="H1011" s="5">
        <v>0</v>
      </c>
      <c r="I1011" s="5">
        <v>1000000</v>
      </c>
      <c r="J1011" s="5">
        <v>1800000</v>
      </c>
      <c r="K1011" s="5">
        <v>150000</v>
      </c>
      <c r="L1011" s="5">
        <v>2950000</v>
      </c>
      <c r="M1011" s="3" t="s">
        <v>202</v>
      </c>
      <c r="N1011" s="3" t="s">
        <v>3146</v>
      </c>
      <c r="O1011" s="3" t="s">
        <v>3147</v>
      </c>
      <c r="P1011" s="3" t="s">
        <v>3148</v>
      </c>
      <c r="Q1011" s="3" t="s">
        <v>3149</v>
      </c>
      <c r="R1011" s="3" t="s">
        <v>23</v>
      </c>
    </row>
    <row r="1012" spans="1:18" ht="14.25" hidden="1" customHeight="1">
      <c r="A1012" s="3">
        <v>742</v>
      </c>
      <c r="B1012" s="3" t="s">
        <v>3144</v>
      </c>
      <c r="C1012" s="96">
        <v>45382.511560879597</v>
      </c>
      <c r="D1012" s="95"/>
      <c r="E1012" s="4">
        <v>45384</v>
      </c>
      <c r="F1012" s="4">
        <v>45412</v>
      </c>
      <c r="G1012" s="3" t="s">
        <v>165</v>
      </c>
      <c r="H1012" s="5">
        <v>0</v>
      </c>
      <c r="I1012" s="5">
        <v>1000000</v>
      </c>
      <c r="J1012" s="5">
        <v>1800000</v>
      </c>
      <c r="K1012" s="5">
        <v>0</v>
      </c>
      <c r="L1012" s="5">
        <v>2800000</v>
      </c>
      <c r="M1012" s="3" t="s">
        <v>202</v>
      </c>
      <c r="N1012" s="3" t="s">
        <v>3150</v>
      </c>
      <c r="O1012" s="3" t="s">
        <v>3151</v>
      </c>
      <c r="P1012" s="3"/>
      <c r="Q1012" s="3" t="s">
        <v>3152</v>
      </c>
      <c r="R1012" s="3" t="s">
        <v>23</v>
      </c>
    </row>
    <row r="1013" spans="1:18" ht="14.25" hidden="1" customHeight="1">
      <c r="A1013" s="3">
        <v>1291</v>
      </c>
      <c r="B1013" s="3" t="s">
        <v>3144</v>
      </c>
      <c r="C1013" s="96">
        <v>45595.467317048598</v>
      </c>
      <c r="D1013" s="95"/>
      <c r="E1013" s="4">
        <v>45597</v>
      </c>
      <c r="F1013" s="4">
        <v>45626</v>
      </c>
      <c r="G1013" s="3" t="s">
        <v>165</v>
      </c>
      <c r="H1013" s="5">
        <v>0</v>
      </c>
      <c r="I1013" s="5">
        <v>1200000</v>
      </c>
      <c r="J1013" s="5">
        <v>1800000</v>
      </c>
      <c r="K1013" s="5">
        <v>0</v>
      </c>
      <c r="L1013" s="5">
        <v>3000000</v>
      </c>
      <c r="M1013" s="3" t="s">
        <v>210</v>
      </c>
      <c r="N1013" s="3"/>
      <c r="O1013" s="3" t="s">
        <v>3153</v>
      </c>
      <c r="P1013" s="3" t="s">
        <v>3154</v>
      </c>
      <c r="Q1013" s="3" t="s">
        <v>3155</v>
      </c>
      <c r="R1013" s="3" t="s">
        <v>29</v>
      </c>
    </row>
    <row r="1014" spans="1:18" ht="14.25" hidden="1" customHeight="1">
      <c r="A1014" s="3">
        <v>1299</v>
      </c>
      <c r="B1014" s="3" t="s">
        <v>3144</v>
      </c>
      <c r="C1014" s="96">
        <v>45597.379528044003</v>
      </c>
      <c r="D1014" s="95"/>
      <c r="E1014" s="4">
        <v>45597</v>
      </c>
      <c r="F1014" s="4">
        <v>45626</v>
      </c>
      <c r="G1014" s="3" t="s">
        <v>165</v>
      </c>
      <c r="H1014" s="5">
        <v>0</v>
      </c>
      <c r="I1014" s="5">
        <v>0</v>
      </c>
      <c r="J1014" s="5">
        <v>0</v>
      </c>
      <c r="K1014" s="5">
        <v>0</v>
      </c>
      <c r="L1014" s="5">
        <v>0</v>
      </c>
      <c r="M1014" s="3" t="s">
        <v>202</v>
      </c>
      <c r="N1014" s="3"/>
      <c r="O1014" s="3" t="s">
        <v>3156</v>
      </c>
      <c r="P1014" s="3"/>
      <c r="Q1014" s="3" t="s">
        <v>3157</v>
      </c>
      <c r="R1014" s="3" t="s">
        <v>29</v>
      </c>
    </row>
    <row r="1015" spans="1:18" ht="14.25" hidden="1" customHeight="1">
      <c r="A1015" s="3">
        <v>1300</v>
      </c>
      <c r="B1015" s="3" t="s">
        <v>3144</v>
      </c>
      <c r="C1015" s="96">
        <v>45597.404038344903</v>
      </c>
      <c r="D1015" s="95"/>
      <c r="E1015" s="4">
        <v>45597</v>
      </c>
      <c r="F1015" s="4">
        <v>45626</v>
      </c>
      <c r="G1015" s="3" t="s">
        <v>165</v>
      </c>
      <c r="H1015" s="5">
        <v>0</v>
      </c>
      <c r="I1015" s="5">
        <v>1200000</v>
      </c>
      <c r="J1015" s="5">
        <v>1800000</v>
      </c>
      <c r="K1015" s="5">
        <v>0</v>
      </c>
      <c r="L1015" s="5">
        <v>3000000</v>
      </c>
      <c r="M1015" s="3" t="s">
        <v>202</v>
      </c>
      <c r="N1015" s="3" t="s">
        <v>3158</v>
      </c>
      <c r="O1015" s="3" t="s">
        <v>3159</v>
      </c>
      <c r="P1015" s="3" t="s">
        <v>3160</v>
      </c>
      <c r="Q1015" s="3" t="s">
        <v>3161</v>
      </c>
      <c r="R1015" s="3" t="s">
        <v>23</v>
      </c>
    </row>
    <row r="1016" spans="1:18" ht="14.25" hidden="1" customHeight="1">
      <c r="A1016" s="3">
        <v>1065</v>
      </c>
      <c r="B1016" s="3" t="s">
        <v>3144</v>
      </c>
      <c r="C1016" s="96">
        <v>45506.581915706003</v>
      </c>
      <c r="D1016" s="95"/>
      <c r="E1016" s="4">
        <v>45506</v>
      </c>
      <c r="F1016" s="4">
        <v>45535</v>
      </c>
      <c r="G1016" s="3" t="s">
        <v>165</v>
      </c>
      <c r="H1016" s="5">
        <v>0</v>
      </c>
      <c r="I1016" s="5">
        <v>1200000</v>
      </c>
      <c r="J1016" s="5">
        <v>1800000</v>
      </c>
      <c r="K1016" s="5">
        <v>0</v>
      </c>
      <c r="L1016" s="5">
        <v>3000000</v>
      </c>
      <c r="M1016" s="3" t="s">
        <v>210</v>
      </c>
      <c r="N1016" s="3" t="s">
        <v>3162</v>
      </c>
      <c r="O1016" s="3" t="s">
        <v>3163</v>
      </c>
      <c r="P1016" s="3" t="s">
        <v>1840</v>
      </c>
      <c r="Q1016" s="3" t="s">
        <v>3164</v>
      </c>
      <c r="R1016" s="3" t="s">
        <v>23</v>
      </c>
    </row>
    <row r="1017" spans="1:18" ht="14.25" hidden="1" customHeight="1">
      <c r="A1017" s="3">
        <v>1116</v>
      </c>
      <c r="B1017" s="3" t="s">
        <v>3144</v>
      </c>
      <c r="C1017" s="96">
        <v>45534.653023148101</v>
      </c>
      <c r="D1017" s="95"/>
      <c r="E1017" s="4">
        <v>45536</v>
      </c>
      <c r="F1017" s="4">
        <v>45565</v>
      </c>
      <c r="G1017" s="3" t="s">
        <v>165</v>
      </c>
      <c r="H1017" s="5">
        <v>0</v>
      </c>
      <c r="I1017" s="5">
        <v>1200000</v>
      </c>
      <c r="J1017" s="5">
        <v>1800000</v>
      </c>
      <c r="K1017" s="5">
        <v>0</v>
      </c>
      <c r="L1017" s="5">
        <v>3000000</v>
      </c>
      <c r="M1017" s="3" t="s">
        <v>210</v>
      </c>
      <c r="N1017" s="3" t="s">
        <v>3165</v>
      </c>
      <c r="O1017" s="3" t="s">
        <v>3166</v>
      </c>
      <c r="P1017" s="3" t="s">
        <v>3167</v>
      </c>
      <c r="Q1017" s="3" t="s">
        <v>3168</v>
      </c>
      <c r="R1017" s="3" t="s">
        <v>23</v>
      </c>
    </row>
    <row r="1018" spans="1:18" ht="14.25" hidden="1" customHeight="1">
      <c r="A1018" s="3">
        <v>1186</v>
      </c>
      <c r="B1018" s="3" t="s">
        <v>3144</v>
      </c>
      <c r="C1018" s="96">
        <v>45565.6170957176</v>
      </c>
      <c r="D1018" s="95"/>
      <c r="E1018" s="4">
        <v>45566</v>
      </c>
      <c r="F1018" s="4">
        <v>45596</v>
      </c>
      <c r="G1018" s="3" t="s">
        <v>165</v>
      </c>
      <c r="H1018" s="5">
        <v>0</v>
      </c>
      <c r="I1018" s="5">
        <v>1200000</v>
      </c>
      <c r="J1018" s="5">
        <v>1800000</v>
      </c>
      <c r="K1018" s="5">
        <v>0</v>
      </c>
      <c r="L1018" s="5">
        <v>3000000</v>
      </c>
      <c r="M1018" s="3" t="s">
        <v>210</v>
      </c>
      <c r="N1018" s="3" t="s">
        <v>3169</v>
      </c>
      <c r="O1018" s="3" t="s">
        <v>3170</v>
      </c>
      <c r="P1018" s="3" t="s">
        <v>3171</v>
      </c>
      <c r="Q1018" s="3" t="s">
        <v>3172</v>
      </c>
      <c r="R1018" s="3" t="s">
        <v>23</v>
      </c>
    </row>
    <row r="1019" spans="1:18" ht="14.25" hidden="1" customHeight="1">
      <c r="A1019" s="3">
        <v>918</v>
      </c>
      <c r="B1019" s="3" t="s">
        <v>3144</v>
      </c>
      <c r="C1019" s="96">
        <v>45443.503082905103</v>
      </c>
      <c r="D1019" s="95"/>
      <c r="E1019" s="4">
        <v>45444</v>
      </c>
      <c r="F1019" s="4">
        <v>45473</v>
      </c>
      <c r="G1019" s="3" t="s">
        <v>165</v>
      </c>
      <c r="H1019" s="5">
        <v>0</v>
      </c>
      <c r="I1019" s="5">
        <v>1200000</v>
      </c>
      <c r="J1019" s="5">
        <v>1800000</v>
      </c>
      <c r="K1019" s="5">
        <v>0</v>
      </c>
      <c r="L1019" s="5">
        <v>3000000</v>
      </c>
      <c r="M1019" s="3" t="s">
        <v>202</v>
      </c>
      <c r="N1019" s="3" t="s">
        <v>3173</v>
      </c>
      <c r="O1019" s="3" t="s">
        <v>3174</v>
      </c>
      <c r="P1019" s="3" t="s">
        <v>3175</v>
      </c>
      <c r="Q1019" s="3" t="s">
        <v>3176</v>
      </c>
      <c r="R1019" s="3" t="s">
        <v>23</v>
      </c>
    </row>
    <row r="1020" spans="1:18" ht="14.25" hidden="1" customHeight="1">
      <c r="A1020" s="3">
        <v>830</v>
      </c>
      <c r="B1020" s="3" t="s">
        <v>3144</v>
      </c>
      <c r="C1020" s="96">
        <v>45411.572127048603</v>
      </c>
      <c r="D1020" s="95"/>
      <c r="E1020" s="4">
        <v>45413</v>
      </c>
      <c r="F1020" s="4">
        <v>45443</v>
      </c>
      <c r="G1020" s="3" t="s">
        <v>165</v>
      </c>
      <c r="H1020" s="5">
        <v>0</v>
      </c>
      <c r="I1020" s="5">
        <v>1200000</v>
      </c>
      <c r="J1020" s="5">
        <v>1800000</v>
      </c>
      <c r="K1020" s="5">
        <v>0</v>
      </c>
      <c r="L1020" s="5">
        <v>3000000</v>
      </c>
      <c r="M1020" s="3" t="s">
        <v>210</v>
      </c>
      <c r="N1020" s="3" t="s">
        <v>3177</v>
      </c>
      <c r="O1020" s="3" t="s">
        <v>3178</v>
      </c>
      <c r="P1020" s="3"/>
      <c r="Q1020" s="3" t="s">
        <v>3179</v>
      </c>
      <c r="R1020" s="3" t="s">
        <v>23</v>
      </c>
    </row>
    <row r="1021" spans="1:18" ht="14.25" hidden="1" customHeight="1">
      <c r="A1021" s="3">
        <v>999</v>
      </c>
      <c r="B1021" s="3" t="s">
        <v>3144</v>
      </c>
      <c r="C1021" s="96">
        <v>45474.5924302083</v>
      </c>
      <c r="D1021" s="95"/>
      <c r="E1021" s="4">
        <v>45474</v>
      </c>
      <c r="F1021" s="4">
        <v>45504</v>
      </c>
      <c r="G1021" s="3" t="s">
        <v>3180</v>
      </c>
      <c r="H1021" s="5">
        <v>0</v>
      </c>
      <c r="I1021" s="5">
        <v>1200000</v>
      </c>
      <c r="J1021" s="5">
        <v>1800000</v>
      </c>
      <c r="K1021" s="5">
        <v>0</v>
      </c>
      <c r="L1021" s="5">
        <v>3000000</v>
      </c>
      <c r="M1021" s="3" t="s">
        <v>210</v>
      </c>
      <c r="N1021" s="3" t="s">
        <v>3181</v>
      </c>
      <c r="O1021" s="3" t="s">
        <v>3182</v>
      </c>
      <c r="P1021" s="3" t="s">
        <v>3183</v>
      </c>
      <c r="Q1021" s="3" t="s">
        <v>3184</v>
      </c>
      <c r="R1021" s="3" t="s">
        <v>23</v>
      </c>
    </row>
    <row r="1022" spans="1:18" ht="14.25" hidden="1" customHeight="1">
      <c r="A1022" s="3">
        <v>1377</v>
      </c>
      <c r="B1022" s="3" t="s">
        <v>3144</v>
      </c>
      <c r="C1022" s="96">
        <v>45627.819297997703</v>
      </c>
      <c r="D1022" s="95"/>
      <c r="E1022" s="4">
        <v>45627</v>
      </c>
      <c r="F1022" s="4">
        <v>45657</v>
      </c>
      <c r="G1022" s="3" t="s">
        <v>165</v>
      </c>
      <c r="H1022" s="5">
        <v>0</v>
      </c>
      <c r="I1022" s="5">
        <v>1200000</v>
      </c>
      <c r="J1022" s="5">
        <v>1800000</v>
      </c>
      <c r="K1022" s="5">
        <v>0</v>
      </c>
      <c r="L1022" s="5">
        <v>3000000</v>
      </c>
      <c r="M1022" s="3" t="s">
        <v>202</v>
      </c>
      <c r="N1022" s="3" t="s">
        <v>3185</v>
      </c>
      <c r="O1022" s="3" t="s">
        <v>3186</v>
      </c>
      <c r="P1022" s="3"/>
      <c r="Q1022" s="3" t="s">
        <v>3187</v>
      </c>
      <c r="R1022" s="3" t="s">
        <v>23</v>
      </c>
    </row>
    <row r="1023" spans="1:18" ht="14.25" hidden="1" customHeight="1">
      <c r="A1023" s="3">
        <v>1396</v>
      </c>
      <c r="B1023" s="3" t="s">
        <v>3188</v>
      </c>
      <c r="C1023" s="96">
        <v>45632.3226776273</v>
      </c>
      <c r="D1023" s="95"/>
      <c r="E1023" s="4">
        <v>45638</v>
      </c>
      <c r="F1023" s="4">
        <v>45641</v>
      </c>
      <c r="G1023" s="3" t="s">
        <v>42</v>
      </c>
      <c r="H1023" s="5">
        <v>0</v>
      </c>
      <c r="I1023" s="5">
        <v>130000</v>
      </c>
      <c r="J1023" s="5">
        <v>150000</v>
      </c>
      <c r="K1023" s="5">
        <v>143300</v>
      </c>
      <c r="L1023" s="5">
        <v>423300</v>
      </c>
      <c r="M1023" s="3" t="s">
        <v>1797</v>
      </c>
      <c r="N1023" s="3" t="s">
        <v>3189</v>
      </c>
      <c r="O1023" s="3" t="s">
        <v>1800</v>
      </c>
      <c r="P1023" s="3" t="s">
        <v>1801</v>
      </c>
      <c r="Q1023" s="3" t="s">
        <v>1802</v>
      </c>
      <c r="R1023" s="3" t="s">
        <v>23</v>
      </c>
    </row>
    <row r="1024" spans="1:18" ht="14.25" hidden="1" customHeight="1">
      <c r="A1024" s="3">
        <v>349</v>
      </c>
      <c r="B1024" s="3" t="s">
        <v>3190</v>
      </c>
      <c r="C1024" s="96">
        <v>45230.663621724503</v>
      </c>
      <c r="D1024" s="95"/>
      <c r="E1024" s="4">
        <v>45243</v>
      </c>
      <c r="F1024" s="4">
        <v>45243</v>
      </c>
      <c r="G1024" s="3" t="s">
        <v>612</v>
      </c>
      <c r="H1024" s="5">
        <v>462940</v>
      </c>
      <c r="I1024" s="5">
        <v>0</v>
      </c>
      <c r="J1024" s="5">
        <v>0</v>
      </c>
      <c r="K1024" s="5">
        <v>0</v>
      </c>
      <c r="L1024" s="5">
        <v>462940</v>
      </c>
      <c r="M1024" s="3" t="s">
        <v>581</v>
      </c>
      <c r="N1024" s="3" t="s">
        <v>3191</v>
      </c>
      <c r="O1024" s="3" t="s">
        <v>3192</v>
      </c>
      <c r="P1024" s="3" t="s">
        <v>3193</v>
      </c>
      <c r="Q1024" s="3" t="s">
        <v>3192</v>
      </c>
      <c r="R1024" s="3" t="s">
        <v>23</v>
      </c>
    </row>
    <row r="1025" spans="1:18" ht="14.25" hidden="1" customHeight="1">
      <c r="A1025" s="3">
        <v>351</v>
      </c>
      <c r="B1025" s="3" t="s">
        <v>3190</v>
      </c>
      <c r="C1025" s="96">
        <v>45230.703728356501</v>
      </c>
      <c r="D1025" s="95"/>
      <c r="E1025" s="4">
        <v>45233</v>
      </c>
      <c r="F1025" s="4">
        <v>45233</v>
      </c>
      <c r="G1025" s="3" t="s">
        <v>612</v>
      </c>
      <c r="H1025" s="5">
        <v>623140</v>
      </c>
      <c r="I1025" s="5">
        <v>0</v>
      </c>
      <c r="J1025" s="5">
        <v>0</v>
      </c>
      <c r="K1025" s="5">
        <v>0</v>
      </c>
      <c r="L1025" s="5">
        <v>623140</v>
      </c>
      <c r="M1025" s="3" t="s">
        <v>581</v>
      </c>
      <c r="N1025" s="3"/>
      <c r="O1025" s="3" t="s">
        <v>3194</v>
      </c>
      <c r="P1025" s="3" t="s">
        <v>3195</v>
      </c>
      <c r="Q1025" s="3" t="s">
        <v>3194</v>
      </c>
      <c r="R1025" s="3" t="s">
        <v>49</v>
      </c>
    </row>
    <row r="1026" spans="1:18" ht="14.25" hidden="1" customHeight="1">
      <c r="A1026" s="3">
        <v>352</v>
      </c>
      <c r="B1026" s="3" t="s">
        <v>3190</v>
      </c>
      <c r="C1026" s="96">
        <v>45230.705885451403</v>
      </c>
      <c r="D1026" s="95"/>
      <c r="E1026" s="4">
        <v>45233</v>
      </c>
      <c r="F1026" s="4">
        <v>45233</v>
      </c>
      <c r="G1026" s="3" t="s">
        <v>42</v>
      </c>
      <c r="H1026" s="5">
        <v>623140</v>
      </c>
      <c r="I1026" s="5">
        <v>0</v>
      </c>
      <c r="J1026" s="5">
        <v>0</v>
      </c>
      <c r="K1026" s="5">
        <v>0</v>
      </c>
      <c r="L1026" s="5">
        <v>623140</v>
      </c>
      <c r="M1026" s="3" t="s">
        <v>581</v>
      </c>
      <c r="N1026" s="3" t="s">
        <v>3196</v>
      </c>
      <c r="O1026" s="3" t="s">
        <v>3197</v>
      </c>
      <c r="P1026" s="3" t="s">
        <v>3198</v>
      </c>
      <c r="Q1026" s="3" t="s">
        <v>3197</v>
      </c>
      <c r="R1026" s="3" t="s">
        <v>23</v>
      </c>
    </row>
    <row r="1027" spans="1:18" ht="14.25" hidden="1" customHeight="1">
      <c r="A1027" s="3">
        <v>346</v>
      </c>
      <c r="B1027" s="3" t="s">
        <v>3190</v>
      </c>
      <c r="C1027" s="96">
        <v>45230.653075613402</v>
      </c>
      <c r="D1027" s="95"/>
      <c r="E1027" s="4">
        <v>45233</v>
      </c>
      <c r="F1027" s="4">
        <v>45233</v>
      </c>
      <c r="G1027" s="3" t="s">
        <v>1581</v>
      </c>
      <c r="H1027" s="5">
        <v>0</v>
      </c>
      <c r="I1027" s="5">
        <v>0</v>
      </c>
      <c r="J1027" s="5">
        <v>0</v>
      </c>
      <c r="K1027" s="5">
        <v>120000</v>
      </c>
      <c r="L1027" s="5">
        <v>120000</v>
      </c>
      <c r="M1027" s="3" t="s">
        <v>581</v>
      </c>
      <c r="N1027" s="3"/>
      <c r="O1027" s="3" t="s">
        <v>3199</v>
      </c>
      <c r="P1027" s="3" t="s">
        <v>3200</v>
      </c>
      <c r="Q1027" s="3" t="s">
        <v>3199</v>
      </c>
      <c r="R1027" s="3" t="s">
        <v>29</v>
      </c>
    </row>
    <row r="1028" spans="1:18" ht="14.25" hidden="1" customHeight="1">
      <c r="A1028" s="3">
        <v>347</v>
      </c>
      <c r="B1028" s="3" t="s">
        <v>3190</v>
      </c>
      <c r="C1028" s="96">
        <v>45230.658924039402</v>
      </c>
      <c r="D1028" s="95"/>
      <c r="E1028" s="4">
        <v>45233</v>
      </c>
      <c r="F1028" s="4">
        <v>45233</v>
      </c>
      <c r="G1028" s="3" t="s">
        <v>491</v>
      </c>
      <c r="H1028" s="5">
        <v>0</v>
      </c>
      <c r="I1028" s="5">
        <v>0</v>
      </c>
      <c r="J1028" s="5">
        <v>0</v>
      </c>
      <c r="K1028" s="5">
        <v>120000</v>
      </c>
      <c r="L1028" s="5">
        <v>120000</v>
      </c>
      <c r="M1028" s="3" t="s">
        <v>581</v>
      </c>
      <c r="N1028" s="3"/>
      <c r="O1028" s="3" t="s">
        <v>3201</v>
      </c>
      <c r="P1028" s="3" t="s">
        <v>3202</v>
      </c>
      <c r="Q1028" s="3" t="s">
        <v>3201</v>
      </c>
      <c r="R1028" s="3" t="s">
        <v>29</v>
      </c>
    </row>
    <row r="1029" spans="1:18" ht="14.25" hidden="1" customHeight="1">
      <c r="A1029" s="3">
        <v>473</v>
      </c>
      <c r="B1029" s="3" t="s">
        <v>3190</v>
      </c>
      <c r="C1029" s="96">
        <v>45259.859876736104</v>
      </c>
      <c r="D1029" s="95"/>
      <c r="E1029" s="4">
        <v>45283</v>
      </c>
      <c r="F1029" s="4">
        <v>45283</v>
      </c>
      <c r="G1029" s="3" t="s">
        <v>42</v>
      </c>
      <c r="H1029" s="5">
        <v>262390</v>
      </c>
      <c r="I1029" s="5">
        <v>0</v>
      </c>
      <c r="J1029" s="5">
        <v>0</v>
      </c>
      <c r="K1029" s="5">
        <v>0</v>
      </c>
      <c r="L1029" s="5">
        <v>262390</v>
      </c>
      <c r="M1029" s="3" t="s">
        <v>581</v>
      </c>
      <c r="N1029" s="3" t="s">
        <v>3203</v>
      </c>
      <c r="O1029" s="3" t="s">
        <v>3204</v>
      </c>
      <c r="P1029" s="3"/>
      <c r="Q1029" s="3" t="s">
        <v>3204</v>
      </c>
      <c r="R1029" s="3" t="s">
        <v>23</v>
      </c>
    </row>
    <row r="1030" spans="1:18" ht="14.25" hidden="1" customHeight="1">
      <c r="A1030" s="3">
        <v>255</v>
      </c>
      <c r="B1030" s="3" t="s">
        <v>3190</v>
      </c>
      <c r="C1030" s="96">
        <v>45191.488705520802</v>
      </c>
      <c r="D1030" s="95"/>
      <c r="E1030" s="4">
        <v>45194</v>
      </c>
      <c r="F1030" s="4">
        <v>45194</v>
      </c>
      <c r="G1030" s="3" t="s">
        <v>612</v>
      </c>
      <c r="H1030" s="5">
        <v>448420</v>
      </c>
      <c r="I1030" s="5">
        <v>0</v>
      </c>
      <c r="J1030" s="5">
        <v>0</v>
      </c>
      <c r="K1030" s="5">
        <v>0</v>
      </c>
      <c r="L1030" s="5">
        <v>448420</v>
      </c>
      <c r="M1030" s="3" t="s">
        <v>3205</v>
      </c>
      <c r="N1030" s="3"/>
      <c r="O1030" s="3" t="s">
        <v>3206</v>
      </c>
      <c r="P1030" s="3" t="s">
        <v>3207</v>
      </c>
      <c r="Q1030" s="3" t="s">
        <v>3206</v>
      </c>
      <c r="R1030" s="3" t="s">
        <v>29</v>
      </c>
    </row>
    <row r="1031" spans="1:18" ht="14.25" hidden="1" customHeight="1">
      <c r="A1031" s="3">
        <v>257</v>
      </c>
      <c r="B1031" s="3" t="s">
        <v>3190</v>
      </c>
      <c r="C1031" s="96">
        <v>45191.513692280103</v>
      </c>
      <c r="D1031" s="95"/>
      <c r="E1031" s="4">
        <v>45194</v>
      </c>
      <c r="F1031" s="4">
        <v>45194</v>
      </c>
      <c r="G1031" s="3" t="s">
        <v>612</v>
      </c>
      <c r="H1031" s="5">
        <v>394160</v>
      </c>
      <c r="I1031" s="5">
        <v>0</v>
      </c>
      <c r="J1031" s="5">
        <v>0</v>
      </c>
      <c r="K1031" s="5">
        <v>0</v>
      </c>
      <c r="L1031" s="5">
        <v>394160</v>
      </c>
      <c r="M1031" s="3" t="s">
        <v>581</v>
      </c>
      <c r="N1031" s="3" t="s">
        <v>3208</v>
      </c>
      <c r="O1031" s="3" t="s">
        <v>3209</v>
      </c>
      <c r="P1031" s="3" t="s">
        <v>3210</v>
      </c>
      <c r="Q1031" s="3" t="s">
        <v>3209</v>
      </c>
      <c r="R1031" s="3" t="s">
        <v>23</v>
      </c>
    </row>
    <row r="1032" spans="1:18" ht="14.25" hidden="1" customHeight="1">
      <c r="A1032" s="3">
        <v>1550</v>
      </c>
      <c r="B1032" s="3" t="s">
        <v>3211</v>
      </c>
      <c r="C1032" s="96">
        <v>45744.624030520798</v>
      </c>
      <c r="D1032" s="95"/>
      <c r="E1032" s="4">
        <v>45755</v>
      </c>
      <c r="F1032" s="4">
        <v>45758</v>
      </c>
      <c r="G1032" s="3" t="s">
        <v>42</v>
      </c>
      <c r="H1032" s="5">
        <v>1300000</v>
      </c>
      <c r="I1032" s="5">
        <v>180000</v>
      </c>
      <c r="J1032" s="5">
        <v>260000</v>
      </c>
      <c r="K1032" s="5">
        <v>260000</v>
      </c>
      <c r="L1032" s="5">
        <v>2000000</v>
      </c>
      <c r="M1032" s="3" t="s">
        <v>599</v>
      </c>
      <c r="N1032" s="3"/>
      <c r="O1032" s="3" t="s">
        <v>3212</v>
      </c>
      <c r="P1032" s="3"/>
      <c r="Q1032" s="3" t="s">
        <v>3212</v>
      </c>
      <c r="R1032" s="3" t="s">
        <v>49</v>
      </c>
    </row>
    <row r="1033" spans="1:18" ht="14.25" hidden="1" customHeight="1">
      <c r="A1033" s="3">
        <v>1555</v>
      </c>
      <c r="B1033" s="3" t="s">
        <v>3211</v>
      </c>
      <c r="C1033" s="96">
        <v>45747.624118171298</v>
      </c>
      <c r="D1033" s="95"/>
      <c r="E1033" s="4">
        <v>45755</v>
      </c>
      <c r="F1033" s="4">
        <v>45758</v>
      </c>
      <c r="G1033" s="3" t="s">
        <v>1581</v>
      </c>
      <c r="H1033" s="5">
        <v>1300000</v>
      </c>
      <c r="I1033" s="5">
        <v>0</v>
      </c>
      <c r="J1033" s="5">
        <v>0</v>
      </c>
      <c r="K1033" s="5">
        <v>0</v>
      </c>
      <c r="L1033" s="5">
        <v>1300000</v>
      </c>
      <c r="M1033" s="3" t="s">
        <v>599</v>
      </c>
      <c r="N1033" s="3" t="s">
        <v>3213</v>
      </c>
      <c r="O1033" s="3" t="s">
        <v>3214</v>
      </c>
      <c r="P1033" s="3" t="s">
        <v>3215</v>
      </c>
      <c r="Q1033" s="3" t="s">
        <v>3214</v>
      </c>
      <c r="R1033" s="3" t="s">
        <v>23</v>
      </c>
    </row>
    <row r="1034" spans="1:18" ht="14.25" hidden="1" customHeight="1">
      <c r="A1034" s="3">
        <v>1556</v>
      </c>
      <c r="B1034" s="3" t="s">
        <v>3211</v>
      </c>
      <c r="C1034" s="96">
        <v>45747.625282951398</v>
      </c>
      <c r="D1034" s="95"/>
      <c r="E1034" s="4">
        <v>45755</v>
      </c>
      <c r="F1034" s="4">
        <v>45758</v>
      </c>
      <c r="G1034" s="3" t="s">
        <v>1581</v>
      </c>
      <c r="H1034" s="5">
        <v>0</v>
      </c>
      <c r="I1034" s="5">
        <v>180000</v>
      </c>
      <c r="J1034" s="5">
        <v>260000</v>
      </c>
      <c r="K1034" s="5">
        <v>260000</v>
      </c>
      <c r="L1034" s="5">
        <v>700000</v>
      </c>
      <c r="M1034" s="3" t="s">
        <v>599</v>
      </c>
      <c r="N1034" s="3" t="s">
        <v>3216</v>
      </c>
      <c r="O1034" s="3" t="s">
        <v>3214</v>
      </c>
      <c r="P1034" s="3" t="s">
        <v>3217</v>
      </c>
      <c r="Q1034" s="3" t="s">
        <v>3214</v>
      </c>
      <c r="R1034" s="3" t="s">
        <v>23</v>
      </c>
    </row>
    <row r="1035" spans="1:18" ht="14.25" hidden="1" customHeight="1">
      <c r="A1035" s="3">
        <v>1689</v>
      </c>
      <c r="B1035" s="3" t="s">
        <v>3211</v>
      </c>
      <c r="C1035" s="96">
        <v>45839.471969062499</v>
      </c>
      <c r="D1035" s="95"/>
      <c r="E1035" s="4">
        <v>45841</v>
      </c>
      <c r="F1035" s="4">
        <v>45841</v>
      </c>
      <c r="G1035" s="3" t="s">
        <v>42</v>
      </c>
      <c r="H1035" s="5">
        <v>0</v>
      </c>
      <c r="I1035" s="5">
        <v>40000</v>
      </c>
      <c r="J1035" s="5">
        <v>0</v>
      </c>
      <c r="K1035" s="5">
        <v>140000</v>
      </c>
      <c r="L1035" s="5">
        <v>180000</v>
      </c>
      <c r="M1035" s="3" t="s">
        <v>958</v>
      </c>
      <c r="N1035" s="3" t="s">
        <v>3218</v>
      </c>
      <c r="O1035" s="3" t="s">
        <v>3219</v>
      </c>
      <c r="P1035" s="3" t="s">
        <v>3220</v>
      </c>
      <c r="Q1035" s="3" t="s">
        <v>3219</v>
      </c>
      <c r="R1035" s="3" t="s">
        <v>23</v>
      </c>
    </row>
    <row r="1036" spans="1:18" ht="14.25" hidden="1" customHeight="1">
      <c r="A1036" s="3">
        <v>1876</v>
      </c>
      <c r="B1036" s="3" t="s">
        <v>3221</v>
      </c>
      <c r="C1036" s="96">
        <v>45931.7398602662</v>
      </c>
      <c r="D1036" s="95"/>
      <c r="E1036" s="4">
        <v>45931</v>
      </c>
      <c r="F1036" s="4">
        <v>45945</v>
      </c>
      <c r="G1036" s="3" t="s">
        <v>341</v>
      </c>
      <c r="H1036" s="5">
        <v>0</v>
      </c>
      <c r="I1036" s="5">
        <v>0</v>
      </c>
      <c r="J1036" s="5">
        <v>0</v>
      </c>
      <c r="K1036" s="5">
        <v>900000</v>
      </c>
      <c r="L1036" s="5">
        <v>900000</v>
      </c>
      <c r="M1036" s="3" t="s">
        <v>38</v>
      </c>
      <c r="N1036" s="3" t="s">
        <v>3222</v>
      </c>
      <c r="O1036" s="3" t="s">
        <v>3223</v>
      </c>
      <c r="P1036" s="3"/>
      <c r="Q1036" s="3" t="s">
        <v>3223</v>
      </c>
      <c r="R1036" s="3" t="s">
        <v>23</v>
      </c>
    </row>
    <row r="1037" spans="1:18" ht="14.25" hidden="1" customHeight="1">
      <c r="A1037" s="3">
        <v>1819</v>
      </c>
      <c r="B1037" s="3" t="s">
        <v>3221</v>
      </c>
      <c r="C1037" s="96">
        <v>45904.717467129602</v>
      </c>
      <c r="D1037" s="95"/>
      <c r="E1037" s="4">
        <v>45904</v>
      </c>
      <c r="F1037" s="4">
        <v>45912</v>
      </c>
      <c r="G1037" s="3" t="s">
        <v>341</v>
      </c>
      <c r="H1037" s="5">
        <v>0</v>
      </c>
      <c r="I1037" s="5">
        <v>0</v>
      </c>
      <c r="J1037" s="5">
        <v>0</v>
      </c>
      <c r="K1037" s="5">
        <v>750000</v>
      </c>
      <c r="L1037" s="5">
        <v>750000</v>
      </c>
      <c r="M1037" s="3" t="s">
        <v>38</v>
      </c>
      <c r="N1037" s="3" t="s">
        <v>3224</v>
      </c>
      <c r="O1037" s="3" t="s">
        <v>3223</v>
      </c>
      <c r="P1037" s="3"/>
      <c r="Q1037" s="3" t="s">
        <v>452</v>
      </c>
      <c r="R1037" s="3" t="s">
        <v>23</v>
      </c>
    </row>
    <row r="1038" spans="1:18" ht="14.25" hidden="1" customHeight="1">
      <c r="A1038" s="3">
        <v>1843</v>
      </c>
      <c r="B1038" s="3" t="s">
        <v>3221</v>
      </c>
      <c r="C1038" s="96">
        <v>45915.741055439801</v>
      </c>
      <c r="D1038" s="95"/>
      <c r="E1038" s="4">
        <v>45915</v>
      </c>
      <c r="F1038" s="4">
        <v>45930</v>
      </c>
      <c r="G1038" s="3" t="s">
        <v>341</v>
      </c>
      <c r="H1038" s="5">
        <v>0</v>
      </c>
      <c r="I1038" s="5">
        <v>0</v>
      </c>
      <c r="J1038" s="5">
        <v>0</v>
      </c>
      <c r="K1038" s="5">
        <v>850000</v>
      </c>
      <c r="L1038" s="5">
        <v>850000</v>
      </c>
      <c r="M1038" s="3" t="s">
        <v>38</v>
      </c>
      <c r="N1038" s="3" t="s">
        <v>3225</v>
      </c>
      <c r="O1038" s="3" t="s">
        <v>3223</v>
      </c>
      <c r="P1038" s="3"/>
      <c r="Q1038" s="3" t="s">
        <v>3226</v>
      </c>
      <c r="R1038" s="3" t="s">
        <v>23</v>
      </c>
    </row>
    <row r="1039" spans="1:18" ht="14.25" hidden="1" customHeight="1">
      <c r="A1039" s="3">
        <v>1895</v>
      </c>
      <c r="B1039" s="3" t="s">
        <v>3221</v>
      </c>
      <c r="C1039" s="96">
        <v>45945.318899884303</v>
      </c>
      <c r="D1039" s="95"/>
      <c r="E1039" s="4">
        <v>45946</v>
      </c>
      <c r="F1039" s="4">
        <v>45961</v>
      </c>
      <c r="G1039" s="3" t="s">
        <v>341</v>
      </c>
      <c r="H1039" s="5">
        <v>0</v>
      </c>
      <c r="I1039" s="5">
        <v>0</v>
      </c>
      <c r="J1039" s="5">
        <v>0</v>
      </c>
      <c r="K1039" s="5">
        <v>950000</v>
      </c>
      <c r="L1039" s="5">
        <v>950000</v>
      </c>
      <c r="M1039" s="3" t="s">
        <v>38</v>
      </c>
      <c r="N1039" s="3" t="s">
        <v>3227</v>
      </c>
      <c r="O1039" s="3" t="s">
        <v>3223</v>
      </c>
      <c r="P1039" s="3" t="s">
        <v>452</v>
      </c>
      <c r="Q1039" s="3" t="s">
        <v>452</v>
      </c>
      <c r="R1039" s="3" t="s">
        <v>23</v>
      </c>
    </row>
    <row r="1040" spans="1:18" ht="14.25" hidden="1" customHeight="1">
      <c r="A1040" s="3">
        <v>1524</v>
      </c>
      <c r="B1040" s="3" t="s">
        <v>3221</v>
      </c>
      <c r="C1040" s="96">
        <v>45730.668955439804</v>
      </c>
      <c r="D1040" s="95"/>
      <c r="E1040" s="4">
        <v>45733</v>
      </c>
      <c r="F1040" s="4">
        <v>45737</v>
      </c>
      <c r="G1040" s="3" t="s">
        <v>341</v>
      </c>
      <c r="H1040" s="5">
        <v>0</v>
      </c>
      <c r="I1040" s="5">
        <v>650000</v>
      </c>
      <c r="J1040" s="5">
        <v>520000</v>
      </c>
      <c r="K1040" s="5">
        <v>400000</v>
      </c>
      <c r="L1040" s="5">
        <v>1570000</v>
      </c>
      <c r="M1040" s="3" t="s">
        <v>38</v>
      </c>
      <c r="N1040" s="3"/>
      <c r="O1040" s="3" t="s">
        <v>3228</v>
      </c>
      <c r="P1040" s="3" t="s">
        <v>3229</v>
      </c>
      <c r="Q1040" s="3" t="s">
        <v>3230</v>
      </c>
      <c r="R1040" s="3" t="s">
        <v>49</v>
      </c>
    </row>
    <row r="1041" spans="1:18" ht="14.25" hidden="1" customHeight="1">
      <c r="A1041" s="3">
        <v>1525</v>
      </c>
      <c r="B1041" s="3" t="s">
        <v>3221</v>
      </c>
      <c r="C1041" s="96">
        <v>45730.674867673602</v>
      </c>
      <c r="D1041" s="95"/>
      <c r="E1041" s="4">
        <v>45733</v>
      </c>
      <c r="F1041" s="4">
        <v>45737</v>
      </c>
      <c r="G1041" s="3" t="s">
        <v>341</v>
      </c>
      <c r="H1041" s="5">
        <v>0</v>
      </c>
      <c r="I1041" s="5">
        <v>0</v>
      </c>
      <c r="J1041" s="5">
        <v>0</v>
      </c>
      <c r="K1041" s="5">
        <v>410000</v>
      </c>
      <c r="L1041" s="5">
        <v>410000</v>
      </c>
      <c r="M1041" s="3" t="s">
        <v>38</v>
      </c>
      <c r="N1041" s="3" t="s">
        <v>3231</v>
      </c>
      <c r="O1041" s="3" t="s">
        <v>3232</v>
      </c>
      <c r="P1041" s="3"/>
      <c r="Q1041" s="3" t="s">
        <v>3230</v>
      </c>
      <c r="R1041" s="3" t="s">
        <v>23</v>
      </c>
    </row>
    <row r="1042" spans="1:18" ht="14.25" hidden="1" customHeight="1">
      <c r="A1042" s="3">
        <v>1605</v>
      </c>
      <c r="B1042" s="3" t="s">
        <v>3221</v>
      </c>
      <c r="C1042" s="96">
        <v>45784.472342361099</v>
      </c>
      <c r="D1042" s="95"/>
      <c r="E1042" s="4">
        <v>45784</v>
      </c>
      <c r="F1042" s="4">
        <v>45793</v>
      </c>
      <c r="G1042" s="3" t="s">
        <v>341</v>
      </c>
      <c r="H1042" s="5">
        <v>0</v>
      </c>
      <c r="I1042" s="5">
        <v>0</v>
      </c>
      <c r="J1042" s="5">
        <v>0</v>
      </c>
      <c r="K1042" s="5">
        <v>650000</v>
      </c>
      <c r="L1042" s="5">
        <v>650000</v>
      </c>
      <c r="M1042" s="3" t="s">
        <v>38</v>
      </c>
      <c r="N1042" s="3" t="s">
        <v>3233</v>
      </c>
      <c r="O1042" s="3" t="s">
        <v>3234</v>
      </c>
      <c r="P1042" s="3" t="s">
        <v>3235</v>
      </c>
      <c r="Q1042" s="3" t="s">
        <v>3234</v>
      </c>
      <c r="R1042" s="3" t="s">
        <v>23</v>
      </c>
    </row>
    <row r="1043" spans="1:18" ht="14.25" hidden="1" customHeight="1">
      <c r="A1043" s="3">
        <v>1658</v>
      </c>
      <c r="B1043" s="3" t="s">
        <v>3236</v>
      </c>
      <c r="C1043" s="96">
        <v>45824.412712384299</v>
      </c>
      <c r="D1043" s="95"/>
      <c r="E1043" s="4">
        <v>45827</v>
      </c>
      <c r="F1043" s="4">
        <v>45828</v>
      </c>
      <c r="G1043" s="3" t="s">
        <v>760</v>
      </c>
      <c r="H1043" s="5">
        <v>0</v>
      </c>
      <c r="I1043" s="5">
        <v>240000</v>
      </c>
      <c r="J1043" s="5">
        <v>120000</v>
      </c>
      <c r="K1043" s="5">
        <v>240000</v>
      </c>
      <c r="L1043" s="5">
        <v>600000</v>
      </c>
      <c r="M1043" s="3" t="s">
        <v>2823</v>
      </c>
      <c r="N1043" s="3" t="s">
        <v>2824</v>
      </c>
      <c r="O1043" s="3" t="s">
        <v>3237</v>
      </c>
      <c r="P1043" s="3" t="s">
        <v>3237</v>
      </c>
      <c r="Q1043" s="3" t="s">
        <v>3237</v>
      </c>
      <c r="R1043" s="3" t="s">
        <v>29</v>
      </c>
    </row>
    <row r="1044" spans="1:18" ht="14.25" hidden="1" customHeight="1">
      <c r="A1044" s="3">
        <v>1659</v>
      </c>
      <c r="B1044" s="3" t="s">
        <v>3236</v>
      </c>
      <c r="C1044" s="96">
        <v>45824.4148591782</v>
      </c>
      <c r="D1044" s="95"/>
      <c r="E1044" s="4">
        <v>45831</v>
      </c>
      <c r="F1044" s="4">
        <v>45835</v>
      </c>
      <c r="G1044" s="3" t="s">
        <v>760</v>
      </c>
      <c r="H1044" s="5">
        <v>0</v>
      </c>
      <c r="I1044" s="5">
        <v>600000</v>
      </c>
      <c r="J1044" s="5">
        <v>480000</v>
      </c>
      <c r="K1044" s="5">
        <v>600000</v>
      </c>
      <c r="L1044" s="5">
        <v>1680000</v>
      </c>
      <c r="M1044" s="3" t="s">
        <v>2823</v>
      </c>
      <c r="N1044" s="3"/>
      <c r="O1044" s="3" t="s">
        <v>3237</v>
      </c>
      <c r="P1044" s="3" t="s">
        <v>3237</v>
      </c>
      <c r="Q1044" s="3" t="s">
        <v>3237</v>
      </c>
      <c r="R1044" s="3" t="s">
        <v>29</v>
      </c>
    </row>
    <row r="1045" spans="1:18" ht="14.25" hidden="1" customHeight="1">
      <c r="A1045" s="3">
        <v>1182</v>
      </c>
      <c r="B1045" s="3" t="s">
        <v>3236</v>
      </c>
      <c r="C1045" s="96">
        <v>45562.6477521181</v>
      </c>
      <c r="D1045" s="95"/>
      <c r="E1045" s="4">
        <v>45562</v>
      </c>
      <c r="F1045" s="4">
        <v>45562</v>
      </c>
      <c r="G1045" s="3" t="s">
        <v>42</v>
      </c>
      <c r="H1045" s="5">
        <v>0</v>
      </c>
      <c r="I1045" s="5">
        <v>110000</v>
      </c>
      <c r="J1045" s="5">
        <v>0</v>
      </c>
      <c r="K1045" s="5">
        <v>110000</v>
      </c>
      <c r="L1045" s="5">
        <v>220000</v>
      </c>
      <c r="M1045" s="3" t="s">
        <v>1916</v>
      </c>
      <c r="N1045" s="3"/>
      <c r="O1045" s="3" t="s">
        <v>3238</v>
      </c>
      <c r="P1045" s="3" t="s">
        <v>3238</v>
      </c>
      <c r="Q1045" s="3" t="s">
        <v>3238</v>
      </c>
      <c r="R1045" s="3" t="s">
        <v>29</v>
      </c>
    </row>
    <row r="1046" spans="1:18" ht="14.25" hidden="1" customHeight="1">
      <c r="A1046" s="3">
        <v>1183</v>
      </c>
      <c r="B1046" s="3" t="s">
        <v>3236</v>
      </c>
      <c r="C1046" s="96">
        <v>45562.669092789401</v>
      </c>
      <c r="D1046" s="95"/>
      <c r="E1046" s="4">
        <v>45562</v>
      </c>
      <c r="F1046" s="4">
        <v>45562</v>
      </c>
      <c r="G1046" s="3" t="s">
        <v>42</v>
      </c>
      <c r="H1046" s="5">
        <v>0</v>
      </c>
      <c r="I1046" s="5">
        <v>130000</v>
      </c>
      <c r="J1046" s="5">
        <v>0</v>
      </c>
      <c r="K1046" s="5">
        <v>130000</v>
      </c>
      <c r="L1046" s="5">
        <v>260000</v>
      </c>
      <c r="M1046" s="3" t="s">
        <v>3239</v>
      </c>
      <c r="N1046" s="3"/>
      <c r="O1046" s="3" t="s">
        <v>3238</v>
      </c>
      <c r="P1046" s="3" t="s">
        <v>3238</v>
      </c>
      <c r="Q1046" s="3" t="s">
        <v>3238</v>
      </c>
      <c r="R1046" s="3" t="s">
        <v>49</v>
      </c>
    </row>
    <row r="1047" spans="1:18" ht="14.25" hidden="1" customHeight="1">
      <c r="A1047" s="3">
        <v>1108</v>
      </c>
      <c r="B1047" s="3" t="s">
        <v>3236</v>
      </c>
      <c r="C1047" s="96">
        <v>45533.473057986099</v>
      </c>
      <c r="D1047" s="95"/>
      <c r="E1047" s="4">
        <v>45539</v>
      </c>
      <c r="F1047" s="4">
        <v>45541</v>
      </c>
      <c r="G1047" s="3" t="s">
        <v>187</v>
      </c>
      <c r="H1047" s="5">
        <v>1450000</v>
      </c>
      <c r="I1047" s="5">
        <v>0</v>
      </c>
      <c r="J1047" s="5">
        <v>0</v>
      </c>
      <c r="K1047" s="5">
        <v>0</v>
      </c>
      <c r="L1047" s="5">
        <v>1450000</v>
      </c>
      <c r="M1047" s="3" t="s">
        <v>266</v>
      </c>
      <c r="N1047" s="3"/>
      <c r="O1047" s="3" t="s">
        <v>3240</v>
      </c>
      <c r="P1047" s="3" t="s">
        <v>3240</v>
      </c>
      <c r="Q1047" s="3" t="s">
        <v>3240</v>
      </c>
      <c r="R1047" s="3" t="s">
        <v>29</v>
      </c>
    </row>
    <row r="1048" spans="1:18" ht="14.25" hidden="1" customHeight="1">
      <c r="A1048" s="3">
        <v>1180</v>
      </c>
      <c r="B1048" s="3" t="s">
        <v>3241</v>
      </c>
      <c r="C1048" s="96">
        <v>45562.601198807897</v>
      </c>
      <c r="D1048" s="95"/>
      <c r="E1048" s="4">
        <v>45562</v>
      </c>
      <c r="F1048" s="4">
        <v>45562</v>
      </c>
      <c r="G1048" s="3" t="s">
        <v>42</v>
      </c>
      <c r="H1048" s="5">
        <v>0</v>
      </c>
      <c r="I1048" s="5">
        <v>1</v>
      </c>
      <c r="J1048" s="5">
        <v>1</v>
      </c>
      <c r="K1048" s="5">
        <v>1</v>
      </c>
      <c r="L1048" s="5">
        <v>3</v>
      </c>
      <c r="M1048" s="3" t="s">
        <v>2823</v>
      </c>
      <c r="N1048" s="3"/>
      <c r="O1048" s="3" t="s">
        <v>3242</v>
      </c>
      <c r="P1048" s="3" t="s">
        <v>3243</v>
      </c>
      <c r="Q1048" s="3" t="s">
        <v>3243</v>
      </c>
      <c r="R1048" s="3" t="s">
        <v>29</v>
      </c>
    </row>
    <row r="1049" spans="1:18" ht="14.25" hidden="1" customHeight="1">
      <c r="A1049" s="3">
        <v>1209</v>
      </c>
      <c r="B1049" s="3" t="s">
        <v>3241</v>
      </c>
      <c r="C1049" s="96">
        <v>45569.580645682901</v>
      </c>
      <c r="D1049" s="95"/>
      <c r="E1049" s="4">
        <v>45569</v>
      </c>
      <c r="F1049" s="4">
        <v>45572</v>
      </c>
      <c r="G1049" s="3" t="s">
        <v>760</v>
      </c>
      <c r="H1049" s="5">
        <v>0</v>
      </c>
      <c r="I1049" s="5">
        <v>1900000</v>
      </c>
      <c r="J1049" s="5">
        <v>1700000</v>
      </c>
      <c r="K1049" s="5">
        <v>1250000</v>
      </c>
      <c r="L1049" s="5">
        <v>4850000</v>
      </c>
      <c r="M1049" s="3" t="s">
        <v>2823</v>
      </c>
      <c r="N1049" s="3"/>
      <c r="O1049" s="3" t="s">
        <v>3238</v>
      </c>
      <c r="P1049" s="3" t="s">
        <v>3238</v>
      </c>
      <c r="Q1049" s="3" t="s">
        <v>3238</v>
      </c>
      <c r="R1049" s="3" t="s">
        <v>29</v>
      </c>
    </row>
    <row r="1050" spans="1:18" ht="14.25" hidden="1" customHeight="1">
      <c r="A1050" s="3">
        <v>1210</v>
      </c>
      <c r="B1050" s="3" t="s">
        <v>3241</v>
      </c>
      <c r="C1050" s="96">
        <v>45569.586801388898</v>
      </c>
      <c r="D1050" s="95"/>
      <c r="E1050" s="4">
        <v>45569</v>
      </c>
      <c r="F1050" s="4">
        <v>45572</v>
      </c>
      <c r="G1050" s="3" t="s">
        <v>3244</v>
      </c>
      <c r="H1050" s="5">
        <v>0</v>
      </c>
      <c r="I1050" s="5">
        <v>1900000</v>
      </c>
      <c r="J1050" s="5">
        <v>1600000</v>
      </c>
      <c r="K1050" s="5">
        <v>1300000</v>
      </c>
      <c r="L1050" s="5">
        <v>4800000</v>
      </c>
      <c r="M1050" s="3" t="s">
        <v>2823</v>
      </c>
      <c r="N1050" s="3"/>
      <c r="O1050" s="3" t="s">
        <v>3238</v>
      </c>
      <c r="P1050" s="3" t="s">
        <v>3238</v>
      </c>
      <c r="Q1050" s="3" t="s">
        <v>3238</v>
      </c>
      <c r="R1050" s="3" t="s">
        <v>29</v>
      </c>
    </row>
    <row r="1051" spans="1:18" ht="14.25" hidden="1" customHeight="1">
      <c r="A1051" s="3">
        <v>1211</v>
      </c>
      <c r="B1051" s="3" t="s">
        <v>3241</v>
      </c>
      <c r="C1051" s="96">
        <v>45569.591848263903</v>
      </c>
      <c r="D1051" s="95"/>
      <c r="E1051" s="4">
        <v>45569</v>
      </c>
      <c r="F1051" s="4">
        <v>45572</v>
      </c>
      <c r="G1051" s="3" t="s">
        <v>3244</v>
      </c>
      <c r="H1051" s="5">
        <v>0</v>
      </c>
      <c r="I1051" s="5">
        <v>1900000</v>
      </c>
      <c r="J1051" s="5">
        <v>1600000</v>
      </c>
      <c r="K1051" s="5">
        <v>1300000</v>
      </c>
      <c r="L1051" s="5">
        <v>4800000</v>
      </c>
      <c r="M1051" s="3" t="s">
        <v>2823</v>
      </c>
      <c r="N1051" s="3"/>
      <c r="O1051" s="3" t="s">
        <v>3238</v>
      </c>
      <c r="P1051" s="3" t="s">
        <v>3238</v>
      </c>
      <c r="Q1051" s="3" t="s">
        <v>3238</v>
      </c>
      <c r="R1051" s="3" t="s">
        <v>29</v>
      </c>
    </row>
    <row r="1052" spans="1:18" ht="14.25" hidden="1" customHeight="1">
      <c r="A1052" s="3">
        <v>1212</v>
      </c>
      <c r="B1052" s="3" t="s">
        <v>3241</v>
      </c>
      <c r="C1052" s="96">
        <v>45569.594718171298</v>
      </c>
      <c r="D1052" s="95"/>
      <c r="E1052" s="4">
        <v>45569</v>
      </c>
      <c r="F1052" s="4">
        <v>45572</v>
      </c>
      <c r="G1052" s="3" t="s">
        <v>3244</v>
      </c>
      <c r="H1052" s="5">
        <v>1300000</v>
      </c>
      <c r="I1052" s="5">
        <v>1300000</v>
      </c>
      <c r="J1052" s="5">
        <v>800000</v>
      </c>
      <c r="K1052" s="5">
        <v>1100000</v>
      </c>
      <c r="L1052" s="5">
        <v>4500000</v>
      </c>
      <c r="M1052" s="3" t="s">
        <v>2823</v>
      </c>
      <c r="N1052" s="3"/>
      <c r="O1052" s="3" t="s">
        <v>3245</v>
      </c>
      <c r="P1052" s="3" t="s">
        <v>3238</v>
      </c>
      <c r="Q1052" s="3" t="s">
        <v>3238</v>
      </c>
      <c r="R1052" s="3" t="s">
        <v>29</v>
      </c>
    </row>
    <row r="1053" spans="1:18" ht="14.25" hidden="1" customHeight="1">
      <c r="A1053" s="3">
        <v>1216</v>
      </c>
      <c r="B1053" s="3" t="s">
        <v>3241</v>
      </c>
      <c r="C1053" s="96">
        <v>45569.678402118101</v>
      </c>
      <c r="D1053" s="95"/>
      <c r="E1053" s="4">
        <v>45569</v>
      </c>
      <c r="F1053" s="4">
        <v>45572</v>
      </c>
      <c r="G1053" s="3" t="s">
        <v>3244</v>
      </c>
      <c r="H1053" s="5">
        <v>1350000</v>
      </c>
      <c r="I1053" s="5">
        <v>1000000</v>
      </c>
      <c r="J1053" s="5">
        <v>800000</v>
      </c>
      <c r="K1053" s="5">
        <v>200000</v>
      </c>
      <c r="L1053" s="5">
        <v>3350000</v>
      </c>
      <c r="M1053" s="3" t="s">
        <v>2823</v>
      </c>
      <c r="N1053" s="3"/>
      <c r="O1053" s="3" t="s">
        <v>3246</v>
      </c>
      <c r="P1053" s="3" t="s">
        <v>3247</v>
      </c>
      <c r="Q1053" s="3" t="s">
        <v>3248</v>
      </c>
      <c r="R1053" s="3" t="s">
        <v>29</v>
      </c>
    </row>
    <row r="1054" spans="1:18" ht="14.25" hidden="1" customHeight="1">
      <c r="A1054" s="3">
        <v>1214</v>
      </c>
      <c r="B1054" s="3" t="s">
        <v>3241</v>
      </c>
      <c r="C1054" s="96">
        <v>45569.664062465301</v>
      </c>
      <c r="D1054" s="95"/>
      <c r="E1054" s="4">
        <v>45569</v>
      </c>
      <c r="F1054" s="4">
        <v>45572</v>
      </c>
      <c r="G1054" s="3" t="s">
        <v>3244</v>
      </c>
      <c r="H1054" s="5">
        <v>1300000</v>
      </c>
      <c r="I1054" s="5">
        <v>0</v>
      </c>
      <c r="J1054" s="5">
        <v>1</v>
      </c>
      <c r="K1054" s="5">
        <v>1</v>
      </c>
      <c r="L1054" s="5">
        <v>1300002</v>
      </c>
      <c r="M1054" s="3" t="s">
        <v>2823</v>
      </c>
      <c r="N1054" s="3"/>
      <c r="O1054" s="3" t="s">
        <v>3238</v>
      </c>
      <c r="P1054" s="3" t="s">
        <v>3238</v>
      </c>
      <c r="Q1054" s="3" t="s">
        <v>3249</v>
      </c>
      <c r="R1054" s="3" t="s">
        <v>29</v>
      </c>
    </row>
    <row r="1055" spans="1:18" ht="14.25" hidden="1" customHeight="1">
      <c r="A1055" s="3">
        <v>1221</v>
      </c>
      <c r="B1055" s="3" t="s">
        <v>3241</v>
      </c>
      <c r="C1055" s="96">
        <v>45572.465561030098</v>
      </c>
      <c r="D1055" s="95"/>
      <c r="E1055" s="4">
        <v>45572</v>
      </c>
      <c r="F1055" s="4">
        <v>45574</v>
      </c>
      <c r="G1055" s="3" t="s">
        <v>952</v>
      </c>
      <c r="H1055" s="5">
        <v>0</v>
      </c>
      <c r="I1055" s="5">
        <v>1</v>
      </c>
      <c r="J1055" s="5">
        <v>1</v>
      </c>
      <c r="K1055" s="5">
        <v>1</v>
      </c>
      <c r="L1055" s="5">
        <v>3</v>
      </c>
      <c r="M1055" s="3" t="s">
        <v>2823</v>
      </c>
      <c r="N1055" s="3"/>
      <c r="O1055" s="3" t="s">
        <v>3238</v>
      </c>
      <c r="P1055" s="3" t="s">
        <v>3238</v>
      </c>
      <c r="Q1055" s="3" t="s">
        <v>3238</v>
      </c>
      <c r="R1055" s="3" t="s">
        <v>29</v>
      </c>
    </row>
    <row r="1056" spans="1:18" ht="14.25" hidden="1" customHeight="1">
      <c r="A1056" s="3">
        <v>1222</v>
      </c>
      <c r="B1056" s="3" t="s">
        <v>3241</v>
      </c>
      <c r="C1056" s="96">
        <v>45572.466895254598</v>
      </c>
      <c r="D1056" s="95"/>
      <c r="E1056" s="4">
        <v>45572</v>
      </c>
      <c r="F1056" s="4">
        <v>45574</v>
      </c>
      <c r="G1056" s="3" t="s">
        <v>952</v>
      </c>
      <c r="H1056" s="5">
        <v>1250000</v>
      </c>
      <c r="I1056" s="5">
        <v>1</v>
      </c>
      <c r="J1056" s="5">
        <v>1</v>
      </c>
      <c r="K1056" s="5">
        <v>1</v>
      </c>
      <c r="L1056" s="5">
        <v>1250003</v>
      </c>
      <c r="M1056" s="3" t="s">
        <v>2823</v>
      </c>
      <c r="N1056" s="3"/>
      <c r="O1056" s="3" t="s">
        <v>3238</v>
      </c>
      <c r="P1056" s="3" t="s">
        <v>3238</v>
      </c>
      <c r="Q1056" s="3" t="s">
        <v>3238</v>
      </c>
      <c r="R1056" s="3" t="s">
        <v>29</v>
      </c>
    </row>
    <row r="1057" spans="1:18" ht="14.25" hidden="1" customHeight="1">
      <c r="A1057" s="3">
        <v>1223</v>
      </c>
      <c r="B1057" s="3" t="s">
        <v>3241</v>
      </c>
      <c r="C1057" s="96">
        <v>45572.468405289299</v>
      </c>
      <c r="D1057" s="95"/>
      <c r="E1057" s="4">
        <v>45572</v>
      </c>
      <c r="F1057" s="4">
        <v>45574</v>
      </c>
      <c r="G1057" s="3" t="s">
        <v>952</v>
      </c>
      <c r="H1057" s="5">
        <v>1250000</v>
      </c>
      <c r="I1057" s="5">
        <v>1</v>
      </c>
      <c r="J1057" s="5">
        <v>1</v>
      </c>
      <c r="K1057" s="5">
        <v>1</v>
      </c>
      <c r="L1057" s="5">
        <v>1250003</v>
      </c>
      <c r="M1057" s="3" t="s">
        <v>2823</v>
      </c>
      <c r="N1057" s="3"/>
      <c r="O1057" s="3" t="s">
        <v>3238</v>
      </c>
      <c r="P1057" s="3" t="s">
        <v>3238</v>
      </c>
      <c r="Q1057" s="3" t="s">
        <v>3238</v>
      </c>
      <c r="R1057" s="3" t="s">
        <v>29</v>
      </c>
    </row>
    <row r="1058" spans="1:18" ht="14.25" hidden="1" customHeight="1">
      <c r="A1058" s="3">
        <v>1224</v>
      </c>
      <c r="B1058" s="3" t="s">
        <v>3241</v>
      </c>
      <c r="C1058" s="96">
        <v>45572.475852314798</v>
      </c>
      <c r="D1058" s="95"/>
      <c r="E1058" s="4">
        <v>45572</v>
      </c>
      <c r="F1058" s="4">
        <v>45574</v>
      </c>
      <c r="G1058" s="3" t="s">
        <v>952</v>
      </c>
      <c r="H1058" s="5">
        <v>1300000</v>
      </c>
      <c r="I1058" s="5">
        <v>1</v>
      </c>
      <c r="J1058" s="5">
        <v>1</v>
      </c>
      <c r="K1058" s="5">
        <v>1</v>
      </c>
      <c r="L1058" s="5">
        <v>1300003</v>
      </c>
      <c r="M1058" s="3" t="s">
        <v>2823</v>
      </c>
      <c r="N1058" s="3"/>
      <c r="O1058" s="3" t="s">
        <v>3238</v>
      </c>
      <c r="P1058" s="3" t="s">
        <v>3238</v>
      </c>
      <c r="Q1058" s="3" t="s">
        <v>3238</v>
      </c>
      <c r="R1058" s="3" t="s">
        <v>29</v>
      </c>
    </row>
    <row r="1059" spans="1:18" ht="14.25" hidden="1" customHeight="1">
      <c r="A1059" s="3">
        <v>1226</v>
      </c>
      <c r="B1059" s="3" t="s">
        <v>3241</v>
      </c>
      <c r="C1059" s="96">
        <v>45572.634763310198</v>
      </c>
      <c r="D1059" s="95"/>
      <c r="E1059" s="4">
        <v>45572</v>
      </c>
      <c r="F1059" s="4">
        <v>45574</v>
      </c>
      <c r="G1059" s="3" t="s">
        <v>952</v>
      </c>
      <c r="H1059" s="5">
        <v>1300000</v>
      </c>
      <c r="I1059" s="5">
        <v>500000</v>
      </c>
      <c r="J1059" s="5">
        <v>400000</v>
      </c>
      <c r="K1059" s="5">
        <v>300000</v>
      </c>
      <c r="L1059" s="5">
        <v>2500000</v>
      </c>
      <c r="M1059" s="3" t="s">
        <v>2823</v>
      </c>
      <c r="N1059" s="3"/>
      <c r="O1059" s="3" t="s">
        <v>3238</v>
      </c>
      <c r="P1059" s="3" t="s">
        <v>3238</v>
      </c>
      <c r="Q1059" s="3" t="s">
        <v>3238</v>
      </c>
      <c r="R1059" s="3" t="s">
        <v>29</v>
      </c>
    </row>
    <row r="1060" spans="1:18" ht="14.25" hidden="1" customHeight="1">
      <c r="A1060" s="3">
        <v>1046</v>
      </c>
      <c r="B1060" s="3" t="s">
        <v>3241</v>
      </c>
      <c r="C1060" s="96">
        <v>45495.438493483802</v>
      </c>
      <c r="D1060" s="95"/>
      <c r="E1060" s="4">
        <v>45495</v>
      </c>
      <c r="F1060" s="4">
        <v>45496</v>
      </c>
      <c r="G1060" s="3" t="s">
        <v>952</v>
      </c>
      <c r="H1060" s="5">
        <v>1</v>
      </c>
      <c r="I1060" s="5">
        <v>1</v>
      </c>
      <c r="J1060" s="5">
        <v>1</v>
      </c>
      <c r="K1060" s="5">
        <v>1</v>
      </c>
      <c r="L1060" s="5">
        <v>4</v>
      </c>
      <c r="M1060" s="3" t="s">
        <v>2823</v>
      </c>
      <c r="N1060" s="3" t="s">
        <v>3250</v>
      </c>
      <c r="O1060" s="3" t="s">
        <v>3251</v>
      </c>
      <c r="P1060" s="3" t="s">
        <v>3251</v>
      </c>
      <c r="Q1060" s="3" t="s">
        <v>3251</v>
      </c>
      <c r="R1060" s="3" t="s">
        <v>23</v>
      </c>
    </row>
    <row r="1061" spans="1:18" ht="14.25" hidden="1" customHeight="1">
      <c r="A1061" s="3">
        <v>981</v>
      </c>
      <c r="B1061" s="3" t="s">
        <v>3241</v>
      </c>
      <c r="C1061" s="96">
        <v>45463.554038541697</v>
      </c>
      <c r="D1061" s="95"/>
      <c r="E1061" s="4">
        <v>45463</v>
      </c>
      <c r="F1061" s="4">
        <v>45464</v>
      </c>
      <c r="G1061" s="3" t="s">
        <v>952</v>
      </c>
      <c r="H1061" s="5">
        <v>0</v>
      </c>
      <c r="I1061" s="5">
        <v>1</v>
      </c>
      <c r="J1061" s="5">
        <v>1</v>
      </c>
      <c r="K1061" s="5">
        <v>1</v>
      </c>
      <c r="L1061" s="5">
        <v>3</v>
      </c>
      <c r="M1061" s="3" t="s">
        <v>2823</v>
      </c>
      <c r="N1061" s="3" t="s">
        <v>3252</v>
      </c>
      <c r="O1061" s="3" t="s">
        <v>3253</v>
      </c>
      <c r="P1061" s="3" t="s">
        <v>3254</v>
      </c>
      <c r="Q1061" s="3" t="s">
        <v>3253</v>
      </c>
      <c r="R1061" s="3" t="s">
        <v>23</v>
      </c>
    </row>
    <row r="1062" spans="1:18" ht="14.25" hidden="1" customHeight="1">
      <c r="A1062" s="3">
        <v>982</v>
      </c>
      <c r="B1062" s="3" t="s">
        <v>3241</v>
      </c>
      <c r="C1062" s="96">
        <v>45463.5901282755</v>
      </c>
      <c r="D1062" s="95"/>
      <c r="E1062" s="4">
        <v>45463</v>
      </c>
      <c r="F1062" s="4">
        <v>45464</v>
      </c>
      <c r="G1062" s="3" t="s">
        <v>42</v>
      </c>
      <c r="H1062" s="5">
        <v>0</v>
      </c>
      <c r="I1062" s="5">
        <v>1</v>
      </c>
      <c r="J1062" s="5">
        <v>1</v>
      </c>
      <c r="K1062" s="5">
        <v>1</v>
      </c>
      <c r="L1062" s="5">
        <v>3</v>
      </c>
      <c r="M1062" s="3" t="s">
        <v>2823</v>
      </c>
      <c r="N1062" s="3" t="s">
        <v>3252</v>
      </c>
      <c r="O1062" s="3" t="s">
        <v>3237</v>
      </c>
      <c r="P1062" s="3" t="s">
        <v>3237</v>
      </c>
      <c r="Q1062" s="3" t="s">
        <v>3237</v>
      </c>
      <c r="R1062" s="3" t="s">
        <v>29</v>
      </c>
    </row>
    <row r="1063" spans="1:18" ht="14.25" hidden="1" customHeight="1">
      <c r="A1063" s="3">
        <v>797</v>
      </c>
      <c r="B1063" s="3" t="s">
        <v>3241</v>
      </c>
      <c r="C1063" s="96">
        <v>45398.357928506899</v>
      </c>
      <c r="D1063" s="95"/>
      <c r="E1063" s="4">
        <v>45398</v>
      </c>
      <c r="F1063" s="4">
        <v>45401</v>
      </c>
      <c r="G1063" s="3" t="s">
        <v>952</v>
      </c>
      <c r="H1063" s="5">
        <v>0</v>
      </c>
      <c r="I1063" s="5">
        <v>1</v>
      </c>
      <c r="J1063" s="5">
        <v>1</v>
      </c>
      <c r="K1063" s="5">
        <v>1</v>
      </c>
      <c r="L1063" s="5">
        <v>3</v>
      </c>
      <c r="M1063" s="3" t="s">
        <v>2823</v>
      </c>
      <c r="N1063" s="3"/>
      <c r="O1063" s="3" t="s">
        <v>3255</v>
      </c>
      <c r="P1063" s="3" t="s">
        <v>3255</v>
      </c>
      <c r="Q1063" s="3" t="s">
        <v>3255</v>
      </c>
      <c r="R1063" s="3" t="s">
        <v>49</v>
      </c>
    </row>
    <row r="1064" spans="1:18" ht="14.25" hidden="1" customHeight="1">
      <c r="A1064" s="3">
        <v>766</v>
      </c>
      <c r="B1064" s="3" t="s">
        <v>3241</v>
      </c>
      <c r="C1064" s="96">
        <v>45387.631113576397</v>
      </c>
      <c r="D1064" s="95"/>
      <c r="E1064" s="4">
        <v>45387</v>
      </c>
      <c r="F1064" s="4">
        <v>45390</v>
      </c>
      <c r="G1064" s="3" t="s">
        <v>3256</v>
      </c>
      <c r="H1064" s="5">
        <v>1</v>
      </c>
      <c r="I1064" s="5">
        <v>0</v>
      </c>
      <c r="J1064" s="5">
        <v>0</v>
      </c>
      <c r="K1064" s="5">
        <v>0</v>
      </c>
      <c r="L1064" s="5">
        <v>1</v>
      </c>
      <c r="M1064" s="3" t="s">
        <v>2823</v>
      </c>
      <c r="N1064" s="3"/>
      <c r="O1064" s="3" t="s">
        <v>3257</v>
      </c>
      <c r="P1064" s="3" t="s">
        <v>3258</v>
      </c>
      <c r="Q1064" s="3" t="s">
        <v>3259</v>
      </c>
      <c r="R1064" s="3" t="s">
        <v>49</v>
      </c>
    </row>
    <row r="1065" spans="1:18" ht="14.25" hidden="1" customHeight="1">
      <c r="A1065" s="3">
        <v>767</v>
      </c>
      <c r="B1065" s="3" t="s">
        <v>3241</v>
      </c>
      <c r="C1065" s="96">
        <v>45387.639206284701</v>
      </c>
      <c r="D1065" s="95"/>
      <c r="E1065" s="4">
        <v>45387</v>
      </c>
      <c r="F1065" s="4">
        <v>45388</v>
      </c>
      <c r="G1065" s="3" t="s">
        <v>1031</v>
      </c>
      <c r="H1065" s="5">
        <v>417451</v>
      </c>
      <c r="I1065" s="5">
        <v>0</v>
      </c>
      <c r="J1065" s="5">
        <v>0</v>
      </c>
      <c r="K1065" s="5">
        <v>0</v>
      </c>
      <c r="L1065" s="5">
        <v>417451</v>
      </c>
      <c r="M1065" s="3" t="s">
        <v>747</v>
      </c>
      <c r="N1065" s="3"/>
      <c r="O1065" s="3" t="s">
        <v>3257</v>
      </c>
      <c r="P1065" s="3" t="s">
        <v>3260</v>
      </c>
      <c r="Q1065" s="3" t="s">
        <v>3257</v>
      </c>
      <c r="R1065" s="3" t="s">
        <v>49</v>
      </c>
    </row>
    <row r="1066" spans="1:18" ht="14.25" hidden="1" customHeight="1">
      <c r="A1066" s="3">
        <v>701</v>
      </c>
      <c r="B1066" s="3" t="s">
        <v>3241</v>
      </c>
      <c r="C1066" s="96">
        <v>45362.8273503819</v>
      </c>
      <c r="D1066" s="95"/>
      <c r="E1066" s="4">
        <v>45362</v>
      </c>
      <c r="F1066" s="4">
        <v>45364</v>
      </c>
      <c r="G1066" s="3" t="s">
        <v>952</v>
      </c>
      <c r="H1066" s="5">
        <v>1</v>
      </c>
      <c r="I1066" s="5">
        <v>1</v>
      </c>
      <c r="J1066" s="5">
        <v>1</v>
      </c>
      <c r="K1066" s="5">
        <v>1</v>
      </c>
      <c r="L1066" s="5">
        <v>4</v>
      </c>
      <c r="M1066" s="3" t="s">
        <v>2823</v>
      </c>
      <c r="N1066" s="3"/>
      <c r="O1066" s="3" t="s">
        <v>3261</v>
      </c>
      <c r="P1066" s="3" t="s">
        <v>3261</v>
      </c>
      <c r="Q1066" s="3" t="s">
        <v>3261</v>
      </c>
      <c r="R1066" s="3" t="s">
        <v>49</v>
      </c>
    </row>
    <row r="1067" spans="1:18" ht="14.25" hidden="1" customHeight="1">
      <c r="A1067" s="3">
        <v>1717</v>
      </c>
      <c r="B1067" s="3" t="s">
        <v>3241</v>
      </c>
      <c r="C1067" s="96">
        <v>45852.505479432897</v>
      </c>
      <c r="D1067" s="95"/>
      <c r="E1067" s="4">
        <v>45854</v>
      </c>
      <c r="F1067" s="4">
        <v>45856</v>
      </c>
      <c r="G1067" s="3" t="s">
        <v>760</v>
      </c>
      <c r="H1067" s="5">
        <v>0</v>
      </c>
      <c r="I1067" s="5">
        <v>330000</v>
      </c>
      <c r="J1067" s="5">
        <v>220000</v>
      </c>
      <c r="K1067" s="5">
        <v>330000</v>
      </c>
      <c r="L1067" s="5">
        <v>880000</v>
      </c>
      <c r="M1067" s="3" t="s">
        <v>3239</v>
      </c>
      <c r="N1067" s="3" t="s">
        <v>3262</v>
      </c>
      <c r="O1067" s="3" t="s">
        <v>3263</v>
      </c>
      <c r="P1067" s="3" t="s">
        <v>3263</v>
      </c>
      <c r="Q1067" s="3" t="s">
        <v>3263</v>
      </c>
      <c r="R1067" s="3" t="s">
        <v>29</v>
      </c>
    </row>
    <row r="1068" spans="1:18" ht="14.25" hidden="1" customHeight="1">
      <c r="A1068" s="3">
        <v>1583</v>
      </c>
      <c r="B1068" s="3" t="s">
        <v>3241</v>
      </c>
      <c r="C1068" s="96">
        <v>45769.359338078699</v>
      </c>
      <c r="D1068" s="95"/>
      <c r="E1068" s="4">
        <v>45769</v>
      </c>
      <c r="F1068" s="4">
        <v>45772</v>
      </c>
      <c r="G1068" s="3" t="s">
        <v>952</v>
      </c>
      <c r="H1068" s="5">
        <v>0</v>
      </c>
      <c r="I1068" s="5">
        <v>1</v>
      </c>
      <c r="J1068" s="5">
        <v>1</v>
      </c>
      <c r="K1068" s="5">
        <v>1</v>
      </c>
      <c r="L1068" s="5">
        <v>3</v>
      </c>
      <c r="M1068" s="3" t="s">
        <v>2823</v>
      </c>
      <c r="N1068" s="3" t="s">
        <v>3264</v>
      </c>
      <c r="O1068" s="3" t="s">
        <v>3265</v>
      </c>
      <c r="P1068" s="3" t="s">
        <v>3238</v>
      </c>
      <c r="Q1068" s="3" t="s">
        <v>3238</v>
      </c>
      <c r="R1068" s="3" t="s">
        <v>3050</v>
      </c>
    </row>
    <row r="1069" spans="1:18" ht="14.25" hidden="1" customHeight="1">
      <c r="A1069" s="3">
        <v>1468</v>
      </c>
      <c r="B1069" s="3" t="s">
        <v>3241</v>
      </c>
      <c r="C1069" s="96">
        <v>45695.3971733449</v>
      </c>
      <c r="D1069" s="95"/>
      <c r="E1069" s="4">
        <v>45695</v>
      </c>
      <c r="F1069" s="4">
        <v>45698</v>
      </c>
      <c r="G1069" s="3" t="s">
        <v>187</v>
      </c>
      <c r="H1069" s="5">
        <v>1</v>
      </c>
      <c r="I1069" s="5">
        <v>1</v>
      </c>
      <c r="J1069" s="5">
        <v>1</v>
      </c>
      <c r="K1069" s="5">
        <v>1</v>
      </c>
      <c r="L1069" s="5">
        <v>4</v>
      </c>
      <c r="M1069" s="3" t="s">
        <v>2823</v>
      </c>
      <c r="N1069" s="3"/>
      <c r="O1069" s="3" t="s">
        <v>3238</v>
      </c>
      <c r="P1069" s="3" t="s">
        <v>3238</v>
      </c>
      <c r="Q1069" s="3" t="s">
        <v>3238</v>
      </c>
      <c r="R1069" s="3" t="s">
        <v>49</v>
      </c>
    </row>
    <row r="1070" spans="1:18" ht="14.25" hidden="1" customHeight="1">
      <c r="A1070" s="3">
        <v>1515</v>
      </c>
      <c r="B1070" s="3" t="s">
        <v>3241</v>
      </c>
      <c r="C1070" s="96">
        <v>45727.4847789005</v>
      </c>
      <c r="D1070" s="95"/>
      <c r="E1070" s="4">
        <v>45727</v>
      </c>
      <c r="F1070" s="4">
        <v>45729</v>
      </c>
      <c r="G1070" s="3" t="s">
        <v>42</v>
      </c>
      <c r="H1070" s="5">
        <v>0</v>
      </c>
      <c r="I1070" s="5">
        <v>1</v>
      </c>
      <c r="J1070" s="5">
        <v>1</v>
      </c>
      <c r="K1070" s="5">
        <v>1</v>
      </c>
      <c r="L1070" s="5">
        <v>3</v>
      </c>
      <c r="M1070" s="3" t="s">
        <v>1916</v>
      </c>
      <c r="N1070" s="3"/>
      <c r="O1070" s="3" t="s">
        <v>3238</v>
      </c>
      <c r="P1070" s="3" t="s">
        <v>3238</v>
      </c>
      <c r="Q1070" s="3" t="s">
        <v>3265</v>
      </c>
      <c r="R1070" s="3" t="s">
        <v>29</v>
      </c>
    </row>
    <row r="1071" spans="1:18" ht="14.25" customHeight="1">
      <c r="A1071" s="3">
        <v>1964</v>
      </c>
      <c r="B1071" s="3" t="s">
        <v>3241</v>
      </c>
      <c r="C1071" s="96">
        <v>45995.409343669002</v>
      </c>
      <c r="D1071" s="95"/>
      <c r="E1071" s="4">
        <v>45995</v>
      </c>
      <c r="F1071" s="4">
        <v>46000</v>
      </c>
      <c r="G1071" s="3" t="s">
        <v>42</v>
      </c>
      <c r="H1071" s="5">
        <v>0</v>
      </c>
      <c r="I1071" s="5">
        <v>1</v>
      </c>
      <c r="J1071" s="5">
        <v>1</v>
      </c>
      <c r="K1071" s="5">
        <v>1</v>
      </c>
      <c r="L1071" s="5">
        <v>3</v>
      </c>
      <c r="M1071" s="3" t="s">
        <v>3266</v>
      </c>
      <c r="N1071" s="3"/>
      <c r="O1071" s="3" t="s">
        <v>3267</v>
      </c>
      <c r="P1071" s="3" t="s">
        <v>3268</v>
      </c>
      <c r="Q1071" s="3" t="s">
        <v>3269</v>
      </c>
      <c r="R1071" s="3" t="s">
        <v>29</v>
      </c>
    </row>
    <row r="1072" spans="1:18" ht="14.25" hidden="1" customHeight="1">
      <c r="A1072" s="3">
        <v>502</v>
      </c>
      <c r="B1072" s="3" t="s">
        <v>3270</v>
      </c>
      <c r="C1072" s="96">
        <v>45271.516780705999</v>
      </c>
      <c r="D1072" s="95"/>
      <c r="E1072" s="4">
        <v>45271</v>
      </c>
      <c r="F1072" s="4">
        <v>45275</v>
      </c>
      <c r="G1072" s="3" t="s">
        <v>42</v>
      </c>
      <c r="H1072" s="5">
        <v>0</v>
      </c>
      <c r="I1072" s="5">
        <v>0</v>
      </c>
      <c r="J1072" s="5">
        <v>0</v>
      </c>
      <c r="K1072" s="5">
        <v>240000</v>
      </c>
      <c r="L1072" s="5">
        <v>240000</v>
      </c>
      <c r="M1072" s="3" t="s">
        <v>1188</v>
      </c>
      <c r="N1072" s="3" t="s">
        <v>3271</v>
      </c>
      <c r="O1072" s="3" t="s">
        <v>3272</v>
      </c>
      <c r="P1072" s="3"/>
      <c r="Q1072" s="3" t="s">
        <v>3273</v>
      </c>
      <c r="R1072" s="3" t="s">
        <v>23</v>
      </c>
    </row>
    <row r="1073" spans="1:18" ht="14.25" hidden="1" customHeight="1">
      <c r="A1073" s="3">
        <v>469</v>
      </c>
      <c r="B1073" s="3" t="s">
        <v>3270</v>
      </c>
      <c r="C1073" s="96">
        <v>45259.407598576399</v>
      </c>
      <c r="D1073" s="95"/>
      <c r="E1073" s="4">
        <v>45259</v>
      </c>
      <c r="F1073" s="4">
        <v>45267</v>
      </c>
      <c r="G1073" s="3" t="s">
        <v>42</v>
      </c>
      <c r="H1073" s="5">
        <v>0</v>
      </c>
      <c r="I1073" s="5">
        <v>0</v>
      </c>
      <c r="J1073" s="5">
        <v>0</v>
      </c>
      <c r="K1073" s="5">
        <v>240000</v>
      </c>
      <c r="L1073" s="5">
        <v>240000</v>
      </c>
      <c r="M1073" s="3"/>
      <c r="N1073" s="3"/>
      <c r="O1073" s="3" t="s">
        <v>3272</v>
      </c>
      <c r="P1073" s="3"/>
      <c r="Q1073" s="3" t="s">
        <v>3274</v>
      </c>
      <c r="R1073" s="3" t="s">
        <v>23</v>
      </c>
    </row>
    <row r="1074" spans="1:18" ht="14.25" hidden="1" customHeight="1">
      <c r="A1074" s="3">
        <v>437</v>
      </c>
      <c r="B1074" s="3" t="s">
        <v>3270</v>
      </c>
      <c r="C1074" s="96">
        <v>45250.605817592601</v>
      </c>
      <c r="D1074" s="95"/>
      <c r="E1074" s="4">
        <v>45251</v>
      </c>
      <c r="F1074" s="4">
        <v>45253</v>
      </c>
      <c r="G1074" s="3" t="s">
        <v>42</v>
      </c>
      <c r="H1074" s="5">
        <v>0</v>
      </c>
      <c r="I1074" s="5">
        <v>0</v>
      </c>
      <c r="J1074" s="5">
        <v>0</v>
      </c>
      <c r="K1074" s="5">
        <v>280000</v>
      </c>
      <c r="L1074" s="5">
        <v>280000</v>
      </c>
      <c r="M1074" s="3" t="s">
        <v>1188</v>
      </c>
      <c r="N1074" s="3" t="s">
        <v>3275</v>
      </c>
      <c r="O1074" s="3" t="s">
        <v>3276</v>
      </c>
      <c r="P1074" s="3"/>
      <c r="Q1074" s="3" t="s">
        <v>3277</v>
      </c>
      <c r="R1074" s="3" t="s">
        <v>23</v>
      </c>
    </row>
    <row r="1075" spans="1:18" ht="14.25" hidden="1" customHeight="1">
      <c r="A1075" s="3">
        <v>432</v>
      </c>
      <c r="B1075" s="3" t="s">
        <v>3270</v>
      </c>
      <c r="C1075" s="96">
        <v>45247.633061574103</v>
      </c>
      <c r="D1075" s="95"/>
      <c r="E1075" s="4">
        <v>45247</v>
      </c>
      <c r="F1075" s="4">
        <v>45247</v>
      </c>
      <c r="G1075" s="3" t="s">
        <v>42</v>
      </c>
      <c r="H1075" s="5">
        <v>0</v>
      </c>
      <c r="I1075" s="5">
        <v>0</v>
      </c>
      <c r="J1075" s="5">
        <v>0</v>
      </c>
      <c r="K1075" s="5">
        <v>160000</v>
      </c>
      <c r="L1075" s="5">
        <v>160000</v>
      </c>
      <c r="M1075" s="3" t="s">
        <v>1188</v>
      </c>
      <c r="N1075" s="3" t="s">
        <v>3278</v>
      </c>
      <c r="O1075" s="3" t="s">
        <v>3279</v>
      </c>
      <c r="P1075" s="3"/>
      <c r="Q1075" s="3" t="s">
        <v>3280</v>
      </c>
      <c r="R1075" s="3" t="s">
        <v>23</v>
      </c>
    </row>
    <row r="1076" spans="1:18" ht="14.25" hidden="1" customHeight="1">
      <c r="A1076" s="3">
        <v>414</v>
      </c>
      <c r="B1076" s="3" t="s">
        <v>3270</v>
      </c>
      <c r="C1076" s="96">
        <v>45245.276013229202</v>
      </c>
      <c r="D1076" s="95"/>
      <c r="E1076" s="4">
        <v>45245</v>
      </c>
      <c r="F1076" s="4">
        <v>45246</v>
      </c>
      <c r="G1076" s="3" t="s">
        <v>42</v>
      </c>
      <c r="H1076" s="5">
        <v>0</v>
      </c>
      <c r="I1076" s="5">
        <v>0</v>
      </c>
      <c r="J1076" s="5">
        <v>0</v>
      </c>
      <c r="K1076" s="5">
        <v>280000</v>
      </c>
      <c r="L1076" s="5">
        <v>280000</v>
      </c>
      <c r="M1076" s="3" t="s">
        <v>1188</v>
      </c>
      <c r="N1076" s="3" t="s">
        <v>3281</v>
      </c>
      <c r="O1076" s="3" t="s">
        <v>3282</v>
      </c>
      <c r="P1076" s="3"/>
      <c r="Q1076" s="3" t="s">
        <v>3283</v>
      </c>
      <c r="R1076" s="3" t="s">
        <v>23</v>
      </c>
    </row>
    <row r="1077" spans="1:18" ht="14.25" hidden="1" customHeight="1">
      <c r="A1077" s="3">
        <v>359</v>
      </c>
      <c r="B1077" s="3" t="s">
        <v>3270</v>
      </c>
      <c r="C1077" s="96">
        <v>45232.454930555599</v>
      </c>
      <c r="D1077" s="95"/>
      <c r="E1077" s="4">
        <v>45233</v>
      </c>
      <c r="F1077" s="4">
        <v>45233</v>
      </c>
      <c r="G1077" s="3" t="s">
        <v>42</v>
      </c>
      <c r="H1077" s="5">
        <v>0</v>
      </c>
      <c r="I1077" s="5">
        <v>0</v>
      </c>
      <c r="J1077" s="5">
        <v>0</v>
      </c>
      <c r="K1077" s="5">
        <v>120000</v>
      </c>
      <c r="L1077" s="5">
        <v>120000</v>
      </c>
      <c r="M1077" s="3" t="s">
        <v>1188</v>
      </c>
      <c r="N1077" s="3" t="s">
        <v>3284</v>
      </c>
      <c r="O1077" s="3" t="s">
        <v>3285</v>
      </c>
      <c r="P1077" s="3"/>
      <c r="Q1077" s="3" t="s">
        <v>3286</v>
      </c>
      <c r="R1077" s="3" t="s">
        <v>23</v>
      </c>
    </row>
    <row r="1078" spans="1:18" ht="14.25" hidden="1" customHeight="1">
      <c r="A1078" s="3">
        <v>379</v>
      </c>
      <c r="B1078" s="3" t="s">
        <v>3270</v>
      </c>
      <c r="C1078" s="96">
        <v>45238.754102511601</v>
      </c>
      <c r="D1078" s="95"/>
      <c r="E1078" s="4">
        <v>45238</v>
      </c>
      <c r="F1078" s="4">
        <v>45240</v>
      </c>
      <c r="G1078" s="3" t="s">
        <v>42</v>
      </c>
      <c r="H1078" s="5">
        <v>0</v>
      </c>
      <c r="I1078" s="5">
        <v>0</v>
      </c>
      <c r="J1078" s="5">
        <v>0</v>
      </c>
      <c r="K1078" s="5">
        <v>160000</v>
      </c>
      <c r="L1078" s="5">
        <v>160000</v>
      </c>
      <c r="M1078" s="3" t="s">
        <v>1188</v>
      </c>
      <c r="N1078" s="3"/>
      <c r="O1078" s="3" t="s">
        <v>3287</v>
      </c>
      <c r="P1078" s="3"/>
      <c r="Q1078" s="3" t="s">
        <v>3288</v>
      </c>
      <c r="R1078" s="3" t="s">
        <v>29</v>
      </c>
    </row>
    <row r="1079" spans="1:18" ht="14.25" hidden="1" customHeight="1">
      <c r="A1079" s="3">
        <v>380</v>
      </c>
      <c r="B1079" s="3" t="s">
        <v>3270</v>
      </c>
      <c r="C1079" s="96">
        <v>45238.754107673602</v>
      </c>
      <c r="D1079" s="95"/>
      <c r="E1079" s="4">
        <v>45238</v>
      </c>
      <c r="F1079" s="4">
        <v>45240</v>
      </c>
      <c r="G1079" s="3" t="s">
        <v>42</v>
      </c>
      <c r="H1079" s="5">
        <v>0</v>
      </c>
      <c r="I1079" s="5">
        <v>0</v>
      </c>
      <c r="J1079" s="5">
        <v>0</v>
      </c>
      <c r="K1079" s="5">
        <v>160000</v>
      </c>
      <c r="L1079" s="5">
        <v>160000</v>
      </c>
      <c r="M1079" s="3" t="s">
        <v>1188</v>
      </c>
      <c r="N1079" s="3" t="s">
        <v>3289</v>
      </c>
      <c r="O1079" s="3" t="s">
        <v>3287</v>
      </c>
      <c r="P1079" s="3"/>
      <c r="Q1079" s="3" t="s">
        <v>3288</v>
      </c>
      <c r="R1079" s="3" t="s">
        <v>23</v>
      </c>
    </row>
    <row r="1080" spans="1:18" ht="14.25" hidden="1" customHeight="1">
      <c r="A1080" s="3">
        <v>671</v>
      </c>
      <c r="B1080" s="3" t="s">
        <v>3290</v>
      </c>
      <c r="C1080" s="96">
        <v>45355.674395914299</v>
      </c>
      <c r="D1080" s="95"/>
      <c r="E1080" s="4">
        <v>45369</v>
      </c>
      <c r="F1080" s="4">
        <v>45373</v>
      </c>
      <c r="G1080" s="3" t="s">
        <v>612</v>
      </c>
      <c r="H1080" s="5">
        <v>800000</v>
      </c>
      <c r="I1080" s="5">
        <v>650000</v>
      </c>
      <c r="J1080" s="5">
        <v>520000</v>
      </c>
      <c r="K1080" s="5">
        <v>100000</v>
      </c>
      <c r="L1080" s="5">
        <v>2070000</v>
      </c>
      <c r="M1080" s="3" t="s">
        <v>581</v>
      </c>
      <c r="N1080" s="3" t="s">
        <v>3291</v>
      </c>
      <c r="O1080" s="3" t="s">
        <v>3292</v>
      </c>
      <c r="P1080" s="3"/>
      <c r="Q1080" s="3" t="s">
        <v>3293</v>
      </c>
      <c r="R1080" s="3" t="s">
        <v>23</v>
      </c>
    </row>
    <row r="1081" spans="1:18" ht="14.25" hidden="1" customHeight="1">
      <c r="A1081" s="3">
        <v>1521</v>
      </c>
      <c r="B1081" s="3" t="s">
        <v>3290</v>
      </c>
      <c r="C1081" s="96">
        <v>45730.471287928201</v>
      </c>
      <c r="D1081" s="95"/>
      <c r="E1081" s="4">
        <v>45741</v>
      </c>
      <c r="F1081" s="4">
        <v>45744</v>
      </c>
      <c r="G1081" s="3" t="s">
        <v>3294</v>
      </c>
      <c r="H1081" s="5">
        <v>1320000</v>
      </c>
      <c r="I1081" s="5">
        <v>400000</v>
      </c>
      <c r="J1081" s="5">
        <v>297000</v>
      </c>
      <c r="K1081" s="5">
        <v>1</v>
      </c>
      <c r="L1081" s="5">
        <v>2017001</v>
      </c>
      <c r="M1081" s="3" t="s">
        <v>581</v>
      </c>
      <c r="N1081" s="3"/>
      <c r="O1081" s="3" t="s">
        <v>3295</v>
      </c>
      <c r="P1081" s="3"/>
      <c r="Q1081" s="3" t="s">
        <v>3296</v>
      </c>
      <c r="R1081" s="3" t="s">
        <v>29</v>
      </c>
    </row>
    <row r="1082" spans="1:18" ht="14.25" hidden="1" customHeight="1">
      <c r="A1082" s="3">
        <v>1701</v>
      </c>
      <c r="B1082" s="3" t="s">
        <v>3290</v>
      </c>
      <c r="C1082" s="96">
        <v>45845.648339733802</v>
      </c>
      <c r="D1082" s="95"/>
      <c r="E1082" s="4">
        <v>45852</v>
      </c>
      <c r="F1082" s="4">
        <v>45855</v>
      </c>
      <c r="G1082" s="3" t="s">
        <v>612</v>
      </c>
      <c r="H1082" s="5">
        <v>850000</v>
      </c>
      <c r="I1082" s="5">
        <v>400000</v>
      </c>
      <c r="J1082" s="5">
        <v>315000</v>
      </c>
      <c r="K1082" s="5">
        <v>100000</v>
      </c>
      <c r="L1082" s="5">
        <v>1665000</v>
      </c>
      <c r="M1082" s="3" t="s">
        <v>599</v>
      </c>
      <c r="N1082" s="3" t="s">
        <v>3297</v>
      </c>
      <c r="O1082" s="3" t="s">
        <v>3298</v>
      </c>
      <c r="P1082" s="3"/>
      <c r="Q1082" s="3" t="s">
        <v>3299</v>
      </c>
      <c r="R1082" s="3" t="s">
        <v>23</v>
      </c>
    </row>
    <row r="1083" spans="1:18" ht="14.25" hidden="1" customHeight="1">
      <c r="A1083" s="3">
        <v>697</v>
      </c>
      <c r="B1083" s="3" t="s">
        <v>3300</v>
      </c>
      <c r="C1083" s="96">
        <v>45362.409945949097</v>
      </c>
      <c r="D1083" s="95"/>
      <c r="E1083" s="4">
        <v>45364</v>
      </c>
      <c r="F1083" s="4">
        <v>45365</v>
      </c>
      <c r="G1083" s="3" t="s">
        <v>37</v>
      </c>
      <c r="H1083" s="5">
        <v>816670</v>
      </c>
      <c r="I1083" s="5">
        <v>0</v>
      </c>
      <c r="J1083" s="5">
        <v>0</v>
      </c>
      <c r="K1083" s="5">
        <v>0</v>
      </c>
      <c r="L1083" s="5">
        <v>816670</v>
      </c>
      <c r="M1083" s="3" t="s">
        <v>1021</v>
      </c>
      <c r="N1083" s="3" t="s">
        <v>3301</v>
      </c>
      <c r="O1083" s="3" t="s">
        <v>3302</v>
      </c>
      <c r="P1083" s="3"/>
      <c r="Q1083" s="3" t="s">
        <v>3303</v>
      </c>
      <c r="R1083" s="3" t="s">
        <v>23</v>
      </c>
    </row>
    <row r="1084" spans="1:18" ht="14.25" hidden="1" customHeight="1">
      <c r="A1084" s="3">
        <v>759</v>
      </c>
      <c r="B1084" s="3" t="s">
        <v>3300</v>
      </c>
      <c r="C1084" s="96">
        <v>45386.458881944403</v>
      </c>
      <c r="D1084" s="95"/>
      <c r="E1084" s="4">
        <v>45387</v>
      </c>
      <c r="F1084" s="4">
        <v>45394</v>
      </c>
      <c r="G1084" s="3" t="s">
        <v>37</v>
      </c>
      <c r="H1084" s="5">
        <v>777139</v>
      </c>
      <c r="I1084" s="5">
        <v>0</v>
      </c>
      <c r="J1084" s="5">
        <v>0</v>
      </c>
      <c r="K1084" s="5">
        <v>0</v>
      </c>
      <c r="L1084" s="5">
        <v>777139</v>
      </c>
      <c r="M1084" s="3" t="s">
        <v>1021</v>
      </c>
      <c r="N1084" s="3" t="s">
        <v>3304</v>
      </c>
      <c r="O1084" s="3" t="s">
        <v>3305</v>
      </c>
      <c r="P1084" s="3"/>
      <c r="Q1084" s="3" t="s">
        <v>3306</v>
      </c>
      <c r="R1084" s="3" t="s">
        <v>23</v>
      </c>
    </row>
    <row r="1085" spans="1:18" ht="14.25" hidden="1" customHeight="1">
      <c r="A1085" s="3">
        <v>508</v>
      </c>
      <c r="B1085" s="3" t="s">
        <v>3300</v>
      </c>
      <c r="C1085" s="96">
        <v>45272.4382990741</v>
      </c>
      <c r="D1085" s="95"/>
      <c r="E1085" s="4">
        <v>45277</v>
      </c>
      <c r="F1085" s="4">
        <v>45278</v>
      </c>
      <c r="G1085" s="3" t="s">
        <v>187</v>
      </c>
      <c r="H1085" s="5">
        <v>370788</v>
      </c>
      <c r="I1085" s="5">
        <v>0</v>
      </c>
      <c r="J1085" s="5">
        <v>0</v>
      </c>
      <c r="K1085" s="5">
        <v>0</v>
      </c>
      <c r="L1085" s="5">
        <v>370788</v>
      </c>
      <c r="M1085" s="3" t="s">
        <v>1021</v>
      </c>
      <c r="N1085" s="3" t="s">
        <v>3307</v>
      </c>
      <c r="O1085" s="3" t="s">
        <v>3303</v>
      </c>
      <c r="P1085" s="3" t="s">
        <v>1049</v>
      </c>
      <c r="Q1085" s="3" t="s">
        <v>3305</v>
      </c>
      <c r="R1085" s="3" t="s">
        <v>23</v>
      </c>
    </row>
    <row r="1086" spans="1:18" ht="14.25" customHeight="1">
      <c r="A1086" s="3">
        <v>568</v>
      </c>
      <c r="B1086" s="3" t="s">
        <v>3300</v>
      </c>
      <c r="C1086" s="96">
        <v>45308.598466469899</v>
      </c>
      <c r="D1086" s="95"/>
      <c r="E1086" s="4">
        <v>45308</v>
      </c>
      <c r="F1086" s="4">
        <v>45309</v>
      </c>
      <c r="G1086" s="3" t="s">
        <v>37</v>
      </c>
      <c r="H1086" s="5">
        <v>408071</v>
      </c>
      <c r="I1086" s="5">
        <v>0</v>
      </c>
      <c r="J1086" s="5">
        <v>0</v>
      </c>
      <c r="K1086" s="5">
        <v>0</v>
      </c>
      <c r="L1086" s="5">
        <v>408071</v>
      </c>
      <c r="M1086" s="3" t="s">
        <v>1021</v>
      </c>
      <c r="N1086" s="3" t="s">
        <v>3308</v>
      </c>
      <c r="O1086" s="3" t="s">
        <v>3309</v>
      </c>
      <c r="P1086" s="3"/>
      <c r="Q1086" s="3" t="s">
        <v>3303</v>
      </c>
      <c r="R1086" s="3" t="s">
        <v>23</v>
      </c>
    </row>
    <row r="1087" spans="1:18" ht="14.25" hidden="1" customHeight="1">
      <c r="A1087" s="3">
        <v>589</v>
      </c>
      <c r="B1087" s="3" t="s">
        <v>3300</v>
      </c>
      <c r="C1087" s="96">
        <v>45317.526902048601</v>
      </c>
      <c r="D1087" s="95"/>
      <c r="E1087" s="4">
        <v>45318</v>
      </c>
      <c r="F1087" s="4">
        <v>45318</v>
      </c>
      <c r="G1087" s="3" t="s">
        <v>187</v>
      </c>
      <c r="H1087" s="5">
        <v>493520</v>
      </c>
      <c r="I1087" s="5">
        <v>0</v>
      </c>
      <c r="J1087" s="5">
        <v>0</v>
      </c>
      <c r="K1087" s="5">
        <v>0</v>
      </c>
      <c r="L1087" s="5">
        <v>493520</v>
      </c>
      <c r="M1087" s="3" t="s">
        <v>1021</v>
      </c>
      <c r="N1087" s="3" t="s">
        <v>3310</v>
      </c>
      <c r="O1087" s="3" t="s">
        <v>3303</v>
      </c>
      <c r="P1087" s="3"/>
      <c r="Q1087" s="3" t="s">
        <v>3309</v>
      </c>
      <c r="R1087" s="3" t="s">
        <v>23</v>
      </c>
    </row>
    <row r="1088" spans="1:18" ht="14.25" hidden="1" customHeight="1">
      <c r="A1088" s="3">
        <v>431</v>
      </c>
      <c r="B1088" s="3" t="s">
        <v>3300</v>
      </c>
      <c r="C1088" s="96">
        <v>45247.608154363399</v>
      </c>
      <c r="D1088" s="95"/>
      <c r="E1088" s="4">
        <v>45255</v>
      </c>
      <c r="F1088" s="4">
        <v>45271</v>
      </c>
      <c r="G1088" s="3" t="s">
        <v>187</v>
      </c>
      <c r="H1088" s="5">
        <v>1107551</v>
      </c>
      <c r="I1088" s="5">
        <v>0</v>
      </c>
      <c r="J1088" s="5">
        <v>0</v>
      </c>
      <c r="K1088" s="5">
        <v>0</v>
      </c>
      <c r="L1088" s="5">
        <v>1107551</v>
      </c>
      <c r="M1088" s="3" t="s">
        <v>1021</v>
      </c>
      <c r="N1088" s="3" t="s">
        <v>3311</v>
      </c>
      <c r="O1088" s="3" t="s">
        <v>3312</v>
      </c>
      <c r="P1088" s="3"/>
      <c r="Q1088" s="3" t="s">
        <v>3309</v>
      </c>
      <c r="R1088" s="3" t="s">
        <v>23</v>
      </c>
    </row>
    <row r="1089" spans="1:18" ht="14.25" hidden="1" customHeight="1">
      <c r="A1089" s="3">
        <v>425</v>
      </c>
      <c r="B1089" s="3" t="s">
        <v>3300</v>
      </c>
      <c r="C1089" s="96">
        <v>45246.788829594901</v>
      </c>
      <c r="D1089" s="95"/>
      <c r="E1089" s="4">
        <v>45255</v>
      </c>
      <c r="F1089" s="4">
        <v>45271</v>
      </c>
      <c r="G1089" s="3" t="s">
        <v>187</v>
      </c>
      <c r="H1089" s="5">
        <v>0</v>
      </c>
      <c r="I1089" s="5">
        <v>0</v>
      </c>
      <c r="J1089" s="5">
        <v>0</v>
      </c>
      <c r="K1089" s="5">
        <v>1107551</v>
      </c>
      <c r="L1089" s="5">
        <v>1107551</v>
      </c>
      <c r="M1089" s="3"/>
      <c r="N1089" s="3"/>
      <c r="O1089" s="3" t="s">
        <v>3313</v>
      </c>
      <c r="P1089" s="3"/>
      <c r="Q1089" s="3" t="s">
        <v>3309</v>
      </c>
      <c r="R1089" s="3" t="s">
        <v>29</v>
      </c>
    </row>
    <row r="1090" spans="1:18" ht="14.25" hidden="1" customHeight="1">
      <c r="A1090" s="3">
        <v>841</v>
      </c>
      <c r="B1090" s="3" t="s">
        <v>3300</v>
      </c>
      <c r="C1090" s="96">
        <v>45414.439771562502</v>
      </c>
      <c r="D1090" s="95"/>
      <c r="E1090" s="4">
        <v>45415</v>
      </c>
      <c r="F1090" s="4">
        <v>45416</v>
      </c>
      <c r="G1090" s="3" t="s">
        <v>187</v>
      </c>
      <c r="H1090" s="5">
        <v>848821</v>
      </c>
      <c r="I1090" s="5">
        <v>0</v>
      </c>
      <c r="J1090" s="5">
        <v>0</v>
      </c>
      <c r="K1090" s="5">
        <v>0</v>
      </c>
      <c r="L1090" s="5">
        <v>848821</v>
      </c>
      <c r="M1090" s="3" t="s">
        <v>1021</v>
      </c>
      <c r="N1090" s="3" t="s">
        <v>3314</v>
      </c>
      <c r="O1090" s="3" t="s">
        <v>3315</v>
      </c>
      <c r="P1090" s="3"/>
      <c r="Q1090" s="3" t="s">
        <v>3316</v>
      </c>
      <c r="R1090" s="3" t="s">
        <v>23</v>
      </c>
    </row>
    <row r="1091" spans="1:18" ht="14.25" hidden="1" customHeight="1">
      <c r="A1091" s="3">
        <v>1039</v>
      </c>
      <c r="B1091" s="3" t="s">
        <v>3300</v>
      </c>
      <c r="C1091" s="96">
        <v>45490.4462430208</v>
      </c>
      <c r="D1091" s="95"/>
      <c r="E1091" s="4">
        <v>45490</v>
      </c>
      <c r="F1091" s="4">
        <v>45492</v>
      </c>
      <c r="G1091" s="3" t="s">
        <v>37</v>
      </c>
      <c r="H1091" s="5">
        <v>383620</v>
      </c>
      <c r="I1091" s="5">
        <v>0</v>
      </c>
      <c r="J1091" s="5">
        <v>155000</v>
      </c>
      <c r="K1091" s="5">
        <v>0</v>
      </c>
      <c r="L1091" s="5">
        <v>538620</v>
      </c>
      <c r="M1091" s="3" t="s">
        <v>1021</v>
      </c>
      <c r="N1091" s="3" t="s">
        <v>3317</v>
      </c>
      <c r="O1091" s="3" t="s">
        <v>3318</v>
      </c>
      <c r="P1091" s="3"/>
      <c r="Q1091" s="3" t="s">
        <v>3319</v>
      </c>
      <c r="R1091" s="3" t="s">
        <v>23</v>
      </c>
    </row>
    <row r="1092" spans="1:18" ht="14.25" hidden="1" customHeight="1">
      <c r="A1092" s="3">
        <v>1049</v>
      </c>
      <c r="B1092" s="3" t="s">
        <v>3300</v>
      </c>
      <c r="C1092" s="96">
        <v>45495.727632210597</v>
      </c>
      <c r="D1092" s="95"/>
      <c r="E1092" s="4">
        <v>45513</v>
      </c>
      <c r="F1092" s="4">
        <v>45524</v>
      </c>
      <c r="G1092" s="3" t="s">
        <v>187</v>
      </c>
      <c r="H1092" s="5">
        <v>871099</v>
      </c>
      <c r="I1092" s="5">
        <v>0</v>
      </c>
      <c r="J1092" s="5">
        <v>0</v>
      </c>
      <c r="K1092" s="5">
        <v>0</v>
      </c>
      <c r="L1092" s="5">
        <v>871099</v>
      </c>
      <c r="M1092" s="3" t="s">
        <v>1021</v>
      </c>
      <c r="N1092" s="3" t="s">
        <v>3320</v>
      </c>
      <c r="O1092" s="3" t="s">
        <v>3321</v>
      </c>
      <c r="P1092" s="3"/>
      <c r="Q1092" s="3" t="s">
        <v>3322</v>
      </c>
      <c r="R1092" s="3" t="s">
        <v>23</v>
      </c>
    </row>
    <row r="1093" spans="1:18" ht="14.25" customHeight="1">
      <c r="A1093" s="3">
        <v>1244</v>
      </c>
      <c r="B1093" s="3" t="s">
        <v>3300</v>
      </c>
      <c r="C1093" s="96">
        <v>45577.708461493101</v>
      </c>
      <c r="D1093" s="95"/>
      <c r="E1093" s="4">
        <v>45583</v>
      </c>
      <c r="F1093" s="4">
        <v>45583</v>
      </c>
      <c r="G1093" s="3" t="s">
        <v>187</v>
      </c>
      <c r="H1093" s="5">
        <v>669280</v>
      </c>
      <c r="I1093" s="5">
        <v>0</v>
      </c>
      <c r="J1093" s="5">
        <v>0</v>
      </c>
      <c r="K1093" s="5">
        <v>0</v>
      </c>
      <c r="L1093" s="5">
        <v>669280</v>
      </c>
      <c r="M1093" s="3" t="s">
        <v>1021</v>
      </c>
      <c r="N1093" s="3" t="s">
        <v>3323</v>
      </c>
      <c r="O1093" s="3" t="s">
        <v>3303</v>
      </c>
      <c r="P1093" s="3"/>
      <c r="Q1093" s="3" t="s">
        <v>3303</v>
      </c>
      <c r="R1093" s="3" t="s">
        <v>23</v>
      </c>
    </row>
    <row r="1094" spans="1:18" ht="14.25" hidden="1" customHeight="1">
      <c r="A1094" s="3">
        <v>1165</v>
      </c>
      <c r="B1094" s="3" t="s">
        <v>3300</v>
      </c>
      <c r="C1094" s="96">
        <v>45559.676617743098</v>
      </c>
      <c r="D1094" s="95"/>
      <c r="E1094" s="4">
        <v>45565</v>
      </c>
      <c r="F1094" s="4">
        <v>45565</v>
      </c>
      <c r="G1094" s="3" t="s">
        <v>37</v>
      </c>
      <c r="H1094" s="5">
        <v>407771</v>
      </c>
      <c r="I1094" s="5">
        <v>0</v>
      </c>
      <c r="J1094" s="5">
        <v>0</v>
      </c>
      <c r="K1094" s="5">
        <v>0</v>
      </c>
      <c r="L1094" s="5">
        <v>407771</v>
      </c>
      <c r="M1094" s="3" t="s">
        <v>1021</v>
      </c>
      <c r="N1094" s="3" t="s">
        <v>3324</v>
      </c>
      <c r="O1094" s="3" t="s">
        <v>3309</v>
      </c>
      <c r="P1094" s="3"/>
      <c r="Q1094" s="3" t="s">
        <v>3325</v>
      </c>
      <c r="R1094" s="3" t="s">
        <v>23</v>
      </c>
    </row>
    <row r="1095" spans="1:18" ht="14.25" hidden="1" customHeight="1">
      <c r="A1095" s="3">
        <v>1115</v>
      </c>
      <c r="B1095" s="3" t="s">
        <v>3300</v>
      </c>
      <c r="C1095" s="96">
        <v>45534.613668865699</v>
      </c>
      <c r="D1095" s="95"/>
      <c r="E1095" s="4">
        <v>45548</v>
      </c>
      <c r="F1095" s="4">
        <v>45565</v>
      </c>
      <c r="G1095" s="3" t="s">
        <v>279</v>
      </c>
      <c r="H1095" s="5">
        <v>331660</v>
      </c>
      <c r="I1095" s="5">
        <v>0</v>
      </c>
      <c r="J1095" s="5">
        <v>0</v>
      </c>
      <c r="K1095" s="5">
        <v>0</v>
      </c>
      <c r="L1095" s="5">
        <v>331660</v>
      </c>
      <c r="M1095" s="3" t="s">
        <v>1021</v>
      </c>
      <c r="N1095" s="3" t="s">
        <v>3326</v>
      </c>
      <c r="O1095" s="3" t="s">
        <v>3327</v>
      </c>
      <c r="P1095" s="3"/>
      <c r="Q1095" s="3" t="s">
        <v>3328</v>
      </c>
      <c r="R1095" s="3" t="s">
        <v>23</v>
      </c>
    </row>
    <row r="1096" spans="1:18" ht="14.25" hidden="1" customHeight="1">
      <c r="A1096" s="3">
        <v>1939</v>
      </c>
      <c r="B1096" s="3" t="s">
        <v>3329</v>
      </c>
      <c r="C1096" s="96">
        <v>45972.660538807897</v>
      </c>
      <c r="D1096" s="95"/>
      <c r="E1096" s="4">
        <v>45974</v>
      </c>
      <c r="F1096" s="4">
        <v>45974</v>
      </c>
      <c r="G1096" s="3" t="s">
        <v>3330</v>
      </c>
      <c r="H1096" s="5">
        <v>0</v>
      </c>
      <c r="I1096" s="5">
        <v>20000</v>
      </c>
      <c r="J1096" s="5">
        <v>0</v>
      </c>
      <c r="K1096" s="5">
        <v>30000</v>
      </c>
      <c r="L1096" s="5">
        <v>50000</v>
      </c>
      <c r="M1096" s="3" t="s">
        <v>3331</v>
      </c>
      <c r="N1096" s="3" t="s">
        <v>3332</v>
      </c>
      <c r="O1096" s="3" t="s">
        <v>3333</v>
      </c>
      <c r="P1096" s="3"/>
      <c r="Q1096" s="3" t="s">
        <v>3334</v>
      </c>
      <c r="R1096" s="3" t="s">
        <v>88</v>
      </c>
    </row>
    <row r="1097" spans="1:18" ht="14.25" hidden="1" customHeight="1">
      <c r="A1097" s="3">
        <v>1914</v>
      </c>
      <c r="B1097" s="3" t="s">
        <v>3329</v>
      </c>
      <c r="C1097" s="96">
        <v>45957.724819641197</v>
      </c>
      <c r="D1097" s="95"/>
      <c r="E1097" s="4">
        <v>45957</v>
      </c>
      <c r="F1097" s="4">
        <v>45968</v>
      </c>
      <c r="G1097" s="3" t="s">
        <v>3335</v>
      </c>
      <c r="H1097" s="5">
        <v>0</v>
      </c>
      <c r="I1097" s="5">
        <v>220000</v>
      </c>
      <c r="J1097" s="5">
        <v>0</v>
      </c>
      <c r="K1097" s="5">
        <v>0</v>
      </c>
      <c r="L1097" s="5">
        <v>220000</v>
      </c>
      <c r="M1097" s="3" t="s">
        <v>3331</v>
      </c>
      <c r="N1097" s="3" t="s">
        <v>3336</v>
      </c>
      <c r="O1097" s="3" t="s">
        <v>3333</v>
      </c>
      <c r="P1097" s="3" t="s">
        <v>3337</v>
      </c>
      <c r="Q1097" s="3" t="s">
        <v>3338</v>
      </c>
      <c r="R1097" s="3" t="s">
        <v>23</v>
      </c>
    </row>
    <row r="1098" spans="1:18" ht="14.25" hidden="1" customHeight="1">
      <c r="A1098" s="3">
        <v>1892</v>
      </c>
      <c r="B1098" s="3" t="s">
        <v>3339</v>
      </c>
      <c r="C1098" s="96">
        <v>45944.358187997699</v>
      </c>
      <c r="D1098" s="95"/>
      <c r="E1098" s="4">
        <v>45946</v>
      </c>
      <c r="F1098" s="4">
        <v>45946</v>
      </c>
      <c r="G1098" s="3" t="s">
        <v>500</v>
      </c>
      <c r="H1098" s="5">
        <v>0</v>
      </c>
      <c r="I1098" s="5">
        <v>60000</v>
      </c>
      <c r="J1098" s="5">
        <v>0</v>
      </c>
      <c r="K1098" s="5">
        <v>100000</v>
      </c>
      <c r="L1098" s="5">
        <v>160000</v>
      </c>
      <c r="M1098" s="3" t="s">
        <v>295</v>
      </c>
      <c r="N1098" s="3" t="s">
        <v>3340</v>
      </c>
      <c r="O1098" s="3" t="s">
        <v>3341</v>
      </c>
      <c r="P1098" s="3"/>
      <c r="Q1098" s="3" t="s">
        <v>3342</v>
      </c>
      <c r="R1098" s="3" t="s">
        <v>23</v>
      </c>
    </row>
    <row r="1099" spans="1:18" ht="14.25" hidden="1" customHeight="1">
      <c r="A1099" s="3">
        <v>1850</v>
      </c>
      <c r="B1099" s="3" t="s">
        <v>3339</v>
      </c>
      <c r="C1099" s="96">
        <v>45918.331782210596</v>
      </c>
      <c r="D1099" s="95"/>
      <c r="E1099" s="4">
        <v>45924</v>
      </c>
      <c r="F1099" s="4">
        <v>45924</v>
      </c>
      <c r="G1099" s="3" t="s">
        <v>3343</v>
      </c>
      <c r="H1099" s="5">
        <v>0</v>
      </c>
      <c r="I1099" s="5">
        <v>30000</v>
      </c>
      <c r="J1099" s="5">
        <v>0</v>
      </c>
      <c r="K1099" s="5">
        <v>50000</v>
      </c>
      <c r="L1099" s="5">
        <v>80000</v>
      </c>
      <c r="M1099" s="3" t="s">
        <v>295</v>
      </c>
      <c r="N1099" s="3" t="s">
        <v>3344</v>
      </c>
      <c r="O1099" s="3" t="s">
        <v>3345</v>
      </c>
      <c r="P1099" s="3" t="s">
        <v>452</v>
      </c>
      <c r="Q1099" s="3" t="s">
        <v>3346</v>
      </c>
      <c r="R1099" s="3" t="s">
        <v>23</v>
      </c>
    </row>
    <row r="1100" spans="1:18" ht="14.25" hidden="1" customHeight="1">
      <c r="A1100" s="3">
        <v>1748</v>
      </c>
      <c r="B1100" s="3" t="s">
        <v>3339</v>
      </c>
      <c r="C1100" s="96">
        <v>45861.682345682901</v>
      </c>
      <c r="D1100" s="95"/>
      <c r="E1100" s="4">
        <v>45866</v>
      </c>
      <c r="F1100" s="4">
        <v>45866</v>
      </c>
      <c r="G1100" s="3" t="s">
        <v>3347</v>
      </c>
      <c r="H1100" s="5">
        <v>0</v>
      </c>
      <c r="I1100" s="5">
        <v>0</v>
      </c>
      <c r="J1100" s="5">
        <v>0</v>
      </c>
      <c r="K1100" s="5">
        <v>30000</v>
      </c>
      <c r="L1100" s="5">
        <v>30000</v>
      </c>
      <c r="M1100" s="3" t="s">
        <v>295</v>
      </c>
      <c r="N1100" s="3" t="s">
        <v>3348</v>
      </c>
      <c r="O1100" s="3" t="s">
        <v>3349</v>
      </c>
      <c r="P1100" s="3"/>
      <c r="Q1100" s="3" t="s">
        <v>3350</v>
      </c>
      <c r="R1100" s="3" t="s">
        <v>23</v>
      </c>
    </row>
    <row r="1101" spans="1:18" ht="14.25" hidden="1" customHeight="1">
      <c r="A1101" s="3">
        <v>1800</v>
      </c>
      <c r="B1101" s="3" t="s">
        <v>3339</v>
      </c>
      <c r="C1101" s="96">
        <v>45898.5949267014</v>
      </c>
      <c r="D1101" s="95"/>
      <c r="E1101" s="4">
        <v>45903</v>
      </c>
      <c r="F1101" s="4">
        <v>45905</v>
      </c>
      <c r="G1101" s="3" t="s">
        <v>42</v>
      </c>
      <c r="H1101" s="5">
        <v>0</v>
      </c>
      <c r="I1101" s="5">
        <v>0</v>
      </c>
      <c r="J1101" s="5">
        <v>0</v>
      </c>
      <c r="K1101" s="5">
        <v>90000</v>
      </c>
      <c r="L1101" s="5">
        <v>90000</v>
      </c>
      <c r="M1101" s="3" t="s">
        <v>492</v>
      </c>
      <c r="N1101" s="3" t="s">
        <v>3351</v>
      </c>
      <c r="O1101" s="3" t="s">
        <v>3352</v>
      </c>
      <c r="P1101" s="3"/>
      <c r="Q1101" s="3" t="s">
        <v>3353</v>
      </c>
      <c r="R1101" s="3" t="s">
        <v>23</v>
      </c>
    </row>
    <row r="1102" spans="1:18" ht="14.25" hidden="1" customHeight="1">
      <c r="A1102" s="3">
        <v>1380</v>
      </c>
      <c r="B1102" s="3" t="s">
        <v>3354</v>
      </c>
      <c r="C1102" s="96">
        <v>45628.580783715297</v>
      </c>
      <c r="D1102" s="95"/>
      <c r="E1102" s="4">
        <v>45630</v>
      </c>
      <c r="F1102" s="4">
        <v>45637</v>
      </c>
      <c r="G1102" s="3" t="s">
        <v>187</v>
      </c>
      <c r="H1102" s="5">
        <v>0</v>
      </c>
      <c r="I1102" s="5">
        <v>700000</v>
      </c>
      <c r="J1102" s="5">
        <v>1000000</v>
      </c>
      <c r="K1102" s="5">
        <v>0</v>
      </c>
      <c r="L1102" s="5">
        <v>1700000</v>
      </c>
      <c r="M1102" s="3" t="s">
        <v>202</v>
      </c>
      <c r="N1102" s="3" t="s">
        <v>3355</v>
      </c>
      <c r="O1102" s="3" t="s">
        <v>3356</v>
      </c>
      <c r="P1102" s="3"/>
      <c r="Q1102" s="3" t="s">
        <v>585</v>
      </c>
      <c r="R1102" s="3" t="s">
        <v>23</v>
      </c>
    </row>
    <row r="1103" spans="1:18" ht="14.25" hidden="1" customHeight="1">
      <c r="A1103" s="3">
        <v>1096</v>
      </c>
      <c r="B1103" s="3" t="s">
        <v>3357</v>
      </c>
      <c r="C1103" s="96">
        <v>45525.385131909701</v>
      </c>
      <c r="D1103" s="95"/>
      <c r="E1103" s="4">
        <v>45530</v>
      </c>
      <c r="F1103" s="4">
        <v>45530</v>
      </c>
      <c r="G1103" s="3" t="s">
        <v>2939</v>
      </c>
      <c r="H1103" s="5">
        <v>0</v>
      </c>
      <c r="I1103" s="5">
        <v>0</v>
      </c>
      <c r="J1103" s="5">
        <v>0</v>
      </c>
      <c r="K1103" s="5">
        <v>25000</v>
      </c>
      <c r="L1103" s="5">
        <v>25000</v>
      </c>
      <c r="M1103" s="3" t="s">
        <v>1081</v>
      </c>
      <c r="N1103" s="3" t="s">
        <v>3358</v>
      </c>
      <c r="O1103" s="3" t="s">
        <v>3359</v>
      </c>
      <c r="P1103" s="3" t="s">
        <v>3359</v>
      </c>
      <c r="Q1103" s="3" t="s">
        <v>3360</v>
      </c>
      <c r="R1103" s="3" t="s">
        <v>23</v>
      </c>
    </row>
    <row r="1104" spans="1:18" ht="14.25" hidden="1" customHeight="1">
      <c r="A1104" s="3">
        <v>1229</v>
      </c>
      <c r="B1104" s="3" t="s">
        <v>3357</v>
      </c>
      <c r="C1104" s="96">
        <v>45573.428121909703</v>
      </c>
      <c r="D1104" s="95"/>
      <c r="E1104" s="4">
        <v>45573</v>
      </c>
      <c r="F1104" s="4">
        <v>45573</v>
      </c>
      <c r="G1104" s="3" t="s">
        <v>2939</v>
      </c>
      <c r="H1104" s="5">
        <v>0</v>
      </c>
      <c r="I1104" s="5">
        <v>0</v>
      </c>
      <c r="J1104" s="5">
        <v>0</v>
      </c>
      <c r="K1104" s="5">
        <v>8000</v>
      </c>
      <c r="L1104" s="5">
        <v>8000</v>
      </c>
      <c r="M1104" s="3" t="s">
        <v>1081</v>
      </c>
      <c r="N1104" s="3" t="s">
        <v>3361</v>
      </c>
      <c r="O1104" s="3" t="s">
        <v>3362</v>
      </c>
      <c r="P1104" s="3" t="s">
        <v>3363</v>
      </c>
      <c r="Q1104" s="3" t="s">
        <v>3362</v>
      </c>
      <c r="R1104" s="3" t="s">
        <v>23</v>
      </c>
    </row>
    <row r="1105" spans="1:18" ht="14.25" hidden="1" customHeight="1">
      <c r="A1105" s="3">
        <v>1241</v>
      </c>
      <c r="B1105" s="3" t="s">
        <v>3357</v>
      </c>
      <c r="C1105" s="96">
        <v>45576.421625115698</v>
      </c>
      <c r="D1105" s="95"/>
      <c r="E1105" s="4">
        <v>45576</v>
      </c>
      <c r="F1105" s="4">
        <v>45576</v>
      </c>
      <c r="G1105" s="3" t="s">
        <v>1080</v>
      </c>
      <c r="H1105" s="5">
        <v>0</v>
      </c>
      <c r="I1105" s="5">
        <v>0</v>
      </c>
      <c r="J1105" s="5">
        <v>0</v>
      </c>
      <c r="K1105" s="5">
        <v>22000</v>
      </c>
      <c r="L1105" s="5">
        <v>22000</v>
      </c>
      <c r="M1105" s="3" t="s">
        <v>1610</v>
      </c>
      <c r="N1105" s="3" t="s">
        <v>3364</v>
      </c>
      <c r="O1105" s="3" t="s">
        <v>3365</v>
      </c>
      <c r="P1105" s="3" t="s">
        <v>3365</v>
      </c>
      <c r="Q1105" s="3" t="s">
        <v>3366</v>
      </c>
      <c r="R1105" s="3" t="s">
        <v>23</v>
      </c>
    </row>
    <row r="1106" spans="1:18" ht="14.25" hidden="1" customHeight="1">
      <c r="A1106" s="3">
        <v>1234</v>
      </c>
      <c r="B1106" s="3" t="s">
        <v>3357</v>
      </c>
      <c r="C1106" s="96">
        <v>45574.376695486098</v>
      </c>
      <c r="D1106" s="95"/>
      <c r="E1106" s="4">
        <v>45574</v>
      </c>
      <c r="F1106" s="4">
        <v>45574</v>
      </c>
      <c r="G1106" s="3" t="s">
        <v>2846</v>
      </c>
      <c r="H1106" s="5">
        <v>0</v>
      </c>
      <c r="I1106" s="5">
        <v>0</v>
      </c>
      <c r="J1106" s="5">
        <v>0</v>
      </c>
      <c r="K1106" s="5">
        <v>7400</v>
      </c>
      <c r="L1106" s="5">
        <v>7400</v>
      </c>
      <c r="M1106" s="3" t="s">
        <v>3367</v>
      </c>
      <c r="N1106" s="3" t="s">
        <v>3368</v>
      </c>
      <c r="O1106" s="3" t="s">
        <v>3369</v>
      </c>
      <c r="P1106" s="3" t="s">
        <v>3369</v>
      </c>
      <c r="Q1106" s="3" t="s">
        <v>3370</v>
      </c>
      <c r="R1106" s="3" t="s">
        <v>23</v>
      </c>
    </row>
    <row r="1107" spans="1:18" ht="14.25" hidden="1" customHeight="1">
      <c r="A1107" s="3">
        <v>1235</v>
      </c>
      <c r="B1107" s="3" t="s">
        <v>3357</v>
      </c>
      <c r="C1107" s="96">
        <v>45574.3881197917</v>
      </c>
      <c r="D1107" s="95"/>
      <c r="E1107" s="4">
        <v>45574</v>
      </c>
      <c r="F1107" s="4">
        <v>45574</v>
      </c>
      <c r="G1107" s="3" t="s">
        <v>42</v>
      </c>
      <c r="H1107" s="5">
        <v>0</v>
      </c>
      <c r="I1107" s="5">
        <v>0</v>
      </c>
      <c r="J1107" s="5">
        <v>0</v>
      </c>
      <c r="K1107" s="5">
        <v>4000</v>
      </c>
      <c r="L1107" s="5">
        <v>4000</v>
      </c>
      <c r="M1107" s="3" t="s">
        <v>3371</v>
      </c>
      <c r="N1107" s="3" t="s">
        <v>3372</v>
      </c>
      <c r="O1107" s="3" t="s">
        <v>3373</v>
      </c>
      <c r="P1107" s="3" t="s">
        <v>3373</v>
      </c>
      <c r="Q1107" s="3" t="s">
        <v>3370</v>
      </c>
      <c r="R1107" s="3" t="s">
        <v>23</v>
      </c>
    </row>
    <row r="1108" spans="1:18" ht="14.25" hidden="1" customHeight="1">
      <c r="A1108" s="3">
        <v>1236</v>
      </c>
      <c r="B1108" s="3" t="s">
        <v>3357</v>
      </c>
      <c r="C1108" s="96">
        <v>45574.390370601897</v>
      </c>
      <c r="D1108" s="95"/>
      <c r="E1108" s="4">
        <v>45574</v>
      </c>
      <c r="F1108" s="4">
        <v>45574</v>
      </c>
      <c r="G1108" s="3" t="s">
        <v>2846</v>
      </c>
      <c r="H1108" s="5">
        <v>0</v>
      </c>
      <c r="I1108" s="5">
        <v>0</v>
      </c>
      <c r="J1108" s="5">
        <v>0</v>
      </c>
      <c r="K1108" s="5">
        <v>3700</v>
      </c>
      <c r="L1108" s="5">
        <v>3700</v>
      </c>
      <c r="M1108" s="3" t="s">
        <v>3374</v>
      </c>
      <c r="N1108" s="3" t="s">
        <v>3375</v>
      </c>
      <c r="O1108" s="3" t="s">
        <v>3376</v>
      </c>
      <c r="P1108" s="3" t="s">
        <v>3376</v>
      </c>
      <c r="Q1108" s="3" t="s">
        <v>3377</v>
      </c>
      <c r="R1108" s="3" t="s">
        <v>23</v>
      </c>
    </row>
    <row r="1109" spans="1:18" ht="14.25" hidden="1" customHeight="1">
      <c r="A1109" s="3">
        <v>1274</v>
      </c>
      <c r="B1109" s="3" t="s">
        <v>3357</v>
      </c>
      <c r="C1109" s="96">
        <v>45588.491402696804</v>
      </c>
      <c r="D1109" s="95"/>
      <c r="E1109" s="4">
        <v>45588</v>
      </c>
      <c r="F1109" s="4">
        <v>45588</v>
      </c>
      <c r="G1109" s="3" t="s">
        <v>827</v>
      </c>
      <c r="H1109" s="5">
        <v>0</v>
      </c>
      <c r="I1109" s="5">
        <v>0</v>
      </c>
      <c r="J1109" s="5">
        <v>0</v>
      </c>
      <c r="K1109" s="5">
        <v>4000</v>
      </c>
      <c r="L1109" s="5">
        <v>4000</v>
      </c>
      <c r="M1109" s="3" t="s">
        <v>3374</v>
      </c>
      <c r="N1109" s="3"/>
      <c r="O1109" s="3" t="s">
        <v>3378</v>
      </c>
      <c r="P1109" s="3" t="s">
        <v>3378</v>
      </c>
      <c r="Q1109" s="3" t="s">
        <v>3379</v>
      </c>
      <c r="R1109" s="3" t="s">
        <v>49</v>
      </c>
    </row>
    <row r="1110" spans="1:18" ht="14.25" hidden="1" customHeight="1">
      <c r="A1110" s="3">
        <v>1334</v>
      </c>
      <c r="B1110" s="3" t="s">
        <v>3357</v>
      </c>
      <c r="C1110" s="96">
        <v>45610.396836342603</v>
      </c>
      <c r="D1110" s="95"/>
      <c r="E1110" s="4">
        <v>45610</v>
      </c>
      <c r="F1110" s="4">
        <v>45610</v>
      </c>
      <c r="G1110" s="3" t="s">
        <v>2846</v>
      </c>
      <c r="H1110" s="5">
        <v>0</v>
      </c>
      <c r="I1110" s="5">
        <v>0</v>
      </c>
      <c r="J1110" s="5">
        <v>0</v>
      </c>
      <c r="K1110" s="5">
        <v>8000</v>
      </c>
      <c r="L1110" s="5">
        <v>8000</v>
      </c>
      <c r="M1110" s="3" t="s">
        <v>3367</v>
      </c>
      <c r="N1110" s="3"/>
      <c r="O1110" s="3" t="s">
        <v>3369</v>
      </c>
      <c r="P1110" s="3" t="s">
        <v>3369</v>
      </c>
      <c r="Q1110" s="3" t="s">
        <v>3380</v>
      </c>
      <c r="R1110" s="3" t="s">
        <v>49</v>
      </c>
    </row>
    <row r="1111" spans="1:18" ht="14.25" hidden="1" customHeight="1">
      <c r="A1111" s="3">
        <v>1335</v>
      </c>
      <c r="B1111" s="3" t="s">
        <v>3357</v>
      </c>
      <c r="C1111" s="96">
        <v>45610.402158298602</v>
      </c>
      <c r="D1111" s="95"/>
      <c r="E1111" s="4">
        <v>45610</v>
      </c>
      <c r="F1111" s="4">
        <v>45610</v>
      </c>
      <c r="G1111" s="3" t="s">
        <v>827</v>
      </c>
      <c r="H1111" s="5">
        <v>0</v>
      </c>
      <c r="I1111" s="5">
        <v>0</v>
      </c>
      <c r="J1111" s="5">
        <v>0</v>
      </c>
      <c r="K1111" s="5">
        <v>8000</v>
      </c>
      <c r="L1111" s="5">
        <v>8000</v>
      </c>
      <c r="M1111" s="3" t="s">
        <v>3381</v>
      </c>
      <c r="N1111" s="3"/>
      <c r="O1111" s="3" t="s">
        <v>3382</v>
      </c>
      <c r="P1111" s="3" t="s">
        <v>3378</v>
      </c>
      <c r="Q1111" s="3" t="s">
        <v>3383</v>
      </c>
      <c r="R1111" s="3" t="s">
        <v>49</v>
      </c>
    </row>
    <row r="1112" spans="1:18" ht="14.25" hidden="1" customHeight="1">
      <c r="A1112" s="3">
        <v>1336</v>
      </c>
      <c r="B1112" s="3" t="s">
        <v>3357</v>
      </c>
      <c r="C1112" s="96">
        <v>45610.4068056713</v>
      </c>
      <c r="D1112" s="95"/>
      <c r="E1112" s="4">
        <v>45610</v>
      </c>
      <c r="F1112" s="4">
        <v>45610</v>
      </c>
      <c r="G1112" s="3" t="s">
        <v>42</v>
      </c>
      <c r="H1112" s="5">
        <v>0</v>
      </c>
      <c r="I1112" s="5">
        <v>0</v>
      </c>
      <c r="J1112" s="5">
        <v>0</v>
      </c>
      <c r="K1112" s="5">
        <v>28000</v>
      </c>
      <c r="L1112" s="5">
        <v>28000</v>
      </c>
      <c r="M1112" s="3" t="s">
        <v>1616</v>
      </c>
      <c r="N1112" s="3"/>
      <c r="O1112" s="3" t="s">
        <v>3384</v>
      </c>
      <c r="P1112" s="3"/>
      <c r="Q1112" s="3" t="s">
        <v>3385</v>
      </c>
      <c r="R1112" s="3" t="s">
        <v>49</v>
      </c>
    </row>
    <row r="1113" spans="1:18" ht="14.25" hidden="1" customHeight="1">
      <c r="A1113" s="3">
        <v>1029</v>
      </c>
      <c r="B1113" s="3" t="s">
        <v>3357</v>
      </c>
      <c r="C1113" s="96">
        <v>45485.421105706002</v>
      </c>
      <c r="D1113" s="95"/>
      <c r="E1113" s="4">
        <v>45485</v>
      </c>
      <c r="F1113" s="4">
        <v>45485</v>
      </c>
      <c r="G1113" s="3" t="s">
        <v>2939</v>
      </c>
      <c r="H1113" s="5">
        <v>0</v>
      </c>
      <c r="I1113" s="5">
        <v>0</v>
      </c>
      <c r="J1113" s="5">
        <v>0</v>
      </c>
      <c r="K1113" s="5">
        <v>6200</v>
      </c>
      <c r="L1113" s="5">
        <v>6200</v>
      </c>
      <c r="M1113" s="3" t="s">
        <v>1081</v>
      </c>
      <c r="N1113" s="3" t="s">
        <v>3386</v>
      </c>
      <c r="O1113" s="3" t="s">
        <v>3387</v>
      </c>
      <c r="P1113" s="3" t="s">
        <v>3388</v>
      </c>
      <c r="Q1113" s="3" t="s">
        <v>3387</v>
      </c>
      <c r="R1113" s="3" t="s">
        <v>23</v>
      </c>
    </row>
    <row r="1114" spans="1:18" ht="14.25" hidden="1" customHeight="1">
      <c r="A1114" s="3">
        <v>1020</v>
      </c>
      <c r="B1114" s="3" t="s">
        <v>3389</v>
      </c>
      <c r="C1114" s="96">
        <v>45482.597973148098</v>
      </c>
      <c r="D1114" s="95"/>
      <c r="E1114" s="4">
        <v>45508</v>
      </c>
      <c r="F1114" s="4">
        <v>45511</v>
      </c>
      <c r="G1114" s="3" t="s">
        <v>1581</v>
      </c>
      <c r="H1114" s="5">
        <v>700000</v>
      </c>
      <c r="I1114" s="5">
        <v>400000</v>
      </c>
      <c r="J1114" s="5">
        <v>390000</v>
      </c>
      <c r="K1114" s="5">
        <v>200000</v>
      </c>
      <c r="L1114" s="5">
        <v>1690000</v>
      </c>
      <c r="M1114" s="3" t="s">
        <v>581</v>
      </c>
      <c r="N1114" s="3" t="s">
        <v>3390</v>
      </c>
      <c r="O1114" s="3" t="s">
        <v>3391</v>
      </c>
      <c r="P1114" s="3"/>
      <c r="Q1114" s="3" t="s">
        <v>3392</v>
      </c>
      <c r="R1114" s="3" t="s">
        <v>23</v>
      </c>
    </row>
    <row r="1115" spans="1:18" ht="14.25" hidden="1" customHeight="1">
      <c r="A1115" s="3">
        <v>402</v>
      </c>
      <c r="B1115" s="3" t="s">
        <v>3393</v>
      </c>
      <c r="C1115" s="96">
        <v>45244.346974386601</v>
      </c>
      <c r="D1115" s="95"/>
      <c r="E1115" s="4">
        <v>45245</v>
      </c>
      <c r="F1115" s="4">
        <v>45246</v>
      </c>
      <c r="G1115" s="3" t="s">
        <v>52</v>
      </c>
      <c r="H1115" s="5">
        <v>0</v>
      </c>
      <c r="I1115" s="5">
        <v>78100</v>
      </c>
      <c r="J1115" s="5">
        <v>122400</v>
      </c>
      <c r="K1115" s="5">
        <v>0</v>
      </c>
      <c r="L1115" s="5">
        <v>200500</v>
      </c>
      <c r="M1115" s="3" t="s">
        <v>53</v>
      </c>
      <c r="N1115" s="3" t="s">
        <v>3394</v>
      </c>
      <c r="O1115" s="3" t="s">
        <v>3395</v>
      </c>
      <c r="P1115" s="3" t="s">
        <v>3396</v>
      </c>
      <c r="Q1115" s="3" t="s">
        <v>3395</v>
      </c>
      <c r="R1115" s="3" t="s">
        <v>23</v>
      </c>
    </row>
    <row r="1116" spans="1:18" ht="14.25" hidden="1" customHeight="1">
      <c r="A1116" s="3">
        <v>389</v>
      </c>
      <c r="B1116" s="3" t="s">
        <v>3393</v>
      </c>
      <c r="C1116" s="96">
        <v>45239.478226006897</v>
      </c>
      <c r="D1116" s="95"/>
      <c r="E1116" s="4">
        <v>45246</v>
      </c>
      <c r="F1116" s="4">
        <v>45247</v>
      </c>
      <c r="G1116" s="3" t="s">
        <v>52</v>
      </c>
      <c r="H1116" s="5">
        <v>0</v>
      </c>
      <c r="I1116" s="5">
        <v>156200</v>
      </c>
      <c r="J1116" s="5">
        <v>122400</v>
      </c>
      <c r="K1116" s="5">
        <v>0</v>
      </c>
      <c r="L1116" s="5">
        <v>278600</v>
      </c>
      <c r="M1116" s="3" t="s">
        <v>53</v>
      </c>
      <c r="N1116" s="3" t="s">
        <v>3397</v>
      </c>
      <c r="O1116" s="3" t="s">
        <v>70</v>
      </c>
      <c r="P1116" s="3" t="s">
        <v>429</v>
      </c>
      <c r="Q1116" s="3" t="s">
        <v>70</v>
      </c>
      <c r="R1116" s="3" t="s">
        <v>23</v>
      </c>
    </row>
    <row r="1117" spans="1:18" ht="14.25" hidden="1" customHeight="1">
      <c r="A1117" s="3">
        <v>286</v>
      </c>
      <c r="B1117" s="3" t="s">
        <v>3393</v>
      </c>
      <c r="C1117" s="96">
        <v>45211.520353669002</v>
      </c>
      <c r="D1117" s="95"/>
      <c r="E1117" s="4">
        <v>45211</v>
      </c>
      <c r="F1117" s="4">
        <v>45216</v>
      </c>
      <c r="G1117" s="3" t="s">
        <v>52</v>
      </c>
      <c r="H1117" s="5">
        <v>0</v>
      </c>
      <c r="I1117" s="5">
        <v>1245000</v>
      </c>
      <c r="J1117" s="5">
        <v>1244109</v>
      </c>
      <c r="K1117" s="5">
        <v>0</v>
      </c>
      <c r="L1117" s="5">
        <v>2489109</v>
      </c>
      <c r="M1117" s="3" t="s">
        <v>53</v>
      </c>
      <c r="N1117" s="3" t="s">
        <v>3398</v>
      </c>
      <c r="O1117" s="3" t="s">
        <v>73</v>
      </c>
      <c r="P1117" s="3" t="s">
        <v>73</v>
      </c>
      <c r="Q1117" s="3" t="s">
        <v>73</v>
      </c>
      <c r="R1117" s="3" t="s">
        <v>23</v>
      </c>
    </row>
    <row r="1118" spans="1:18" ht="14.25" hidden="1" customHeight="1">
      <c r="A1118" s="3">
        <v>299</v>
      </c>
      <c r="B1118" s="3" t="s">
        <v>3393</v>
      </c>
      <c r="C1118" s="96">
        <v>45217.468366516201</v>
      </c>
      <c r="D1118" s="95"/>
      <c r="E1118" s="4">
        <v>45217</v>
      </c>
      <c r="F1118" s="4">
        <v>45222</v>
      </c>
      <c r="G1118" s="3" t="s">
        <v>52</v>
      </c>
      <c r="H1118" s="5">
        <v>0</v>
      </c>
      <c r="I1118" s="5">
        <v>1238844</v>
      </c>
      <c r="J1118" s="5">
        <v>1238844</v>
      </c>
      <c r="K1118" s="5">
        <v>0</v>
      </c>
      <c r="L1118" s="5">
        <v>2477688</v>
      </c>
      <c r="M1118" s="3" t="s">
        <v>26</v>
      </c>
      <c r="N1118" s="3" t="s">
        <v>3399</v>
      </c>
      <c r="O1118" s="3" t="s">
        <v>73</v>
      </c>
      <c r="P1118" s="3"/>
      <c r="Q1118" s="3" t="s">
        <v>73</v>
      </c>
      <c r="R1118" s="3" t="s">
        <v>23</v>
      </c>
    </row>
    <row r="1119" spans="1:18" ht="14.25" hidden="1" customHeight="1">
      <c r="A1119" s="3">
        <v>322</v>
      </c>
      <c r="B1119" s="3" t="s">
        <v>3393</v>
      </c>
      <c r="C1119" s="96">
        <v>45222.4193592593</v>
      </c>
      <c r="D1119" s="95"/>
      <c r="E1119" s="4">
        <v>45226</v>
      </c>
      <c r="F1119" s="4">
        <v>45226</v>
      </c>
      <c r="G1119" s="3" t="s">
        <v>42</v>
      </c>
      <c r="H1119" s="5">
        <v>264450</v>
      </c>
      <c r="I1119" s="5">
        <v>0</v>
      </c>
      <c r="J1119" s="5">
        <v>0</v>
      </c>
      <c r="K1119" s="5">
        <v>0</v>
      </c>
      <c r="L1119" s="5">
        <v>264450</v>
      </c>
      <c r="M1119" s="3" t="s">
        <v>43</v>
      </c>
      <c r="N1119" s="3" t="s">
        <v>3400</v>
      </c>
      <c r="O1119" s="3" t="s">
        <v>702</v>
      </c>
      <c r="P1119" s="3"/>
      <c r="Q1119" s="3" t="s">
        <v>702</v>
      </c>
      <c r="R1119" s="3" t="s">
        <v>23</v>
      </c>
    </row>
    <row r="1120" spans="1:18" ht="14.25" hidden="1" customHeight="1">
      <c r="A1120" s="3">
        <v>313</v>
      </c>
      <c r="B1120" s="3" t="s">
        <v>3393</v>
      </c>
      <c r="C1120" s="96">
        <v>45219.333671296299</v>
      </c>
      <c r="D1120" s="95"/>
      <c r="E1120" s="4">
        <v>45222</v>
      </c>
      <c r="F1120" s="4">
        <v>45225</v>
      </c>
      <c r="G1120" s="3" t="s">
        <v>52</v>
      </c>
      <c r="H1120" s="5">
        <v>269950</v>
      </c>
      <c r="I1120" s="5">
        <v>120000</v>
      </c>
      <c r="J1120" s="5">
        <v>360000</v>
      </c>
      <c r="K1120" s="5">
        <v>0</v>
      </c>
      <c r="L1120" s="5">
        <v>749950</v>
      </c>
      <c r="M1120" s="3" t="s">
        <v>26</v>
      </c>
      <c r="N1120" s="3" t="s">
        <v>3401</v>
      </c>
      <c r="O1120" s="3" t="s">
        <v>470</v>
      </c>
      <c r="P1120" s="3"/>
      <c r="Q1120" s="3" t="s">
        <v>470</v>
      </c>
      <c r="R1120" s="3" t="s">
        <v>23</v>
      </c>
    </row>
    <row r="1121" spans="1:18" ht="14.25" customHeight="1">
      <c r="A1121" s="3">
        <v>1996</v>
      </c>
      <c r="B1121" s="3" t="s">
        <v>3402</v>
      </c>
      <c r="C1121" s="96">
        <v>46031.426371793998</v>
      </c>
      <c r="D1121" s="95"/>
      <c r="E1121" s="4">
        <v>46035</v>
      </c>
      <c r="F1121" s="4">
        <v>46037</v>
      </c>
      <c r="G1121" s="3" t="s">
        <v>1026</v>
      </c>
      <c r="H1121" s="5">
        <v>674199</v>
      </c>
      <c r="I1121" s="5">
        <v>225000</v>
      </c>
      <c r="J1121" s="5">
        <v>170000</v>
      </c>
      <c r="K1121" s="5">
        <v>300000</v>
      </c>
      <c r="L1121" s="5">
        <v>1369199</v>
      </c>
      <c r="M1121" s="3" t="s">
        <v>1027</v>
      </c>
      <c r="N1121" s="3"/>
      <c r="O1121" s="3" t="s">
        <v>3403</v>
      </c>
      <c r="P1121" s="3" t="s">
        <v>3404</v>
      </c>
      <c r="Q1121" s="3" t="s">
        <v>3405</v>
      </c>
      <c r="R1121" s="3" t="s">
        <v>49</v>
      </c>
    </row>
    <row r="1122" spans="1:18" ht="14.25" hidden="1" customHeight="1">
      <c r="A1122" s="3">
        <v>1393</v>
      </c>
      <c r="B1122" s="3" t="s">
        <v>3406</v>
      </c>
      <c r="C1122" s="96">
        <v>45630.742537696802</v>
      </c>
      <c r="D1122" s="95"/>
      <c r="E1122" s="4">
        <v>45646</v>
      </c>
      <c r="F1122" s="4">
        <v>45664</v>
      </c>
      <c r="G1122" s="3" t="s">
        <v>42</v>
      </c>
      <c r="H1122" s="5">
        <v>409426</v>
      </c>
      <c r="I1122" s="5">
        <v>0</v>
      </c>
      <c r="J1122" s="5">
        <v>0</v>
      </c>
      <c r="K1122" s="5">
        <v>0</v>
      </c>
      <c r="L1122" s="5">
        <v>409426</v>
      </c>
      <c r="M1122" s="3" t="s">
        <v>747</v>
      </c>
      <c r="N1122" s="3" t="s">
        <v>3407</v>
      </c>
      <c r="O1122" s="3" t="s">
        <v>3408</v>
      </c>
      <c r="P1122" s="3"/>
      <c r="Q1122" s="3" t="s">
        <v>3409</v>
      </c>
      <c r="R1122" s="3" t="s">
        <v>23</v>
      </c>
    </row>
    <row r="1123" spans="1:18" ht="14.25" customHeight="1">
      <c r="A1123" s="3">
        <v>1436</v>
      </c>
      <c r="B1123" s="3" t="s">
        <v>3406</v>
      </c>
      <c r="C1123" s="96">
        <v>45672.622379780099</v>
      </c>
      <c r="D1123" s="95"/>
      <c r="E1123" s="4">
        <v>45677</v>
      </c>
      <c r="F1123" s="4">
        <v>45677</v>
      </c>
      <c r="G1123" s="3" t="s">
        <v>42</v>
      </c>
      <c r="H1123" s="5">
        <v>524728</v>
      </c>
      <c r="I1123" s="5">
        <v>0</v>
      </c>
      <c r="J1123" s="5">
        <v>0</v>
      </c>
      <c r="K1123" s="5">
        <v>0</v>
      </c>
      <c r="L1123" s="5">
        <v>524728</v>
      </c>
      <c r="M1123" s="3" t="s">
        <v>747</v>
      </c>
      <c r="N1123" s="3" t="s">
        <v>3410</v>
      </c>
      <c r="O1123" s="3" t="s">
        <v>3411</v>
      </c>
      <c r="P1123" s="3"/>
      <c r="Q1123" s="3" t="s">
        <v>3412</v>
      </c>
      <c r="R1123" s="3" t="s">
        <v>23</v>
      </c>
    </row>
    <row r="1124" spans="1:18" ht="14.25" hidden="1" customHeight="1">
      <c r="A1124" s="3">
        <v>419</v>
      </c>
      <c r="B1124" s="3" t="s">
        <v>3406</v>
      </c>
      <c r="C1124" s="96">
        <v>45245.699950115697</v>
      </c>
      <c r="D1124" s="95"/>
      <c r="E1124" s="4">
        <v>45271</v>
      </c>
      <c r="F1124" s="4">
        <v>45276</v>
      </c>
      <c r="G1124" s="3" t="s">
        <v>760</v>
      </c>
      <c r="H1124" s="5">
        <v>1000000</v>
      </c>
      <c r="I1124" s="5">
        <v>720000</v>
      </c>
      <c r="J1124" s="5">
        <v>650000</v>
      </c>
      <c r="K1124" s="5">
        <v>300000</v>
      </c>
      <c r="L1124" s="5">
        <v>2670000</v>
      </c>
      <c r="M1124" s="3" t="s">
        <v>266</v>
      </c>
      <c r="N1124" s="3" t="s">
        <v>3413</v>
      </c>
      <c r="O1124" s="3" t="s">
        <v>3414</v>
      </c>
      <c r="P1124" s="3"/>
      <c r="Q1124" s="3" t="s">
        <v>2933</v>
      </c>
      <c r="R1124" s="3" t="s">
        <v>23</v>
      </c>
    </row>
    <row r="1125" spans="1:18" ht="14.25" hidden="1" customHeight="1">
      <c r="A1125" s="3">
        <v>995</v>
      </c>
      <c r="B1125" s="3" t="s">
        <v>3406</v>
      </c>
      <c r="C1125" s="96">
        <v>45470.633781747703</v>
      </c>
      <c r="D1125" s="95"/>
      <c r="E1125" s="4">
        <v>45470</v>
      </c>
      <c r="F1125" s="4">
        <v>45473</v>
      </c>
      <c r="G1125" s="3" t="s">
        <v>760</v>
      </c>
      <c r="H1125" s="5">
        <v>306000</v>
      </c>
      <c r="I1125" s="5">
        <v>30104</v>
      </c>
      <c r="J1125" s="5">
        <v>431400</v>
      </c>
      <c r="K1125" s="5">
        <v>0</v>
      </c>
      <c r="L1125" s="5">
        <v>767504</v>
      </c>
      <c r="M1125" s="3" t="s">
        <v>266</v>
      </c>
      <c r="N1125" s="3" t="s">
        <v>3415</v>
      </c>
      <c r="O1125" s="3" t="s">
        <v>2924</v>
      </c>
      <c r="P1125" s="3"/>
      <c r="Q1125" s="3" t="s">
        <v>2924</v>
      </c>
      <c r="R1125" s="3" t="s">
        <v>23</v>
      </c>
    </row>
    <row r="1126" spans="1:18" ht="14.25" hidden="1" customHeight="1">
      <c r="A1126" s="3">
        <v>956</v>
      </c>
      <c r="B1126" s="3" t="s">
        <v>3406</v>
      </c>
      <c r="C1126" s="96">
        <v>45456.403766400501</v>
      </c>
      <c r="D1126" s="95"/>
      <c r="E1126" s="4">
        <v>45472</v>
      </c>
      <c r="F1126" s="4">
        <v>45472</v>
      </c>
      <c r="G1126" s="3" t="s">
        <v>760</v>
      </c>
      <c r="H1126" s="5">
        <v>807469</v>
      </c>
      <c r="I1126" s="5">
        <v>700000</v>
      </c>
      <c r="J1126" s="5">
        <v>833000</v>
      </c>
      <c r="K1126" s="5">
        <v>400000</v>
      </c>
      <c r="L1126" s="5">
        <v>2740469</v>
      </c>
      <c r="M1126" s="3" t="s">
        <v>266</v>
      </c>
      <c r="N1126" s="3" t="s">
        <v>3416</v>
      </c>
      <c r="O1126" s="3" t="s">
        <v>3417</v>
      </c>
      <c r="P1126" s="3"/>
      <c r="Q1126" s="3" t="s">
        <v>2927</v>
      </c>
      <c r="R1126" s="3" t="s">
        <v>23</v>
      </c>
    </row>
    <row r="1127" spans="1:18" ht="14.25" hidden="1" customHeight="1">
      <c r="A1127" s="3">
        <v>1322</v>
      </c>
      <c r="B1127" s="3" t="s">
        <v>3406</v>
      </c>
      <c r="C1127" s="96">
        <v>45603.699548263903</v>
      </c>
      <c r="D1127" s="95"/>
      <c r="E1127" s="4">
        <v>45603</v>
      </c>
      <c r="F1127" s="4">
        <v>45613</v>
      </c>
      <c r="G1127" s="3" t="s">
        <v>42</v>
      </c>
      <c r="H1127" s="5">
        <v>420859</v>
      </c>
      <c r="I1127" s="5">
        <v>0</v>
      </c>
      <c r="J1127" s="5">
        <v>0</v>
      </c>
      <c r="K1127" s="5">
        <v>0</v>
      </c>
      <c r="L1127" s="5">
        <v>420859</v>
      </c>
      <c r="M1127" s="3" t="s">
        <v>747</v>
      </c>
      <c r="N1127" s="3" t="s">
        <v>3418</v>
      </c>
      <c r="O1127" s="3" t="s">
        <v>3419</v>
      </c>
      <c r="P1127" s="3" t="s">
        <v>1698</v>
      </c>
      <c r="Q1127" s="3" t="s">
        <v>3420</v>
      </c>
      <c r="R1127" s="3" t="s">
        <v>23</v>
      </c>
    </row>
    <row r="1128" spans="1:18" ht="14.25" hidden="1" customHeight="1">
      <c r="A1128" s="3">
        <v>1308</v>
      </c>
      <c r="B1128" s="3" t="s">
        <v>3406</v>
      </c>
      <c r="C1128" s="96">
        <v>45601.383357094899</v>
      </c>
      <c r="D1128" s="95"/>
      <c r="E1128" s="4">
        <v>45602</v>
      </c>
      <c r="F1128" s="4">
        <v>45613</v>
      </c>
      <c r="G1128" s="3" t="s">
        <v>42</v>
      </c>
      <c r="H1128" s="5">
        <v>420859</v>
      </c>
      <c r="I1128" s="5">
        <v>0</v>
      </c>
      <c r="J1128" s="5">
        <v>0</v>
      </c>
      <c r="K1128" s="5">
        <v>0</v>
      </c>
      <c r="L1128" s="5">
        <v>420859</v>
      </c>
      <c r="M1128" s="3" t="s">
        <v>747</v>
      </c>
      <c r="N1128" s="3"/>
      <c r="O1128" s="3" t="s">
        <v>3419</v>
      </c>
      <c r="P1128" s="3" t="s">
        <v>1698</v>
      </c>
      <c r="Q1128" s="3" t="s">
        <v>3420</v>
      </c>
      <c r="R1128" s="3" t="s">
        <v>49</v>
      </c>
    </row>
    <row r="1129" spans="1:18" ht="14.25" hidden="1" customHeight="1">
      <c r="A1129" s="3">
        <v>1230</v>
      </c>
      <c r="B1129" s="3" t="s">
        <v>3406</v>
      </c>
      <c r="C1129" s="96">
        <v>45573.611931400497</v>
      </c>
      <c r="D1129" s="95"/>
      <c r="E1129" s="4">
        <v>45581</v>
      </c>
      <c r="F1129" s="4">
        <v>45581</v>
      </c>
      <c r="G1129" s="3" t="s">
        <v>1031</v>
      </c>
      <c r="H1129" s="5">
        <v>241341</v>
      </c>
      <c r="I1129" s="5">
        <v>0</v>
      </c>
      <c r="J1129" s="5">
        <v>0</v>
      </c>
      <c r="K1129" s="5">
        <v>0</v>
      </c>
      <c r="L1129" s="5">
        <v>241341</v>
      </c>
      <c r="M1129" s="3" t="s">
        <v>747</v>
      </c>
      <c r="N1129" s="3" t="s">
        <v>3421</v>
      </c>
      <c r="O1129" s="3" t="s">
        <v>3422</v>
      </c>
      <c r="P1129" s="3" t="s">
        <v>3423</v>
      </c>
      <c r="Q1129" s="3" t="s">
        <v>3424</v>
      </c>
      <c r="R1129" s="3" t="s">
        <v>23</v>
      </c>
    </row>
    <row r="1130" spans="1:18" ht="14.25" hidden="1" customHeight="1">
      <c r="A1130" s="3">
        <v>378</v>
      </c>
      <c r="B1130" s="3" t="s">
        <v>3425</v>
      </c>
      <c r="C1130" s="96">
        <v>45238.687720057897</v>
      </c>
      <c r="D1130" s="95"/>
      <c r="E1130" s="4">
        <v>45238</v>
      </c>
      <c r="F1130" s="4">
        <v>45238</v>
      </c>
      <c r="G1130" s="3" t="s">
        <v>46</v>
      </c>
      <c r="H1130" s="5">
        <v>352700</v>
      </c>
      <c r="I1130" s="5">
        <v>0</v>
      </c>
      <c r="J1130" s="5">
        <v>0</v>
      </c>
      <c r="K1130" s="5">
        <v>0</v>
      </c>
      <c r="L1130" s="5">
        <v>352700</v>
      </c>
      <c r="M1130" s="3" t="s">
        <v>1021</v>
      </c>
      <c r="N1130" s="3" t="s">
        <v>3426</v>
      </c>
      <c r="O1130" s="3" t="s">
        <v>3427</v>
      </c>
      <c r="P1130" s="3" t="s">
        <v>3428</v>
      </c>
      <c r="Q1130" s="3" t="s">
        <v>1034</v>
      </c>
      <c r="R1130" s="3" t="s">
        <v>23</v>
      </c>
    </row>
    <row r="1131" spans="1:18" ht="14.25" hidden="1" customHeight="1">
      <c r="A1131" s="3">
        <v>341</v>
      </c>
      <c r="B1131" s="3" t="s">
        <v>3425</v>
      </c>
      <c r="C1131" s="96">
        <v>45229.643099421301</v>
      </c>
      <c r="D1131" s="95"/>
      <c r="E1131" s="4">
        <v>45229</v>
      </c>
      <c r="F1131" s="4">
        <v>45236</v>
      </c>
      <c r="G1131" s="3" t="s">
        <v>37</v>
      </c>
      <c r="H1131" s="5">
        <v>630000</v>
      </c>
      <c r="I1131" s="5">
        <v>0</v>
      </c>
      <c r="J1131" s="5">
        <v>0</v>
      </c>
      <c r="K1131" s="5">
        <v>0</v>
      </c>
      <c r="L1131" s="5">
        <v>630000</v>
      </c>
      <c r="M1131" s="3" t="s">
        <v>1021</v>
      </c>
      <c r="N1131" s="3" t="s">
        <v>3429</v>
      </c>
      <c r="O1131" s="3" t="s">
        <v>3430</v>
      </c>
      <c r="P1131" s="3" t="s">
        <v>3428</v>
      </c>
      <c r="Q1131" s="3" t="s">
        <v>3431</v>
      </c>
      <c r="R1131" s="3" t="s">
        <v>23</v>
      </c>
    </row>
    <row r="1132" spans="1:18" ht="14.25" hidden="1" customHeight="1">
      <c r="A1132" s="3">
        <v>575</v>
      </c>
      <c r="B1132" s="3" t="s">
        <v>3425</v>
      </c>
      <c r="C1132" s="96">
        <v>45312.637388692099</v>
      </c>
      <c r="D1132" s="95"/>
      <c r="E1132" s="4">
        <v>45313</v>
      </c>
      <c r="F1132" s="4">
        <v>45314</v>
      </c>
      <c r="G1132" s="3" t="s">
        <v>37</v>
      </c>
      <c r="H1132" s="5">
        <v>0</v>
      </c>
      <c r="I1132" s="5">
        <v>0</v>
      </c>
      <c r="J1132" s="5">
        <v>0</v>
      </c>
      <c r="K1132" s="5">
        <v>233240</v>
      </c>
      <c r="L1132" s="5">
        <v>233240</v>
      </c>
      <c r="M1132" s="3" t="s">
        <v>1021</v>
      </c>
      <c r="N1132" s="3" t="s">
        <v>3432</v>
      </c>
      <c r="O1132" s="3" t="s">
        <v>3433</v>
      </c>
      <c r="P1132" s="3"/>
      <c r="Q1132" s="3" t="s">
        <v>1034</v>
      </c>
      <c r="R1132" s="3" t="s">
        <v>23</v>
      </c>
    </row>
    <row r="1133" spans="1:18" ht="14.25" hidden="1" customHeight="1">
      <c r="A1133" s="3">
        <v>560</v>
      </c>
      <c r="B1133" s="3" t="s">
        <v>3425</v>
      </c>
      <c r="C1133" s="96">
        <v>45307.381800810203</v>
      </c>
      <c r="D1133" s="95"/>
      <c r="E1133" s="4">
        <v>45308</v>
      </c>
      <c r="F1133" s="4">
        <v>45314</v>
      </c>
      <c r="G1133" s="3" t="s">
        <v>37</v>
      </c>
      <c r="H1133" s="5">
        <v>199900</v>
      </c>
      <c r="I1133" s="5">
        <v>0</v>
      </c>
      <c r="J1133" s="5">
        <v>0</v>
      </c>
      <c r="K1133" s="5">
        <v>0</v>
      </c>
      <c r="L1133" s="5">
        <v>199900</v>
      </c>
      <c r="M1133" s="3" t="s">
        <v>1021</v>
      </c>
      <c r="N1133" s="3" t="s">
        <v>3434</v>
      </c>
      <c r="O1133" s="3" t="s">
        <v>3435</v>
      </c>
      <c r="P1133" s="3"/>
      <c r="Q1133" s="3" t="s">
        <v>449</v>
      </c>
      <c r="R1133" s="3" t="s">
        <v>23</v>
      </c>
    </row>
    <row r="1134" spans="1:18" ht="14.25" hidden="1" customHeight="1">
      <c r="A1134" s="3">
        <v>1690</v>
      </c>
      <c r="B1134" s="3" t="s">
        <v>3425</v>
      </c>
      <c r="C1134" s="96">
        <v>45840.258397453697</v>
      </c>
      <c r="D1134" s="95"/>
      <c r="E1134" s="4">
        <v>45840</v>
      </c>
      <c r="F1134" s="4">
        <v>45844</v>
      </c>
      <c r="G1134" s="3" t="s">
        <v>37</v>
      </c>
      <c r="H1134" s="5">
        <v>0</v>
      </c>
      <c r="I1134" s="5">
        <v>340000</v>
      </c>
      <c r="J1134" s="5">
        <v>360000</v>
      </c>
      <c r="K1134" s="5">
        <v>100000</v>
      </c>
      <c r="L1134" s="5">
        <v>800000</v>
      </c>
      <c r="M1134" s="3" t="s">
        <v>1389</v>
      </c>
      <c r="N1134" s="3" t="s">
        <v>3436</v>
      </c>
      <c r="O1134" s="3" t="s">
        <v>3437</v>
      </c>
      <c r="P1134" s="3" t="s">
        <v>3438</v>
      </c>
      <c r="Q1134" s="3" t="s">
        <v>3437</v>
      </c>
      <c r="R1134" s="3" t="s">
        <v>23</v>
      </c>
    </row>
    <row r="1135" spans="1:18" ht="14.25" hidden="1" customHeight="1">
      <c r="A1135" s="3">
        <v>1678</v>
      </c>
      <c r="B1135" s="3" t="s">
        <v>3425</v>
      </c>
      <c r="C1135" s="96">
        <v>45828.728797141201</v>
      </c>
      <c r="D1135" s="95"/>
      <c r="E1135" s="4">
        <v>45831</v>
      </c>
      <c r="F1135" s="4">
        <v>45835</v>
      </c>
      <c r="G1135" s="3" t="s">
        <v>37</v>
      </c>
      <c r="H1135" s="5">
        <v>0</v>
      </c>
      <c r="I1135" s="5">
        <v>280000</v>
      </c>
      <c r="J1135" s="5">
        <v>450000</v>
      </c>
      <c r="K1135" s="5">
        <v>300000</v>
      </c>
      <c r="L1135" s="5">
        <v>1030000</v>
      </c>
      <c r="M1135" s="3" t="s">
        <v>1389</v>
      </c>
      <c r="N1135" s="3" t="s">
        <v>3439</v>
      </c>
      <c r="O1135" s="3" t="s">
        <v>3440</v>
      </c>
      <c r="P1135" s="3" t="s">
        <v>3441</v>
      </c>
      <c r="Q1135" s="3" t="s">
        <v>3442</v>
      </c>
      <c r="R1135" s="3" t="s">
        <v>23</v>
      </c>
    </row>
    <row r="1136" spans="1:18" ht="14.25" hidden="1" customHeight="1">
      <c r="A1136" s="3">
        <v>1711</v>
      </c>
      <c r="B1136" s="3" t="s">
        <v>3425</v>
      </c>
      <c r="C1136" s="96">
        <v>45849.622176620403</v>
      </c>
      <c r="D1136" s="95"/>
      <c r="E1136" s="4">
        <v>45852</v>
      </c>
      <c r="F1136" s="4">
        <v>45855</v>
      </c>
      <c r="G1136" s="3" t="s">
        <v>37</v>
      </c>
      <c r="H1136" s="5">
        <v>0</v>
      </c>
      <c r="I1136" s="5">
        <v>200000</v>
      </c>
      <c r="J1136" s="5">
        <v>270000</v>
      </c>
      <c r="K1136" s="5">
        <v>200000</v>
      </c>
      <c r="L1136" s="5">
        <v>670000</v>
      </c>
      <c r="M1136" s="3" t="s">
        <v>1389</v>
      </c>
      <c r="N1136" s="3" t="s">
        <v>3443</v>
      </c>
      <c r="O1136" s="3" t="s">
        <v>3444</v>
      </c>
      <c r="P1136" s="3"/>
      <c r="Q1136" s="3" t="s">
        <v>3444</v>
      </c>
      <c r="R1136" s="3" t="s">
        <v>23</v>
      </c>
    </row>
    <row r="1137" spans="1:18" ht="14.25" hidden="1" customHeight="1">
      <c r="A1137" s="3">
        <v>1835</v>
      </c>
      <c r="B1137" s="3" t="s">
        <v>3445</v>
      </c>
      <c r="C1137" s="96">
        <v>45911.575531249997</v>
      </c>
      <c r="D1137" s="95"/>
      <c r="E1137" s="4">
        <v>45915</v>
      </c>
      <c r="F1137" s="4">
        <v>45917</v>
      </c>
      <c r="G1137" s="3" t="s">
        <v>794</v>
      </c>
      <c r="H1137" s="5">
        <v>0</v>
      </c>
      <c r="I1137" s="5">
        <v>180000</v>
      </c>
      <c r="J1137" s="5">
        <v>260000</v>
      </c>
      <c r="K1137" s="5">
        <v>390000</v>
      </c>
      <c r="L1137" s="5">
        <v>830000</v>
      </c>
      <c r="M1137" s="3" t="s">
        <v>795</v>
      </c>
      <c r="N1137" s="3"/>
      <c r="O1137" s="3" t="s">
        <v>3446</v>
      </c>
      <c r="P1137" s="3"/>
      <c r="Q1137" s="3" t="s">
        <v>3447</v>
      </c>
      <c r="R1137" s="3" t="s">
        <v>49</v>
      </c>
    </row>
    <row r="1138" spans="1:18" ht="14.25" hidden="1" customHeight="1">
      <c r="A1138" s="3">
        <v>1751</v>
      </c>
      <c r="B1138" s="3" t="s">
        <v>3448</v>
      </c>
      <c r="C1138" s="96">
        <v>45863.687469131903</v>
      </c>
      <c r="D1138" s="95"/>
      <c r="E1138" s="4">
        <v>45866</v>
      </c>
      <c r="F1138" s="4">
        <v>45866</v>
      </c>
      <c r="G1138" s="3" t="s">
        <v>405</v>
      </c>
      <c r="H1138" s="5">
        <v>0</v>
      </c>
      <c r="I1138" s="5">
        <v>0</v>
      </c>
      <c r="J1138" s="5">
        <v>0</v>
      </c>
      <c r="K1138" s="5">
        <v>147400</v>
      </c>
      <c r="L1138" s="5">
        <v>147400</v>
      </c>
      <c r="M1138" s="3" t="s">
        <v>1412</v>
      </c>
      <c r="N1138" s="3" t="s">
        <v>3449</v>
      </c>
      <c r="O1138" s="3" t="s">
        <v>3450</v>
      </c>
      <c r="P1138" s="3" t="s">
        <v>3450</v>
      </c>
      <c r="Q1138" s="3" t="s">
        <v>3450</v>
      </c>
      <c r="R1138" s="3" t="s">
        <v>23</v>
      </c>
    </row>
    <row r="1139" spans="1:18" ht="14.25" hidden="1" customHeight="1">
      <c r="A1139" s="3">
        <v>960</v>
      </c>
      <c r="B1139" s="3" t="s">
        <v>3448</v>
      </c>
      <c r="C1139" s="96">
        <v>45456.457128969902</v>
      </c>
      <c r="D1139" s="95"/>
      <c r="E1139" s="4">
        <v>45467</v>
      </c>
      <c r="F1139" s="4">
        <v>45470</v>
      </c>
      <c r="G1139" s="3" t="s">
        <v>760</v>
      </c>
      <c r="H1139" s="5">
        <v>700000</v>
      </c>
      <c r="I1139" s="5">
        <v>484481</v>
      </c>
      <c r="J1139" s="5">
        <v>499800</v>
      </c>
      <c r="K1139" s="5">
        <v>300000</v>
      </c>
      <c r="L1139" s="5">
        <v>1984281</v>
      </c>
      <c r="M1139" s="3" t="s">
        <v>266</v>
      </c>
      <c r="N1139" s="3" t="s">
        <v>3451</v>
      </c>
      <c r="O1139" s="3" t="s">
        <v>3452</v>
      </c>
      <c r="P1139" s="3"/>
      <c r="Q1139" s="3" t="s">
        <v>2927</v>
      </c>
      <c r="R1139" s="3" t="s">
        <v>23</v>
      </c>
    </row>
    <row r="1140" spans="1:18" ht="14.25" hidden="1" customHeight="1">
      <c r="A1140" s="3">
        <v>498</v>
      </c>
      <c r="B1140" s="3" t="s">
        <v>3453</v>
      </c>
      <c r="C1140" s="96">
        <v>45270.710524386603</v>
      </c>
      <c r="D1140" s="95"/>
      <c r="E1140" s="4">
        <v>45270</v>
      </c>
      <c r="F1140" s="4">
        <v>45274</v>
      </c>
      <c r="G1140" s="3" t="s">
        <v>187</v>
      </c>
      <c r="H1140" s="5">
        <v>0</v>
      </c>
      <c r="I1140" s="5">
        <v>0</v>
      </c>
      <c r="J1140" s="5">
        <v>0</v>
      </c>
      <c r="K1140" s="5">
        <v>600000</v>
      </c>
      <c r="L1140" s="5">
        <v>600000</v>
      </c>
      <c r="M1140" s="3" t="s">
        <v>1408</v>
      </c>
      <c r="N1140" s="3" t="s">
        <v>3454</v>
      </c>
      <c r="O1140" s="3" t="s">
        <v>3455</v>
      </c>
      <c r="P1140" s="3" t="s">
        <v>3456</v>
      </c>
      <c r="Q1140" s="3" t="s">
        <v>452</v>
      </c>
      <c r="R1140" s="3" t="s">
        <v>23</v>
      </c>
    </row>
    <row r="1141" spans="1:18" ht="14.25" hidden="1" customHeight="1">
      <c r="A1141" s="3">
        <v>345</v>
      </c>
      <c r="B1141" s="3" t="s">
        <v>3453</v>
      </c>
      <c r="C1141" s="96">
        <v>45230.584592974497</v>
      </c>
      <c r="D1141" s="95"/>
      <c r="E1141" s="4">
        <v>45250</v>
      </c>
      <c r="F1141" s="4">
        <v>45253</v>
      </c>
      <c r="G1141" s="3" t="s">
        <v>187</v>
      </c>
      <c r="H1141" s="5">
        <v>468000</v>
      </c>
      <c r="I1141" s="5">
        <v>440000</v>
      </c>
      <c r="J1141" s="5">
        <v>527000</v>
      </c>
      <c r="K1141" s="5">
        <v>440000</v>
      </c>
      <c r="L1141" s="5">
        <v>1875000</v>
      </c>
      <c r="M1141" s="3" t="s">
        <v>1408</v>
      </c>
      <c r="N1141" s="3" t="s">
        <v>3457</v>
      </c>
      <c r="O1141" s="3" t="s">
        <v>3458</v>
      </c>
      <c r="P1141" s="3" t="s">
        <v>3459</v>
      </c>
      <c r="Q1141" s="3" t="s">
        <v>3460</v>
      </c>
      <c r="R1141" s="3" t="s">
        <v>23</v>
      </c>
    </row>
    <row r="1142" spans="1:18" ht="14.25" hidden="1" customHeight="1">
      <c r="A1142" s="3">
        <v>336</v>
      </c>
      <c r="B1142" s="3" t="s">
        <v>3461</v>
      </c>
      <c r="C1142" s="96">
        <v>45226.656846296297</v>
      </c>
      <c r="D1142" s="95"/>
      <c r="E1142" s="4">
        <v>45229</v>
      </c>
      <c r="F1142" s="4">
        <v>45235</v>
      </c>
      <c r="G1142" s="3" t="s">
        <v>3462</v>
      </c>
      <c r="H1142" s="5">
        <v>0</v>
      </c>
      <c r="I1142" s="5">
        <v>445200</v>
      </c>
      <c r="J1142" s="5">
        <v>856800</v>
      </c>
      <c r="K1142" s="5">
        <v>0</v>
      </c>
      <c r="L1142" s="5">
        <v>1302000</v>
      </c>
      <c r="M1142" s="3" t="s">
        <v>53</v>
      </c>
      <c r="N1142" s="3" t="s">
        <v>3463</v>
      </c>
      <c r="O1142" s="3" t="s">
        <v>3464</v>
      </c>
      <c r="P1142" s="3" t="s">
        <v>3465</v>
      </c>
      <c r="Q1142" s="3" t="s">
        <v>3464</v>
      </c>
      <c r="R1142" s="3" t="s">
        <v>23</v>
      </c>
    </row>
    <row r="1143" spans="1:18" ht="14.25" hidden="1" customHeight="1">
      <c r="A1143" s="3">
        <v>354</v>
      </c>
      <c r="B1143" s="3" t="s">
        <v>3461</v>
      </c>
      <c r="C1143" s="96">
        <v>45231.479134756897</v>
      </c>
      <c r="D1143" s="95"/>
      <c r="E1143" s="4">
        <v>45232</v>
      </c>
      <c r="F1143" s="4">
        <v>45235</v>
      </c>
      <c r="G1143" s="3" t="s">
        <v>1564</v>
      </c>
      <c r="H1143" s="5">
        <v>269955</v>
      </c>
      <c r="I1143" s="5">
        <v>0</v>
      </c>
      <c r="J1143" s="5">
        <v>0</v>
      </c>
      <c r="K1143" s="5">
        <v>0</v>
      </c>
      <c r="L1143" s="5">
        <v>269955</v>
      </c>
      <c r="M1143" s="3" t="s">
        <v>43</v>
      </c>
      <c r="N1143" s="3" t="s">
        <v>3142</v>
      </c>
      <c r="O1143" s="3" t="s">
        <v>3466</v>
      </c>
      <c r="P1143" s="3" t="s">
        <v>3466</v>
      </c>
      <c r="Q1143" s="3" t="s">
        <v>3466</v>
      </c>
      <c r="R1143" s="3" t="s">
        <v>23</v>
      </c>
    </row>
    <row r="1144" spans="1:18" ht="14.25" hidden="1" customHeight="1">
      <c r="A1144" s="3">
        <v>390</v>
      </c>
      <c r="B1144" s="3" t="s">
        <v>3461</v>
      </c>
      <c r="C1144" s="96">
        <v>45239.479199618101</v>
      </c>
      <c r="D1144" s="95"/>
      <c r="E1144" s="4">
        <v>45246</v>
      </c>
      <c r="F1144" s="4">
        <v>45247</v>
      </c>
      <c r="G1144" s="3" t="s">
        <v>52</v>
      </c>
      <c r="H1144" s="5">
        <v>0</v>
      </c>
      <c r="I1144" s="5">
        <v>156200</v>
      </c>
      <c r="J1144" s="5">
        <v>122400</v>
      </c>
      <c r="K1144" s="5">
        <v>0</v>
      </c>
      <c r="L1144" s="5">
        <v>278600</v>
      </c>
      <c r="M1144" s="3" t="s">
        <v>53</v>
      </c>
      <c r="N1144" s="3"/>
      <c r="O1144" s="3" t="s">
        <v>70</v>
      </c>
      <c r="P1144" s="3" t="s">
        <v>429</v>
      </c>
      <c r="Q1144" s="3" t="s">
        <v>70</v>
      </c>
      <c r="R1144" s="3" t="s">
        <v>29</v>
      </c>
    </row>
    <row r="1145" spans="1:18" ht="14.25" hidden="1" customHeight="1">
      <c r="A1145" s="3">
        <v>400</v>
      </c>
      <c r="B1145" s="3" t="s">
        <v>3461</v>
      </c>
      <c r="C1145" s="96">
        <v>45244.333789432902</v>
      </c>
      <c r="D1145" s="95"/>
      <c r="E1145" s="4">
        <v>45244</v>
      </c>
      <c r="F1145" s="4">
        <v>45250</v>
      </c>
      <c r="G1145" s="3" t="s">
        <v>3467</v>
      </c>
      <c r="H1145" s="5">
        <v>0</v>
      </c>
      <c r="I1145" s="5">
        <v>445200</v>
      </c>
      <c r="J1145" s="5">
        <v>856800</v>
      </c>
      <c r="K1145" s="5">
        <v>0</v>
      </c>
      <c r="L1145" s="5">
        <v>1302000</v>
      </c>
      <c r="M1145" s="3" t="s">
        <v>53</v>
      </c>
      <c r="N1145" s="3" t="s">
        <v>3468</v>
      </c>
      <c r="O1145" s="3" t="s">
        <v>3469</v>
      </c>
      <c r="P1145" s="3" t="s">
        <v>3470</v>
      </c>
      <c r="Q1145" s="3" t="s">
        <v>3469</v>
      </c>
      <c r="R1145" s="3" t="s">
        <v>23</v>
      </c>
    </row>
    <row r="1146" spans="1:18" ht="14.25" hidden="1" customHeight="1">
      <c r="A1146" s="3">
        <v>444</v>
      </c>
      <c r="B1146" s="3" t="s">
        <v>3461</v>
      </c>
      <c r="C1146" s="96">
        <v>45251.626799224498</v>
      </c>
      <c r="D1146" s="95"/>
      <c r="E1146" s="4">
        <v>45252</v>
      </c>
      <c r="F1146" s="4">
        <v>45256</v>
      </c>
      <c r="G1146" s="3" t="s">
        <v>1214</v>
      </c>
      <c r="H1146" s="5">
        <v>0</v>
      </c>
      <c r="I1146" s="5">
        <v>318000</v>
      </c>
      <c r="J1146" s="5">
        <v>612000</v>
      </c>
      <c r="K1146" s="5">
        <v>0</v>
      </c>
      <c r="L1146" s="5">
        <v>930000</v>
      </c>
      <c r="M1146" s="3" t="s">
        <v>43</v>
      </c>
      <c r="N1146" s="3" t="s">
        <v>3471</v>
      </c>
      <c r="O1146" s="3" t="s">
        <v>3472</v>
      </c>
      <c r="P1146" s="3" t="s">
        <v>3473</v>
      </c>
      <c r="Q1146" s="3" t="s">
        <v>3472</v>
      </c>
      <c r="R1146" s="3" t="s">
        <v>23</v>
      </c>
    </row>
    <row r="1147" spans="1:18" ht="14.25" hidden="1" customHeight="1">
      <c r="A1147" s="3">
        <v>465</v>
      </c>
      <c r="B1147" s="3" t="s">
        <v>3461</v>
      </c>
      <c r="C1147" s="96">
        <v>45258.472776388902</v>
      </c>
      <c r="D1147" s="95"/>
      <c r="E1147" s="4">
        <v>45264</v>
      </c>
      <c r="F1147" s="4">
        <v>45264</v>
      </c>
      <c r="G1147" s="3" t="s">
        <v>1214</v>
      </c>
      <c r="H1147" s="5">
        <v>0</v>
      </c>
      <c r="I1147" s="5">
        <v>445200</v>
      </c>
      <c r="J1147" s="5">
        <v>856800</v>
      </c>
      <c r="K1147" s="5">
        <v>0</v>
      </c>
      <c r="L1147" s="5">
        <v>1302000</v>
      </c>
      <c r="M1147" s="3" t="s">
        <v>53</v>
      </c>
      <c r="N1147" s="3" t="s">
        <v>3474</v>
      </c>
      <c r="O1147" s="3" t="s">
        <v>3472</v>
      </c>
      <c r="P1147" s="3" t="s">
        <v>3475</v>
      </c>
      <c r="Q1147" s="3" t="s">
        <v>3472</v>
      </c>
      <c r="R1147" s="3" t="s">
        <v>23</v>
      </c>
    </row>
    <row r="1148" spans="1:18" ht="14.25" hidden="1" customHeight="1">
      <c r="A1148" s="3">
        <v>314</v>
      </c>
      <c r="B1148" s="3" t="s">
        <v>3461</v>
      </c>
      <c r="C1148" s="96">
        <v>45219.580069294003</v>
      </c>
      <c r="D1148" s="95"/>
      <c r="E1148" s="4">
        <v>45222</v>
      </c>
      <c r="F1148" s="4">
        <v>45228</v>
      </c>
      <c r="G1148" s="3" t="s">
        <v>3462</v>
      </c>
      <c r="H1148" s="5">
        <v>0</v>
      </c>
      <c r="I1148" s="5">
        <v>445200</v>
      </c>
      <c r="J1148" s="5">
        <v>856800</v>
      </c>
      <c r="K1148" s="5">
        <v>0</v>
      </c>
      <c r="L1148" s="5">
        <v>1302000</v>
      </c>
      <c r="M1148" s="3" t="s">
        <v>53</v>
      </c>
      <c r="N1148" s="3" t="s">
        <v>3476</v>
      </c>
      <c r="O1148" s="3" t="s">
        <v>3464</v>
      </c>
      <c r="P1148" s="3" t="s">
        <v>3477</v>
      </c>
      <c r="Q1148" s="3" t="s">
        <v>3464</v>
      </c>
      <c r="R1148" s="3" t="s">
        <v>23</v>
      </c>
    </row>
    <row r="1149" spans="1:18" ht="14.25" hidden="1" customHeight="1">
      <c r="A1149" s="3">
        <v>297</v>
      </c>
      <c r="B1149" s="3" t="s">
        <v>3461</v>
      </c>
      <c r="C1149" s="96">
        <v>45216.335607638903</v>
      </c>
      <c r="D1149" s="95"/>
      <c r="E1149" s="4">
        <v>45216</v>
      </c>
      <c r="F1149" s="4">
        <v>45221</v>
      </c>
      <c r="G1149" s="3" t="s">
        <v>52</v>
      </c>
      <c r="H1149" s="5">
        <v>0</v>
      </c>
      <c r="I1149" s="5">
        <v>445200</v>
      </c>
      <c r="J1149" s="5">
        <v>856800</v>
      </c>
      <c r="K1149" s="5">
        <v>0</v>
      </c>
      <c r="L1149" s="5">
        <v>1302000</v>
      </c>
      <c r="M1149" s="3" t="s">
        <v>53</v>
      </c>
      <c r="N1149" s="3" t="s">
        <v>3478</v>
      </c>
      <c r="O1149" s="3" t="s">
        <v>3479</v>
      </c>
      <c r="P1149" s="3" t="s">
        <v>3480</v>
      </c>
      <c r="Q1149" s="3" t="s">
        <v>3479</v>
      </c>
      <c r="R1149" s="3" t="s">
        <v>23</v>
      </c>
    </row>
    <row r="1150" spans="1:18" ht="14.25" hidden="1" customHeight="1">
      <c r="A1150" s="3">
        <v>482</v>
      </c>
      <c r="B1150" s="3" t="s">
        <v>3461</v>
      </c>
      <c r="C1150" s="96">
        <v>45264.417899340297</v>
      </c>
      <c r="D1150" s="95"/>
      <c r="E1150" s="4">
        <v>45264</v>
      </c>
      <c r="F1150" s="4">
        <v>45270</v>
      </c>
      <c r="G1150" s="3" t="s">
        <v>1214</v>
      </c>
      <c r="H1150" s="5">
        <v>0</v>
      </c>
      <c r="I1150" s="5">
        <v>445200</v>
      </c>
      <c r="J1150" s="5">
        <v>856800</v>
      </c>
      <c r="K1150" s="5">
        <v>0</v>
      </c>
      <c r="L1150" s="5">
        <v>1302000</v>
      </c>
      <c r="M1150" s="3" t="s">
        <v>53</v>
      </c>
      <c r="N1150" s="3" t="s">
        <v>3474</v>
      </c>
      <c r="O1150" s="3" t="s">
        <v>3481</v>
      </c>
      <c r="P1150" s="3" t="s">
        <v>3482</v>
      </c>
      <c r="Q1150" s="3" t="s">
        <v>3481</v>
      </c>
      <c r="R1150" s="3" t="s">
        <v>23</v>
      </c>
    </row>
    <row r="1151" spans="1:18" ht="14.25" hidden="1" customHeight="1">
      <c r="A1151" s="3">
        <v>566</v>
      </c>
      <c r="B1151" s="3" t="s">
        <v>3461</v>
      </c>
      <c r="C1151" s="96">
        <v>45307.663369212998</v>
      </c>
      <c r="D1151" s="95"/>
      <c r="E1151" s="4">
        <v>45307</v>
      </c>
      <c r="F1151" s="4">
        <v>45309</v>
      </c>
      <c r="G1151" s="3" t="s">
        <v>1214</v>
      </c>
      <c r="H1151" s="5">
        <v>0</v>
      </c>
      <c r="I1151" s="5">
        <v>381600</v>
      </c>
      <c r="J1151" s="5">
        <v>612000</v>
      </c>
      <c r="K1151" s="5">
        <v>0</v>
      </c>
      <c r="L1151" s="5">
        <v>993600</v>
      </c>
      <c r="M1151" s="3" t="s">
        <v>53</v>
      </c>
      <c r="N1151" s="3" t="s">
        <v>3483</v>
      </c>
      <c r="O1151" s="3" t="s">
        <v>3481</v>
      </c>
      <c r="P1151" s="3" t="s">
        <v>3484</v>
      </c>
      <c r="Q1151" s="3" t="s">
        <v>3481</v>
      </c>
      <c r="R1151" s="3" t="s">
        <v>23</v>
      </c>
    </row>
    <row r="1152" spans="1:18" ht="14.25" hidden="1" customHeight="1">
      <c r="A1152" s="3">
        <v>567</v>
      </c>
      <c r="B1152" s="3" t="s">
        <v>3461</v>
      </c>
      <c r="C1152" s="96">
        <v>45307.665000925903</v>
      </c>
      <c r="D1152" s="95"/>
      <c r="E1152" s="4">
        <v>45310</v>
      </c>
      <c r="F1152" s="4">
        <v>45312</v>
      </c>
      <c r="G1152" s="3" t="s">
        <v>1214</v>
      </c>
      <c r="H1152" s="5">
        <v>0</v>
      </c>
      <c r="I1152" s="5">
        <v>445200</v>
      </c>
      <c r="J1152" s="5">
        <v>856800</v>
      </c>
      <c r="K1152" s="5">
        <v>0</v>
      </c>
      <c r="L1152" s="5">
        <v>1302000</v>
      </c>
      <c r="M1152" s="3" t="s">
        <v>53</v>
      </c>
      <c r="N1152" s="3" t="s">
        <v>3485</v>
      </c>
      <c r="O1152" s="3" t="s">
        <v>3486</v>
      </c>
      <c r="P1152" s="3" t="s">
        <v>3487</v>
      </c>
      <c r="Q1152" s="3" t="s">
        <v>3486</v>
      </c>
      <c r="R1152" s="3" t="s">
        <v>23</v>
      </c>
    </row>
    <row r="1153" spans="1:18" ht="14.25" hidden="1" customHeight="1">
      <c r="A1153" s="3">
        <v>577</v>
      </c>
      <c r="B1153" s="3" t="s">
        <v>3461</v>
      </c>
      <c r="C1153" s="96">
        <v>45313.407439004601</v>
      </c>
      <c r="D1153" s="95"/>
      <c r="E1153" s="4">
        <v>45313</v>
      </c>
      <c r="F1153" s="4">
        <v>45319</v>
      </c>
      <c r="G1153" s="3" t="s">
        <v>1214</v>
      </c>
      <c r="H1153" s="5">
        <v>0</v>
      </c>
      <c r="I1153" s="5">
        <v>445200</v>
      </c>
      <c r="J1153" s="5">
        <v>856800</v>
      </c>
      <c r="K1153" s="5">
        <v>0</v>
      </c>
      <c r="L1153" s="5">
        <v>1302000</v>
      </c>
      <c r="M1153" s="3" t="s">
        <v>53</v>
      </c>
      <c r="N1153" s="3" t="s">
        <v>3488</v>
      </c>
      <c r="O1153" s="3" t="s">
        <v>3489</v>
      </c>
      <c r="P1153" s="3" t="s">
        <v>3490</v>
      </c>
      <c r="Q1153" s="3" t="s">
        <v>3489</v>
      </c>
      <c r="R1153" s="3" t="s">
        <v>23</v>
      </c>
    </row>
    <row r="1154" spans="1:18" ht="14.25" hidden="1" customHeight="1">
      <c r="A1154" s="3">
        <v>599</v>
      </c>
      <c r="B1154" s="3" t="s">
        <v>3461</v>
      </c>
      <c r="C1154" s="96">
        <v>45321.671979826402</v>
      </c>
      <c r="D1154" s="95"/>
      <c r="E1154" s="4">
        <v>45321</v>
      </c>
      <c r="F1154" s="4">
        <v>45326</v>
      </c>
      <c r="G1154" s="3" t="s">
        <v>1214</v>
      </c>
      <c r="H1154" s="5">
        <v>0</v>
      </c>
      <c r="I1154" s="5">
        <v>445200</v>
      </c>
      <c r="J1154" s="5">
        <v>856800</v>
      </c>
      <c r="K1154" s="5">
        <v>0</v>
      </c>
      <c r="L1154" s="5">
        <v>1302000</v>
      </c>
      <c r="M1154" s="3" t="s">
        <v>53</v>
      </c>
      <c r="N1154" s="3" t="s">
        <v>3491</v>
      </c>
      <c r="O1154" s="3" t="s">
        <v>3492</v>
      </c>
      <c r="P1154" s="3" t="s">
        <v>3493</v>
      </c>
      <c r="Q1154" s="3" t="s">
        <v>3492</v>
      </c>
      <c r="R1154" s="3" t="s">
        <v>23</v>
      </c>
    </row>
    <row r="1155" spans="1:18" ht="14.25" hidden="1" customHeight="1">
      <c r="A1155" s="3">
        <v>777</v>
      </c>
      <c r="B1155" s="3" t="s">
        <v>3461</v>
      </c>
      <c r="C1155" s="96">
        <v>45391.665133252303</v>
      </c>
      <c r="D1155" s="95"/>
      <c r="E1155" s="4">
        <v>45391</v>
      </c>
      <c r="F1155" s="4">
        <v>45395</v>
      </c>
      <c r="G1155" s="3" t="s">
        <v>3494</v>
      </c>
      <c r="H1155" s="5">
        <v>0</v>
      </c>
      <c r="I1155" s="5">
        <v>390500</v>
      </c>
      <c r="J1155" s="5">
        <v>489600</v>
      </c>
      <c r="K1155" s="5">
        <v>0</v>
      </c>
      <c r="L1155" s="5">
        <v>880100</v>
      </c>
      <c r="M1155" s="3" t="s">
        <v>26</v>
      </c>
      <c r="N1155" s="3"/>
      <c r="O1155" s="3" t="s">
        <v>3495</v>
      </c>
      <c r="P1155" s="3" t="s">
        <v>3496</v>
      </c>
      <c r="Q1155" s="3" t="s">
        <v>3495</v>
      </c>
      <c r="R1155" s="3" t="s">
        <v>72</v>
      </c>
    </row>
    <row r="1156" spans="1:18" ht="14.25" hidden="1" customHeight="1">
      <c r="A1156" s="3">
        <v>939</v>
      </c>
      <c r="B1156" s="3" t="s">
        <v>3497</v>
      </c>
      <c r="C1156" s="96">
        <v>45455.323150312499</v>
      </c>
      <c r="D1156" s="95"/>
      <c r="E1156" s="4">
        <v>45467</v>
      </c>
      <c r="F1156" s="4">
        <v>45471</v>
      </c>
      <c r="G1156" s="3" t="s">
        <v>42</v>
      </c>
      <c r="H1156" s="5">
        <v>0</v>
      </c>
      <c r="I1156" s="5">
        <v>0</v>
      </c>
      <c r="J1156" s="5">
        <v>0</v>
      </c>
      <c r="K1156" s="5">
        <v>320000</v>
      </c>
      <c r="L1156" s="5">
        <v>320000</v>
      </c>
      <c r="M1156" s="3" t="s">
        <v>958</v>
      </c>
      <c r="N1156" s="3" t="s">
        <v>3498</v>
      </c>
      <c r="O1156" s="3" t="s">
        <v>3499</v>
      </c>
      <c r="P1156" s="3"/>
      <c r="Q1156" s="3" t="s">
        <v>3500</v>
      </c>
      <c r="R1156" s="3" t="s">
        <v>23</v>
      </c>
    </row>
    <row r="1157" spans="1:18" ht="14.25" hidden="1" customHeight="1">
      <c r="A1157" s="3">
        <v>1747</v>
      </c>
      <c r="B1157" s="3" t="s">
        <v>3501</v>
      </c>
      <c r="C1157" s="96">
        <v>45861.527858599497</v>
      </c>
      <c r="D1157" s="95"/>
      <c r="E1157" s="4">
        <v>45861</v>
      </c>
      <c r="F1157" s="4">
        <v>45861</v>
      </c>
      <c r="G1157" s="3" t="s">
        <v>37</v>
      </c>
      <c r="H1157" s="5">
        <v>340000</v>
      </c>
      <c r="I1157" s="5">
        <v>0</v>
      </c>
      <c r="J1157" s="5">
        <v>0</v>
      </c>
      <c r="K1157" s="5">
        <v>0</v>
      </c>
      <c r="L1157" s="5">
        <v>340000</v>
      </c>
      <c r="M1157" s="3" t="s">
        <v>338</v>
      </c>
      <c r="N1157" s="3" t="s">
        <v>3502</v>
      </c>
      <c r="O1157" s="3" t="s">
        <v>3503</v>
      </c>
      <c r="P1157" s="3" t="s">
        <v>3504</v>
      </c>
      <c r="Q1157" s="3" t="s">
        <v>3505</v>
      </c>
      <c r="R1157" s="3" t="s">
        <v>23</v>
      </c>
    </row>
    <row r="1158" spans="1:18" ht="14.25" hidden="1" customHeight="1">
      <c r="A1158" s="3">
        <v>1805</v>
      </c>
      <c r="B1158" s="3" t="s">
        <v>3501</v>
      </c>
      <c r="C1158" s="96">
        <v>45898.653046099498</v>
      </c>
      <c r="D1158" s="95"/>
      <c r="E1158" s="4">
        <v>45899</v>
      </c>
      <c r="F1158" s="4">
        <v>45899</v>
      </c>
      <c r="G1158" s="3" t="s">
        <v>37</v>
      </c>
      <c r="H1158" s="5">
        <v>370000</v>
      </c>
      <c r="I1158" s="5">
        <v>0</v>
      </c>
      <c r="J1158" s="5">
        <v>0</v>
      </c>
      <c r="K1158" s="5">
        <v>0</v>
      </c>
      <c r="L1158" s="5">
        <v>370000</v>
      </c>
      <c r="M1158" s="3" t="s">
        <v>338</v>
      </c>
      <c r="N1158" s="3" t="s">
        <v>3506</v>
      </c>
      <c r="O1158" s="3" t="s">
        <v>3507</v>
      </c>
      <c r="P1158" s="3" t="s">
        <v>3508</v>
      </c>
      <c r="Q1158" s="3" t="s">
        <v>3509</v>
      </c>
      <c r="R1158" s="3" t="s">
        <v>23</v>
      </c>
    </row>
    <row r="1159" spans="1:18" ht="14.25" hidden="1" customHeight="1">
      <c r="A1159" s="3">
        <v>1770</v>
      </c>
      <c r="B1159" s="3" t="s">
        <v>3501</v>
      </c>
      <c r="C1159" s="96">
        <v>45875.783402349502</v>
      </c>
      <c r="D1159" s="95"/>
      <c r="E1159" s="4">
        <v>45875</v>
      </c>
      <c r="F1159" s="4">
        <v>45875</v>
      </c>
      <c r="G1159" s="3" t="s">
        <v>37</v>
      </c>
      <c r="H1159" s="5">
        <v>281501</v>
      </c>
      <c r="I1159" s="5">
        <v>0</v>
      </c>
      <c r="J1159" s="5">
        <v>0</v>
      </c>
      <c r="K1159" s="5">
        <v>0</v>
      </c>
      <c r="L1159" s="5">
        <v>281501</v>
      </c>
      <c r="M1159" s="3" t="s">
        <v>338</v>
      </c>
      <c r="N1159" s="3" t="s">
        <v>3510</v>
      </c>
      <c r="O1159" s="3" t="s">
        <v>3511</v>
      </c>
      <c r="P1159" s="3" t="s">
        <v>3512</v>
      </c>
      <c r="Q1159" s="3" t="s">
        <v>3511</v>
      </c>
      <c r="R1159" s="3" t="s">
        <v>23</v>
      </c>
    </row>
    <row r="1160" spans="1:18" ht="14.25" hidden="1" customHeight="1">
      <c r="A1160" s="3">
        <v>1572</v>
      </c>
      <c r="B1160" s="3" t="s">
        <v>3501</v>
      </c>
      <c r="C1160" s="96">
        <v>45755.582918205997</v>
      </c>
      <c r="D1160" s="95"/>
      <c r="E1160" s="4">
        <v>45756</v>
      </c>
      <c r="F1160" s="4">
        <v>45756</v>
      </c>
      <c r="G1160" s="3" t="s">
        <v>42</v>
      </c>
      <c r="H1160" s="5">
        <v>298810</v>
      </c>
      <c r="I1160" s="5">
        <v>0</v>
      </c>
      <c r="J1160" s="5">
        <v>0</v>
      </c>
      <c r="K1160" s="5">
        <v>0</v>
      </c>
      <c r="L1160" s="5">
        <v>298810</v>
      </c>
      <c r="M1160" s="3" t="s">
        <v>38</v>
      </c>
      <c r="N1160" s="3" t="s">
        <v>3513</v>
      </c>
      <c r="O1160" s="3" t="s">
        <v>3514</v>
      </c>
      <c r="P1160" s="3" t="s">
        <v>3515</v>
      </c>
      <c r="Q1160" s="3" t="s">
        <v>661</v>
      </c>
      <c r="R1160" s="3" t="s">
        <v>23</v>
      </c>
    </row>
    <row r="1161" spans="1:18" ht="14.25" hidden="1" customHeight="1">
      <c r="A1161" s="3">
        <v>1553</v>
      </c>
      <c r="B1161" s="3" t="s">
        <v>3501</v>
      </c>
      <c r="C1161" s="96">
        <v>45747.6058621181</v>
      </c>
      <c r="D1161" s="95"/>
      <c r="E1161" s="4">
        <v>45748</v>
      </c>
      <c r="F1161" s="4">
        <v>45748</v>
      </c>
      <c r="G1161" s="3" t="s">
        <v>37</v>
      </c>
      <c r="H1161" s="5">
        <v>301500</v>
      </c>
      <c r="I1161" s="5">
        <v>0</v>
      </c>
      <c r="J1161" s="5">
        <v>0</v>
      </c>
      <c r="K1161" s="5">
        <v>0</v>
      </c>
      <c r="L1161" s="5">
        <v>301500</v>
      </c>
      <c r="M1161" s="3" t="s">
        <v>38</v>
      </c>
      <c r="N1161" s="3" t="s">
        <v>3516</v>
      </c>
      <c r="O1161" s="3" t="s">
        <v>3517</v>
      </c>
      <c r="P1161" s="3"/>
      <c r="Q1161" s="3" t="s">
        <v>3517</v>
      </c>
      <c r="R1161" s="3" t="s">
        <v>23</v>
      </c>
    </row>
    <row r="1162" spans="1:18" ht="14.25" hidden="1" customHeight="1">
      <c r="A1162" s="3">
        <v>1188</v>
      </c>
      <c r="B1162" s="3" t="s">
        <v>3518</v>
      </c>
      <c r="C1162" s="96">
        <v>45565.670396793997</v>
      </c>
      <c r="D1162" s="95"/>
      <c r="E1162" s="4">
        <v>45566</v>
      </c>
      <c r="F1162" s="4">
        <v>45567</v>
      </c>
      <c r="G1162" s="3" t="s">
        <v>42</v>
      </c>
      <c r="H1162" s="5">
        <v>0</v>
      </c>
      <c r="I1162" s="5">
        <v>0</v>
      </c>
      <c r="J1162" s="5">
        <v>0</v>
      </c>
      <c r="K1162" s="5">
        <v>180000</v>
      </c>
      <c r="L1162" s="5">
        <v>180000</v>
      </c>
      <c r="M1162" s="3" t="s">
        <v>2908</v>
      </c>
      <c r="N1162" s="3" t="s">
        <v>3519</v>
      </c>
      <c r="O1162" s="3" t="s">
        <v>3520</v>
      </c>
      <c r="P1162" s="3"/>
      <c r="Q1162" s="3" t="s">
        <v>3521</v>
      </c>
      <c r="R1162" s="3" t="s">
        <v>23</v>
      </c>
    </row>
    <row r="1163" spans="1:18" ht="14.25" hidden="1" customHeight="1">
      <c r="A1163" s="3">
        <v>1164</v>
      </c>
      <c r="B1163" s="3" t="s">
        <v>3518</v>
      </c>
      <c r="C1163" s="96">
        <v>45559.452846493099</v>
      </c>
      <c r="D1163" s="95"/>
      <c r="E1163" s="4">
        <v>45559</v>
      </c>
      <c r="F1163" s="4">
        <v>45562</v>
      </c>
      <c r="G1163" s="3" t="s">
        <v>42</v>
      </c>
      <c r="H1163" s="5">
        <v>0</v>
      </c>
      <c r="I1163" s="5">
        <v>0</v>
      </c>
      <c r="J1163" s="5">
        <v>0</v>
      </c>
      <c r="K1163" s="5">
        <v>90000</v>
      </c>
      <c r="L1163" s="5">
        <v>90000</v>
      </c>
      <c r="M1163" s="3" t="s">
        <v>2908</v>
      </c>
      <c r="N1163" s="3" t="s">
        <v>3522</v>
      </c>
      <c r="O1163" s="3" t="s">
        <v>3523</v>
      </c>
      <c r="P1163" s="3" t="s">
        <v>1092</v>
      </c>
      <c r="Q1163" s="3" t="s">
        <v>3524</v>
      </c>
      <c r="R1163" s="3" t="s">
        <v>23</v>
      </c>
    </row>
    <row r="1164" spans="1:18" ht="14.25" hidden="1" customHeight="1">
      <c r="A1164" s="3">
        <v>1143</v>
      </c>
      <c r="B1164" s="3" t="s">
        <v>3518</v>
      </c>
      <c r="C1164" s="96">
        <v>45546.609209988397</v>
      </c>
      <c r="D1164" s="95"/>
      <c r="E1164" s="4">
        <v>45546</v>
      </c>
      <c r="F1164" s="4">
        <v>45548</v>
      </c>
      <c r="G1164" s="3" t="s">
        <v>42</v>
      </c>
      <c r="H1164" s="5">
        <v>0</v>
      </c>
      <c r="I1164" s="5">
        <v>0</v>
      </c>
      <c r="J1164" s="5">
        <v>0</v>
      </c>
      <c r="K1164" s="5">
        <v>110000</v>
      </c>
      <c r="L1164" s="5">
        <v>110000</v>
      </c>
      <c r="M1164" s="3" t="s">
        <v>2908</v>
      </c>
      <c r="N1164" s="3" t="s">
        <v>3525</v>
      </c>
      <c r="O1164" s="3" t="s">
        <v>3526</v>
      </c>
      <c r="P1164" s="3" t="s">
        <v>1092</v>
      </c>
      <c r="Q1164" s="3" t="s">
        <v>3527</v>
      </c>
      <c r="R1164" s="3" t="s">
        <v>23</v>
      </c>
    </row>
    <row r="1165" spans="1:18" ht="14.25" hidden="1" customHeight="1">
      <c r="A1165" s="3">
        <v>1157</v>
      </c>
      <c r="B1165" s="3" t="s">
        <v>3518</v>
      </c>
      <c r="C1165" s="96">
        <v>45553.488119756898</v>
      </c>
      <c r="D1165" s="95"/>
      <c r="E1165" s="4">
        <v>45553</v>
      </c>
      <c r="F1165" s="4">
        <v>45555</v>
      </c>
      <c r="G1165" s="3" t="s">
        <v>42</v>
      </c>
      <c r="H1165" s="5">
        <v>0</v>
      </c>
      <c r="I1165" s="5">
        <v>0</v>
      </c>
      <c r="J1165" s="5">
        <v>0</v>
      </c>
      <c r="K1165" s="5">
        <v>90000</v>
      </c>
      <c r="L1165" s="5">
        <v>90000</v>
      </c>
      <c r="M1165" s="3" t="s">
        <v>2908</v>
      </c>
      <c r="N1165" s="3" t="s">
        <v>3528</v>
      </c>
      <c r="O1165" s="3" t="s">
        <v>3523</v>
      </c>
      <c r="P1165" s="3"/>
      <c r="Q1165" s="3" t="s">
        <v>3529</v>
      </c>
      <c r="R1165" s="3" t="s">
        <v>23</v>
      </c>
    </row>
    <row r="1166" spans="1:18" ht="14.25" hidden="1" customHeight="1">
      <c r="A1166" s="3">
        <v>1088</v>
      </c>
      <c r="B1166" s="3" t="s">
        <v>3518</v>
      </c>
      <c r="C1166" s="96">
        <v>45521.7091657407</v>
      </c>
      <c r="D1166" s="95"/>
      <c r="E1166" s="4">
        <v>45524</v>
      </c>
      <c r="F1166" s="4">
        <v>45527</v>
      </c>
      <c r="G1166" s="3" t="s">
        <v>3530</v>
      </c>
      <c r="H1166" s="5">
        <v>0</v>
      </c>
      <c r="I1166" s="5">
        <v>30000</v>
      </c>
      <c r="J1166" s="5">
        <v>0</v>
      </c>
      <c r="K1166" s="5">
        <v>150000</v>
      </c>
      <c r="L1166" s="5">
        <v>180000</v>
      </c>
      <c r="M1166" s="3" t="s">
        <v>3531</v>
      </c>
      <c r="N1166" s="3" t="s">
        <v>3532</v>
      </c>
      <c r="O1166" s="3" t="s">
        <v>3533</v>
      </c>
      <c r="P1166" s="3" t="s">
        <v>3534</v>
      </c>
      <c r="Q1166" s="3" t="s">
        <v>3535</v>
      </c>
      <c r="R1166" s="3" t="s">
        <v>23</v>
      </c>
    </row>
    <row r="1167" spans="1:18" ht="14.25" hidden="1" customHeight="1">
      <c r="A1167" s="3">
        <v>1104</v>
      </c>
      <c r="B1167" s="3" t="s">
        <v>3518</v>
      </c>
      <c r="C1167" s="96">
        <v>45531.402577546301</v>
      </c>
      <c r="D1167" s="95"/>
      <c r="E1167" s="4">
        <v>45531</v>
      </c>
      <c r="F1167" s="4">
        <v>45534</v>
      </c>
      <c r="G1167" s="3" t="s">
        <v>2846</v>
      </c>
      <c r="H1167" s="5">
        <v>0</v>
      </c>
      <c r="I1167" s="5">
        <v>40000</v>
      </c>
      <c r="J1167" s="5">
        <v>0</v>
      </c>
      <c r="K1167" s="5">
        <v>110000</v>
      </c>
      <c r="L1167" s="5">
        <v>150000</v>
      </c>
      <c r="M1167" s="3" t="s">
        <v>2908</v>
      </c>
      <c r="N1167" s="3" t="s">
        <v>3536</v>
      </c>
      <c r="O1167" s="3" t="s">
        <v>3537</v>
      </c>
      <c r="P1167" s="3" t="s">
        <v>3538</v>
      </c>
      <c r="Q1167" s="3" t="s">
        <v>3539</v>
      </c>
      <c r="R1167" s="3" t="s">
        <v>23</v>
      </c>
    </row>
    <row r="1168" spans="1:18" ht="14.25" hidden="1" customHeight="1">
      <c r="A1168" s="3">
        <v>1119</v>
      </c>
      <c r="B1168" s="3" t="s">
        <v>3518</v>
      </c>
      <c r="C1168" s="96">
        <v>45537.582352199097</v>
      </c>
      <c r="D1168" s="95"/>
      <c r="E1168" s="4">
        <v>45537</v>
      </c>
      <c r="F1168" s="4">
        <v>45541</v>
      </c>
      <c r="G1168" s="3" t="s">
        <v>3530</v>
      </c>
      <c r="H1168" s="5">
        <v>0</v>
      </c>
      <c r="I1168" s="5">
        <v>0</v>
      </c>
      <c r="J1168" s="5">
        <v>0</v>
      </c>
      <c r="K1168" s="5">
        <v>120000</v>
      </c>
      <c r="L1168" s="5">
        <v>120000</v>
      </c>
      <c r="M1168" s="3" t="s">
        <v>2908</v>
      </c>
      <c r="N1168" s="3" t="s">
        <v>3540</v>
      </c>
      <c r="O1168" s="3" t="s">
        <v>3541</v>
      </c>
      <c r="P1168" s="3" t="s">
        <v>3542</v>
      </c>
      <c r="Q1168" s="3" t="s">
        <v>3543</v>
      </c>
      <c r="R1168" s="3" t="s">
        <v>23</v>
      </c>
    </row>
    <row r="1169" spans="1:18" ht="14.25" hidden="1" customHeight="1">
      <c r="A1169" s="3">
        <v>1121</v>
      </c>
      <c r="B1169" s="3" t="s">
        <v>3518</v>
      </c>
      <c r="C1169" s="96">
        <v>45538.504518981499</v>
      </c>
      <c r="D1169" s="95"/>
      <c r="E1169" s="4">
        <v>45541</v>
      </c>
      <c r="F1169" s="4">
        <v>45541</v>
      </c>
      <c r="G1169" s="3" t="s">
        <v>619</v>
      </c>
      <c r="H1169" s="5">
        <v>0</v>
      </c>
      <c r="I1169" s="5">
        <v>0</v>
      </c>
      <c r="J1169" s="5">
        <v>0</v>
      </c>
      <c r="K1169" s="5">
        <v>30000</v>
      </c>
      <c r="L1169" s="5">
        <v>30000</v>
      </c>
      <c r="M1169" s="3" t="s">
        <v>2908</v>
      </c>
      <c r="N1169" s="3" t="s">
        <v>3544</v>
      </c>
      <c r="O1169" s="3" t="s">
        <v>3545</v>
      </c>
      <c r="P1169" s="3" t="s">
        <v>3546</v>
      </c>
      <c r="Q1169" s="3" t="s">
        <v>3547</v>
      </c>
      <c r="R1169" s="3" t="s">
        <v>23</v>
      </c>
    </row>
    <row r="1170" spans="1:18" ht="14.25" hidden="1" customHeight="1">
      <c r="A1170" s="3">
        <v>1270</v>
      </c>
      <c r="B1170" s="3" t="s">
        <v>3518</v>
      </c>
      <c r="C1170" s="96">
        <v>45587.5157972569</v>
      </c>
      <c r="D1170" s="95"/>
      <c r="E1170" s="4">
        <v>45587</v>
      </c>
      <c r="F1170" s="4">
        <v>45590</v>
      </c>
      <c r="G1170" s="3" t="s">
        <v>42</v>
      </c>
      <c r="H1170" s="5">
        <v>0</v>
      </c>
      <c r="I1170" s="5">
        <v>0</v>
      </c>
      <c r="J1170" s="5">
        <v>0</v>
      </c>
      <c r="K1170" s="5">
        <v>59999</v>
      </c>
      <c r="L1170" s="5">
        <v>59999</v>
      </c>
      <c r="M1170" s="3" t="s">
        <v>2908</v>
      </c>
      <c r="N1170" s="3" t="s">
        <v>3548</v>
      </c>
      <c r="O1170" s="3" t="s">
        <v>3549</v>
      </c>
      <c r="P1170" s="3"/>
      <c r="Q1170" s="3" t="s">
        <v>3550</v>
      </c>
      <c r="R1170" s="3" t="s">
        <v>23</v>
      </c>
    </row>
    <row r="1171" spans="1:18" ht="14.25" hidden="1" customHeight="1">
      <c r="A1171" s="3">
        <v>1287</v>
      </c>
      <c r="B1171" s="3" t="s">
        <v>3518</v>
      </c>
      <c r="C1171" s="96">
        <v>45594.4299825579</v>
      </c>
      <c r="D1171" s="95"/>
      <c r="E1171" s="4">
        <v>45594</v>
      </c>
      <c r="F1171" s="4">
        <v>45594</v>
      </c>
      <c r="G1171" s="3" t="s">
        <v>3551</v>
      </c>
      <c r="H1171" s="5">
        <v>0</v>
      </c>
      <c r="I1171" s="5">
        <v>0</v>
      </c>
      <c r="J1171" s="5">
        <v>0</v>
      </c>
      <c r="K1171" s="5">
        <v>30000</v>
      </c>
      <c r="L1171" s="5">
        <v>30000</v>
      </c>
      <c r="M1171" s="3" t="s">
        <v>2908</v>
      </c>
      <c r="N1171" s="3" t="s">
        <v>3552</v>
      </c>
      <c r="O1171" s="3" t="s">
        <v>3553</v>
      </c>
      <c r="P1171" s="3"/>
      <c r="Q1171" s="3" t="s">
        <v>3554</v>
      </c>
      <c r="R1171" s="3" t="s">
        <v>23</v>
      </c>
    </row>
    <row r="1172" spans="1:18" ht="14.25" hidden="1" customHeight="1">
      <c r="A1172" s="3">
        <v>1237</v>
      </c>
      <c r="B1172" s="3" t="s">
        <v>3518</v>
      </c>
      <c r="C1172" s="96">
        <v>45574.405560995401</v>
      </c>
      <c r="D1172" s="95"/>
      <c r="E1172" s="4">
        <v>45574</v>
      </c>
      <c r="F1172" s="4">
        <v>45575</v>
      </c>
      <c r="G1172" s="3" t="s">
        <v>42</v>
      </c>
      <c r="H1172" s="5">
        <v>0</v>
      </c>
      <c r="I1172" s="5">
        <v>0</v>
      </c>
      <c r="J1172" s="5">
        <v>0</v>
      </c>
      <c r="K1172" s="5">
        <v>180000</v>
      </c>
      <c r="L1172" s="5">
        <v>180000</v>
      </c>
      <c r="M1172" s="3" t="s">
        <v>2908</v>
      </c>
      <c r="N1172" s="3" t="s">
        <v>3555</v>
      </c>
      <c r="O1172" s="3" t="s">
        <v>3556</v>
      </c>
      <c r="P1172" s="3"/>
      <c r="Q1172" s="3" t="s">
        <v>3557</v>
      </c>
      <c r="R1172" s="3" t="s">
        <v>23</v>
      </c>
    </row>
    <row r="1173" spans="1:18" ht="14.25" customHeight="1">
      <c r="A1173" s="3">
        <v>1999</v>
      </c>
      <c r="B1173" s="3" t="s">
        <v>3558</v>
      </c>
      <c r="C1173" s="96">
        <v>46035.412766203699</v>
      </c>
      <c r="D1173" s="95"/>
      <c r="E1173" s="4">
        <v>46035</v>
      </c>
      <c r="F1173" s="4">
        <v>46038</v>
      </c>
      <c r="G1173" s="3" t="s">
        <v>37</v>
      </c>
      <c r="H1173" s="5">
        <v>0</v>
      </c>
      <c r="I1173" s="5">
        <v>250000</v>
      </c>
      <c r="J1173" s="5">
        <v>300000</v>
      </c>
      <c r="K1173" s="5">
        <v>0</v>
      </c>
      <c r="L1173" s="5">
        <v>550000</v>
      </c>
      <c r="M1173" s="3" t="s">
        <v>300</v>
      </c>
      <c r="N1173" s="3" t="s">
        <v>3559</v>
      </c>
      <c r="O1173" s="3" t="s">
        <v>3560</v>
      </c>
      <c r="P1173" s="3"/>
      <c r="Q1173" s="3" t="s">
        <v>3561</v>
      </c>
      <c r="R1173" s="3" t="s">
        <v>23</v>
      </c>
    </row>
    <row r="1174" spans="1:18" ht="14.25" hidden="1" customHeight="1">
      <c r="A1174" s="3">
        <v>486</v>
      </c>
      <c r="B1174" s="3" t="s">
        <v>3562</v>
      </c>
      <c r="C1174" s="96">
        <v>45265.371464664298</v>
      </c>
      <c r="D1174" s="95"/>
      <c r="E1174" s="4">
        <v>45265</v>
      </c>
      <c r="F1174" s="4">
        <v>45265</v>
      </c>
      <c r="G1174" s="3" t="s">
        <v>42</v>
      </c>
      <c r="H1174" s="5">
        <v>0</v>
      </c>
      <c r="I1174" s="5">
        <v>0</v>
      </c>
      <c r="J1174" s="5">
        <v>0</v>
      </c>
      <c r="K1174" s="5">
        <v>40000</v>
      </c>
      <c r="L1174" s="5">
        <v>40000</v>
      </c>
      <c r="M1174" s="3" t="s">
        <v>1188</v>
      </c>
      <c r="N1174" s="3" t="s">
        <v>3563</v>
      </c>
      <c r="O1174" s="3" t="s">
        <v>3564</v>
      </c>
      <c r="P1174" s="3"/>
      <c r="Q1174" s="3" t="s">
        <v>3565</v>
      </c>
      <c r="R1174" s="3" t="s">
        <v>23</v>
      </c>
    </row>
    <row r="1175" spans="1:18" ht="14.25" hidden="1" customHeight="1">
      <c r="A1175" s="3">
        <v>466</v>
      </c>
      <c r="B1175" s="3" t="s">
        <v>3562</v>
      </c>
      <c r="C1175" s="96">
        <v>45258.764603935197</v>
      </c>
      <c r="D1175" s="95"/>
      <c r="E1175" s="4">
        <v>45259</v>
      </c>
      <c r="F1175" s="4">
        <v>45261</v>
      </c>
      <c r="G1175" s="3" t="s">
        <v>42</v>
      </c>
      <c r="H1175" s="5">
        <v>0</v>
      </c>
      <c r="I1175" s="5">
        <v>0</v>
      </c>
      <c r="J1175" s="5">
        <v>0</v>
      </c>
      <c r="K1175" s="5">
        <v>200000</v>
      </c>
      <c r="L1175" s="5">
        <v>200000</v>
      </c>
      <c r="M1175" s="3" t="s">
        <v>1188</v>
      </c>
      <c r="N1175" s="3" t="s">
        <v>3566</v>
      </c>
      <c r="O1175" s="3" t="s">
        <v>3564</v>
      </c>
      <c r="P1175" s="3"/>
      <c r="Q1175" s="3" t="s">
        <v>3567</v>
      </c>
      <c r="R1175" s="3" t="s">
        <v>23</v>
      </c>
    </row>
    <row r="1176" spans="1:18" ht="14.25" hidden="1" customHeight="1">
      <c r="A1176" s="3">
        <v>424</v>
      </c>
      <c r="B1176" s="3" t="s">
        <v>3562</v>
      </c>
      <c r="C1176" s="96">
        <v>45246.652147534704</v>
      </c>
      <c r="D1176" s="95"/>
      <c r="E1176" s="4">
        <v>45247</v>
      </c>
      <c r="F1176" s="4">
        <v>45247</v>
      </c>
      <c r="G1176" s="3" t="s">
        <v>42</v>
      </c>
      <c r="H1176" s="5">
        <v>0</v>
      </c>
      <c r="I1176" s="5">
        <v>0</v>
      </c>
      <c r="J1176" s="5">
        <v>0</v>
      </c>
      <c r="K1176" s="5">
        <v>240000</v>
      </c>
      <c r="L1176" s="5">
        <v>240000</v>
      </c>
      <c r="M1176" s="3" t="s">
        <v>1188</v>
      </c>
      <c r="N1176" s="3" t="s">
        <v>3568</v>
      </c>
      <c r="O1176" s="3" t="s">
        <v>3569</v>
      </c>
      <c r="P1176" s="3"/>
      <c r="Q1176" s="3" t="s">
        <v>3570</v>
      </c>
      <c r="R1176" s="3" t="s">
        <v>23</v>
      </c>
    </row>
    <row r="1177" spans="1:18" ht="14.25" hidden="1" customHeight="1">
      <c r="A1177" s="3">
        <v>434</v>
      </c>
      <c r="B1177" s="3" t="s">
        <v>3562</v>
      </c>
      <c r="C1177" s="96">
        <v>45250.291851504597</v>
      </c>
      <c r="D1177" s="95"/>
      <c r="E1177" s="4">
        <v>45250</v>
      </c>
      <c r="F1177" s="4">
        <v>45254</v>
      </c>
      <c r="G1177" s="3" t="s">
        <v>42</v>
      </c>
      <c r="H1177" s="5">
        <v>0</v>
      </c>
      <c r="I1177" s="5">
        <v>0</v>
      </c>
      <c r="J1177" s="5">
        <v>0</v>
      </c>
      <c r="K1177" s="5">
        <v>320000</v>
      </c>
      <c r="L1177" s="5">
        <v>320000</v>
      </c>
      <c r="M1177" s="3" t="s">
        <v>1188</v>
      </c>
      <c r="N1177" s="3" t="s">
        <v>3571</v>
      </c>
      <c r="O1177" s="3" t="s">
        <v>3564</v>
      </c>
      <c r="P1177" s="3"/>
      <c r="Q1177" s="3" t="s">
        <v>3572</v>
      </c>
      <c r="R1177" s="3" t="s">
        <v>23</v>
      </c>
    </row>
    <row r="1178" spans="1:18" ht="14.25" hidden="1" customHeight="1">
      <c r="A1178" s="3">
        <v>381</v>
      </c>
      <c r="B1178" s="3" t="s">
        <v>3562</v>
      </c>
      <c r="C1178" s="96">
        <v>45238.916981562499</v>
      </c>
      <c r="D1178" s="95"/>
      <c r="E1178" s="4">
        <v>45239</v>
      </c>
      <c r="F1178" s="4">
        <v>45239</v>
      </c>
      <c r="G1178" s="3" t="s">
        <v>42</v>
      </c>
      <c r="H1178" s="5">
        <v>0</v>
      </c>
      <c r="I1178" s="5">
        <v>0</v>
      </c>
      <c r="J1178" s="5">
        <v>0</v>
      </c>
      <c r="K1178" s="5">
        <v>80000</v>
      </c>
      <c r="L1178" s="5">
        <v>80000</v>
      </c>
      <c r="M1178" s="3" t="s">
        <v>1188</v>
      </c>
      <c r="N1178" s="3" t="s">
        <v>3573</v>
      </c>
      <c r="O1178" s="3" t="s">
        <v>3564</v>
      </c>
      <c r="P1178" s="3"/>
      <c r="Q1178" s="3" t="s">
        <v>3574</v>
      </c>
      <c r="R1178" s="3" t="s">
        <v>23</v>
      </c>
    </row>
    <row r="1179" spans="1:18" ht="14.25" hidden="1" customHeight="1">
      <c r="A1179" s="3">
        <v>358</v>
      </c>
      <c r="B1179" s="3" t="s">
        <v>3562</v>
      </c>
      <c r="C1179" s="96">
        <v>45232.355937384302</v>
      </c>
      <c r="D1179" s="95"/>
      <c r="E1179" s="4">
        <v>45233</v>
      </c>
      <c r="F1179" s="4">
        <v>45233</v>
      </c>
      <c r="G1179" s="3" t="s">
        <v>3575</v>
      </c>
      <c r="H1179" s="5">
        <v>0</v>
      </c>
      <c r="I1179" s="5">
        <v>0</v>
      </c>
      <c r="J1179" s="5">
        <v>0</v>
      </c>
      <c r="K1179" s="5">
        <v>120000</v>
      </c>
      <c r="L1179" s="5">
        <v>120000</v>
      </c>
      <c r="M1179" s="3" t="s">
        <v>1188</v>
      </c>
      <c r="N1179" s="3" t="s">
        <v>3576</v>
      </c>
      <c r="O1179" s="3" t="s">
        <v>3577</v>
      </c>
      <c r="P1179" s="3"/>
      <c r="Q1179" s="3" t="s">
        <v>3578</v>
      </c>
      <c r="R1179" s="3" t="s">
        <v>23</v>
      </c>
    </row>
    <row r="1180" spans="1:18" ht="14.25" hidden="1" customHeight="1">
      <c r="A1180" s="3">
        <v>362</v>
      </c>
      <c r="B1180" s="3" t="s">
        <v>3562</v>
      </c>
      <c r="C1180" s="96">
        <v>45233.699071990697</v>
      </c>
      <c r="D1180" s="95"/>
      <c r="E1180" s="4">
        <v>45237</v>
      </c>
      <c r="F1180" s="4">
        <v>45238</v>
      </c>
      <c r="G1180" s="3" t="s">
        <v>46</v>
      </c>
      <c r="H1180" s="5">
        <v>0</v>
      </c>
      <c r="I1180" s="5">
        <v>0</v>
      </c>
      <c r="J1180" s="5">
        <v>0</v>
      </c>
      <c r="K1180" s="5">
        <v>200000</v>
      </c>
      <c r="L1180" s="5">
        <v>200000</v>
      </c>
      <c r="M1180" s="3" t="s">
        <v>1188</v>
      </c>
      <c r="N1180" s="3" t="s">
        <v>3579</v>
      </c>
      <c r="O1180" s="3" t="s">
        <v>3580</v>
      </c>
      <c r="P1180" s="3"/>
      <c r="Q1180" s="3" t="s">
        <v>3581</v>
      </c>
      <c r="R1180" s="3" t="s">
        <v>23</v>
      </c>
    </row>
    <row r="1181" spans="1:18" ht="14.25" hidden="1" customHeight="1">
      <c r="A1181" s="3">
        <v>487</v>
      </c>
      <c r="B1181" s="3" t="s">
        <v>3582</v>
      </c>
      <c r="C1181" s="96">
        <v>45265.414554016199</v>
      </c>
      <c r="D1181" s="95"/>
      <c r="E1181" s="4">
        <v>45271</v>
      </c>
      <c r="F1181" s="4">
        <v>45274</v>
      </c>
      <c r="G1181" s="3" t="s">
        <v>3583</v>
      </c>
      <c r="H1181" s="5">
        <v>0</v>
      </c>
      <c r="I1181" s="5">
        <v>280000</v>
      </c>
      <c r="J1181" s="5">
        <v>180000</v>
      </c>
      <c r="K1181" s="5">
        <v>450000</v>
      </c>
      <c r="L1181" s="5">
        <v>910000</v>
      </c>
      <c r="M1181" s="3" t="s">
        <v>2742</v>
      </c>
      <c r="N1181" s="3" t="s">
        <v>3584</v>
      </c>
      <c r="O1181" s="3" t="s">
        <v>3585</v>
      </c>
      <c r="P1181" s="3"/>
      <c r="Q1181" s="3" t="s">
        <v>3585</v>
      </c>
      <c r="R1181" s="3" t="s">
        <v>23</v>
      </c>
    </row>
    <row r="1182" spans="1:18" ht="14.25" hidden="1" customHeight="1">
      <c r="A1182" s="3">
        <v>764</v>
      </c>
      <c r="B1182" s="3" t="s">
        <v>3582</v>
      </c>
      <c r="C1182" s="96">
        <v>45387.445313275501</v>
      </c>
      <c r="D1182" s="95"/>
      <c r="E1182" s="4">
        <v>45392</v>
      </c>
      <c r="F1182" s="4">
        <v>45392</v>
      </c>
      <c r="G1182" s="3" t="s">
        <v>341</v>
      </c>
      <c r="H1182" s="5">
        <v>0</v>
      </c>
      <c r="I1182" s="5">
        <v>0</v>
      </c>
      <c r="J1182" s="5">
        <v>0</v>
      </c>
      <c r="K1182" s="5">
        <v>150000</v>
      </c>
      <c r="L1182" s="5">
        <v>150000</v>
      </c>
      <c r="M1182" s="3" t="s">
        <v>2742</v>
      </c>
      <c r="N1182" s="3" t="s">
        <v>3586</v>
      </c>
      <c r="O1182" s="3" t="s">
        <v>3587</v>
      </c>
      <c r="P1182" s="3"/>
      <c r="Q1182" s="3" t="s">
        <v>3588</v>
      </c>
      <c r="R1182" s="3" t="s">
        <v>23</v>
      </c>
    </row>
    <row r="1183" spans="1:18" ht="14.25" hidden="1" customHeight="1">
      <c r="A1183" s="3">
        <v>765</v>
      </c>
      <c r="B1183" s="3" t="s">
        <v>3582</v>
      </c>
      <c r="C1183" s="96">
        <v>45387.4468501968</v>
      </c>
      <c r="D1183" s="95"/>
      <c r="E1183" s="4">
        <v>45393</v>
      </c>
      <c r="F1183" s="4">
        <v>45393</v>
      </c>
      <c r="G1183" s="3" t="s">
        <v>341</v>
      </c>
      <c r="H1183" s="5">
        <v>0</v>
      </c>
      <c r="I1183" s="5">
        <v>0</v>
      </c>
      <c r="J1183" s="5">
        <v>0</v>
      </c>
      <c r="K1183" s="5">
        <v>150000</v>
      </c>
      <c r="L1183" s="5">
        <v>150000</v>
      </c>
      <c r="M1183" s="3" t="s">
        <v>2742</v>
      </c>
      <c r="N1183" s="3" t="s">
        <v>3589</v>
      </c>
      <c r="O1183" s="3" t="s">
        <v>3590</v>
      </c>
      <c r="P1183" s="3"/>
      <c r="Q1183" s="3" t="s">
        <v>3590</v>
      </c>
      <c r="R1183" s="3" t="s">
        <v>23</v>
      </c>
    </row>
    <row r="1184" spans="1:18" ht="14.25" hidden="1" customHeight="1">
      <c r="A1184" s="3">
        <v>714</v>
      </c>
      <c r="B1184" s="3" t="s">
        <v>3582</v>
      </c>
      <c r="C1184" s="96">
        <v>45366.579384803197</v>
      </c>
      <c r="D1184" s="95"/>
      <c r="E1184" s="4">
        <v>45372</v>
      </c>
      <c r="F1184" s="4">
        <v>45372</v>
      </c>
      <c r="G1184" s="3" t="s">
        <v>341</v>
      </c>
      <c r="H1184" s="5">
        <v>0</v>
      </c>
      <c r="I1184" s="5">
        <v>0</v>
      </c>
      <c r="J1184" s="5">
        <v>0</v>
      </c>
      <c r="K1184" s="5">
        <v>150000</v>
      </c>
      <c r="L1184" s="5">
        <v>150000</v>
      </c>
      <c r="M1184" s="3" t="s">
        <v>2742</v>
      </c>
      <c r="N1184" s="3" t="s">
        <v>3591</v>
      </c>
      <c r="O1184" s="3" t="s">
        <v>3592</v>
      </c>
      <c r="P1184" s="3" t="s">
        <v>3593</v>
      </c>
      <c r="Q1184" s="3" t="s">
        <v>3592</v>
      </c>
      <c r="R1184" s="3" t="s">
        <v>23</v>
      </c>
    </row>
    <row r="1185" spans="1:18" ht="14.25" hidden="1" customHeight="1">
      <c r="A1185" s="3">
        <v>708</v>
      </c>
      <c r="B1185" s="3" t="s">
        <v>3582</v>
      </c>
      <c r="C1185" s="96">
        <v>45364.459529166699</v>
      </c>
      <c r="D1185" s="95"/>
      <c r="E1185" s="4">
        <v>45370</v>
      </c>
      <c r="F1185" s="4">
        <v>45370</v>
      </c>
      <c r="G1185" s="3" t="s">
        <v>341</v>
      </c>
      <c r="H1185" s="5">
        <v>0</v>
      </c>
      <c r="I1185" s="5">
        <v>0</v>
      </c>
      <c r="J1185" s="5">
        <v>0</v>
      </c>
      <c r="K1185" s="5">
        <v>150000</v>
      </c>
      <c r="L1185" s="5">
        <v>150000</v>
      </c>
      <c r="M1185" s="3" t="s">
        <v>2742</v>
      </c>
      <c r="N1185" s="3" t="s">
        <v>3594</v>
      </c>
      <c r="O1185" s="3" t="s">
        <v>3595</v>
      </c>
      <c r="P1185" s="3"/>
      <c r="Q1185" s="3" t="s">
        <v>3595</v>
      </c>
      <c r="R1185" s="3" t="s">
        <v>23</v>
      </c>
    </row>
    <row r="1186" spans="1:18" ht="14.25" hidden="1" customHeight="1">
      <c r="A1186" s="3">
        <v>688</v>
      </c>
      <c r="B1186" s="3" t="s">
        <v>3582</v>
      </c>
      <c r="C1186" s="96">
        <v>45359.4287497685</v>
      </c>
      <c r="D1186" s="95"/>
      <c r="E1186" s="4">
        <v>45363</v>
      </c>
      <c r="F1186" s="4">
        <v>45363</v>
      </c>
      <c r="G1186" s="3" t="s">
        <v>341</v>
      </c>
      <c r="H1186" s="5">
        <v>0</v>
      </c>
      <c r="I1186" s="5">
        <v>0</v>
      </c>
      <c r="J1186" s="5">
        <v>0</v>
      </c>
      <c r="K1186" s="5">
        <v>150000</v>
      </c>
      <c r="L1186" s="5">
        <v>150000</v>
      </c>
      <c r="M1186" s="3" t="s">
        <v>2742</v>
      </c>
      <c r="N1186" s="3" t="s">
        <v>3596</v>
      </c>
      <c r="O1186" s="3" t="s">
        <v>3597</v>
      </c>
      <c r="P1186" s="3"/>
      <c r="Q1186" s="3" t="s">
        <v>3597</v>
      </c>
      <c r="R1186" s="3" t="s">
        <v>23</v>
      </c>
    </row>
    <row r="1187" spans="1:18" ht="14.25" hidden="1" customHeight="1">
      <c r="A1187" s="3">
        <v>348</v>
      </c>
      <c r="B1187" s="3" t="s">
        <v>3598</v>
      </c>
      <c r="C1187" s="96">
        <v>45230.661122604201</v>
      </c>
      <c r="D1187" s="95"/>
      <c r="E1187" s="4">
        <v>45234</v>
      </c>
      <c r="F1187" s="4">
        <v>45238</v>
      </c>
      <c r="G1187" s="3" t="s">
        <v>42</v>
      </c>
      <c r="H1187" s="5">
        <v>0</v>
      </c>
      <c r="I1187" s="5">
        <v>550000</v>
      </c>
      <c r="J1187" s="5">
        <v>440000</v>
      </c>
      <c r="K1187" s="5">
        <v>550000</v>
      </c>
      <c r="L1187" s="5">
        <v>1540000</v>
      </c>
      <c r="M1187" s="3" t="s">
        <v>3599</v>
      </c>
      <c r="N1187" s="3"/>
      <c r="O1187" s="3" t="s">
        <v>3237</v>
      </c>
      <c r="P1187" s="3" t="s">
        <v>3237</v>
      </c>
      <c r="Q1187" s="3" t="s">
        <v>3237</v>
      </c>
      <c r="R1187" s="3" t="s">
        <v>29</v>
      </c>
    </row>
    <row r="1188" spans="1:18" ht="14.25" hidden="1" customHeight="1">
      <c r="A1188" s="3">
        <v>244</v>
      </c>
      <c r="B1188" s="3" t="s">
        <v>3598</v>
      </c>
      <c r="C1188" s="96">
        <v>45189.608854201397</v>
      </c>
      <c r="D1188" s="95"/>
      <c r="E1188" s="4">
        <v>45190</v>
      </c>
      <c r="F1188" s="4">
        <v>45196</v>
      </c>
      <c r="G1188" s="3" t="s">
        <v>42</v>
      </c>
      <c r="H1188" s="5">
        <v>0</v>
      </c>
      <c r="I1188" s="5">
        <v>770000</v>
      </c>
      <c r="J1188" s="5">
        <v>660000</v>
      </c>
      <c r="K1188" s="5">
        <v>770000</v>
      </c>
      <c r="L1188" s="5">
        <v>2200000</v>
      </c>
      <c r="M1188" s="3" t="s">
        <v>3599</v>
      </c>
      <c r="N1188" s="3" t="s">
        <v>3600</v>
      </c>
      <c r="O1188" s="3" t="s">
        <v>3238</v>
      </c>
      <c r="P1188" s="3"/>
      <c r="Q1188" s="3" t="s">
        <v>3238</v>
      </c>
      <c r="R1188" s="3" t="s">
        <v>23</v>
      </c>
    </row>
    <row r="1189" spans="1:18" ht="14.25" hidden="1" customHeight="1">
      <c r="A1189" s="3">
        <v>1195</v>
      </c>
      <c r="B1189" s="3" t="s">
        <v>3601</v>
      </c>
      <c r="C1189" s="96">
        <v>45566.621953900503</v>
      </c>
      <c r="D1189" s="95"/>
      <c r="E1189" s="4">
        <v>45567</v>
      </c>
      <c r="F1189" s="4">
        <v>45568</v>
      </c>
      <c r="G1189" s="3" t="s">
        <v>61</v>
      </c>
      <c r="H1189" s="5">
        <v>1300000</v>
      </c>
      <c r="I1189" s="5">
        <v>0</v>
      </c>
      <c r="J1189" s="5">
        <v>0</v>
      </c>
      <c r="K1189" s="5">
        <v>0</v>
      </c>
      <c r="L1189" s="5">
        <v>1300000</v>
      </c>
      <c r="M1189" s="3" t="s">
        <v>2823</v>
      </c>
      <c r="N1189" s="3"/>
      <c r="O1189" s="3" t="s">
        <v>3253</v>
      </c>
      <c r="P1189" s="3" t="s">
        <v>3238</v>
      </c>
      <c r="Q1189" s="3" t="s">
        <v>3253</v>
      </c>
      <c r="R1189" s="3" t="s">
        <v>29</v>
      </c>
    </row>
    <row r="1190" spans="1:18" ht="14.25" hidden="1" customHeight="1">
      <c r="A1190" s="3">
        <v>1196</v>
      </c>
      <c r="B1190" s="3" t="s">
        <v>3601</v>
      </c>
      <c r="C1190" s="96">
        <v>45566.6399908565</v>
      </c>
      <c r="D1190" s="95"/>
      <c r="E1190" s="4">
        <v>45567</v>
      </c>
      <c r="F1190" s="4">
        <v>45568</v>
      </c>
      <c r="G1190" s="3" t="s">
        <v>61</v>
      </c>
      <c r="H1190" s="5">
        <v>500000</v>
      </c>
      <c r="I1190" s="5">
        <v>0</v>
      </c>
      <c r="J1190" s="5">
        <v>0</v>
      </c>
      <c r="K1190" s="5">
        <v>0</v>
      </c>
      <c r="L1190" s="5">
        <v>500000</v>
      </c>
      <c r="M1190" s="3" t="s">
        <v>3266</v>
      </c>
      <c r="N1190" s="3"/>
      <c r="O1190" s="3" t="s">
        <v>3238</v>
      </c>
      <c r="P1190" s="3" t="s">
        <v>3238</v>
      </c>
      <c r="Q1190" s="3" t="s">
        <v>3238</v>
      </c>
      <c r="R1190" s="3" t="s">
        <v>29</v>
      </c>
    </row>
    <row r="1191" spans="1:18" ht="14.25" hidden="1" customHeight="1">
      <c r="A1191" s="3">
        <v>1197</v>
      </c>
      <c r="B1191" s="3" t="s">
        <v>3601</v>
      </c>
      <c r="C1191" s="96">
        <v>45566.640892280098</v>
      </c>
      <c r="D1191" s="95"/>
      <c r="E1191" s="4">
        <v>45567</v>
      </c>
      <c r="F1191" s="4">
        <v>45568</v>
      </c>
      <c r="G1191" s="3" t="s">
        <v>61</v>
      </c>
      <c r="H1191" s="5">
        <v>1300000</v>
      </c>
      <c r="I1191" s="5">
        <v>0</v>
      </c>
      <c r="J1191" s="5">
        <v>0</v>
      </c>
      <c r="K1191" s="5">
        <v>0</v>
      </c>
      <c r="L1191" s="5">
        <v>1300000</v>
      </c>
      <c r="M1191" s="3" t="s">
        <v>2823</v>
      </c>
      <c r="N1191" s="3"/>
      <c r="O1191" s="3" t="s">
        <v>3238</v>
      </c>
      <c r="P1191" s="3" t="s">
        <v>3238</v>
      </c>
      <c r="Q1191" s="3" t="s">
        <v>3238</v>
      </c>
      <c r="R1191" s="3" t="s">
        <v>29</v>
      </c>
    </row>
    <row r="1192" spans="1:18" ht="14.25" hidden="1" customHeight="1">
      <c r="A1192" s="3">
        <v>1198</v>
      </c>
      <c r="B1192" s="3" t="s">
        <v>3601</v>
      </c>
      <c r="C1192" s="96">
        <v>45566.642862233799</v>
      </c>
      <c r="D1192" s="95"/>
      <c r="E1192" s="4">
        <v>45567</v>
      </c>
      <c r="F1192" s="4">
        <v>45568</v>
      </c>
      <c r="G1192" s="3" t="s">
        <v>61</v>
      </c>
      <c r="H1192" s="5">
        <v>1300000</v>
      </c>
      <c r="I1192" s="5">
        <v>0</v>
      </c>
      <c r="J1192" s="5">
        <v>0</v>
      </c>
      <c r="K1192" s="5">
        <v>0</v>
      </c>
      <c r="L1192" s="5">
        <v>1300000</v>
      </c>
      <c r="M1192" s="3" t="s">
        <v>2823</v>
      </c>
      <c r="N1192" s="3"/>
      <c r="O1192" s="3" t="s">
        <v>3238</v>
      </c>
      <c r="P1192" s="3" t="s">
        <v>3238</v>
      </c>
      <c r="Q1192" s="3" t="s">
        <v>3238</v>
      </c>
      <c r="R1192" s="3" t="s">
        <v>29</v>
      </c>
    </row>
    <row r="1193" spans="1:18" ht="14.25" hidden="1" customHeight="1">
      <c r="A1193" s="3">
        <v>1199</v>
      </c>
      <c r="B1193" s="3" t="s">
        <v>3601</v>
      </c>
      <c r="C1193" s="96">
        <v>45566.645832210597</v>
      </c>
      <c r="D1193" s="95"/>
      <c r="E1193" s="4">
        <v>45567</v>
      </c>
      <c r="F1193" s="4">
        <v>45568</v>
      </c>
      <c r="G1193" s="3" t="s">
        <v>61</v>
      </c>
      <c r="H1193" s="5">
        <v>1300000</v>
      </c>
      <c r="I1193" s="5">
        <v>0</v>
      </c>
      <c r="J1193" s="5">
        <v>0</v>
      </c>
      <c r="K1193" s="5">
        <v>0</v>
      </c>
      <c r="L1193" s="5">
        <v>1300000</v>
      </c>
      <c r="M1193" s="3" t="s">
        <v>2823</v>
      </c>
      <c r="N1193" s="3"/>
      <c r="O1193" s="3" t="s">
        <v>3238</v>
      </c>
      <c r="P1193" s="3" t="s">
        <v>3238</v>
      </c>
      <c r="Q1193" s="3" t="s">
        <v>3238</v>
      </c>
      <c r="R1193" s="3" t="s">
        <v>29</v>
      </c>
    </row>
    <row r="1194" spans="1:18" ht="14.25" hidden="1" customHeight="1">
      <c r="A1194" s="3">
        <v>1200</v>
      </c>
      <c r="B1194" s="3" t="s">
        <v>3601</v>
      </c>
      <c r="C1194" s="96">
        <v>45566.648748842599</v>
      </c>
      <c r="D1194" s="95"/>
      <c r="E1194" s="4">
        <v>45567</v>
      </c>
      <c r="F1194" s="4">
        <v>45568</v>
      </c>
      <c r="G1194" s="3" t="s">
        <v>61</v>
      </c>
      <c r="H1194" s="5">
        <v>1300000</v>
      </c>
      <c r="I1194" s="5">
        <v>0</v>
      </c>
      <c r="J1194" s="5">
        <v>0</v>
      </c>
      <c r="K1194" s="5">
        <v>0</v>
      </c>
      <c r="L1194" s="5">
        <v>1300000</v>
      </c>
      <c r="M1194" s="3" t="s">
        <v>2823</v>
      </c>
      <c r="N1194" s="3"/>
      <c r="O1194" s="3" t="s">
        <v>3238</v>
      </c>
      <c r="P1194" s="3" t="s">
        <v>3238</v>
      </c>
      <c r="Q1194" s="3" t="s">
        <v>3238</v>
      </c>
      <c r="R1194" s="3" t="s">
        <v>29</v>
      </c>
    </row>
    <row r="1195" spans="1:18" ht="14.25" hidden="1" customHeight="1">
      <c r="A1195" s="3">
        <v>1716</v>
      </c>
      <c r="B1195" s="3" t="s">
        <v>3601</v>
      </c>
      <c r="C1195" s="96">
        <v>45852.427708368101</v>
      </c>
      <c r="D1195" s="95"/>
      <c r="E1195" s="4">
        <v>45852</v>
      </c>
      <c r="F1195" s="4">
        <v>45859</v>
      </c>
      <c r="G1195" s="3" t="s">
        <v>952</v>
      </c>
      <c r="H1195" s="5">
        <v>0</v>
      </c>
      <c r="I1195" s="5">
        <v>1</v>
      </c>
      <c r="J1195" s="5">
        <v>1</v>
      </c>
      <c r="K1195" s="5">
        <v>1</v>
      </c>
      <c r="L1195" s="5">
        <v>3</v>
      </c>
      <c r="M1195" s="3" t="s">
        <v>2823</v>
      </c>
      <c r="N1195" s="3" t="s">
        <v>3262</v>
      </c>
      <c r="O1195" s="3" t="s">
        <v>3238</v>
      </c>
      <c r="P1195" s="3" t="s">
        <v>3253</v>
      </c>
      <c r="Q1195" s="3" t="s">
        <v>3253</v>
      </c>
      <c r="R1195" s="3" t="s">
        <v>29</v>
      </c>
    </row>
    <row r="1196" spans="1:18" ht="14.25" hidden="1" customHeight="1">
      <c r="A1196" s="3">
        <v>1694</v>
      </c>
      <c r="B1196" s="3" t="s">
        <v>3602</v>
      </c>
      <c r="C1196" s="96">
        <v>45841.642861840301</v>
      </c>
      <c r="D1196" s="95"/>
      <c r="E1196" s="4">
        <v>45922</v>
      </c>
      <c r="F1196" s="4">
        <v>45930</v>
      </c>
      <c r="G1196" s="3" t="s">
        <v>760</v>
      </c>
      <c r="H1196" s="5">
        <v>554000</v>
      </c>
      <c r="I1196" s="5">
        <v>0</v>
      </c>
      <c r="J1196" s="5">
        <v>0</v>
      </c>
      <c r="K1196" s="5">
        <v>0</v>
      </c>
      <c r="L1196" s="5">
        <v>554000</v>
      </c>
      <c r="M1196" s="3" t="s">
        <v>283</v>
      </c>
      <c r="N1196" s="3" t="s">
        <v>3603</v>
      </c>
      <c r="O1196" s="3" t="s">
        <v>3604</v>
      </c>
      <c r="P1196" s="3" t="s">
        <v>3605</v>
      </c>
      <c r="Q1196" s="3" t="s">
        <v>3606</v>
      </c>
      <c r="R1196" s="3" t="s">
        <v>23</v>
      </c>
    </row>
    <row r="1197" spans="1:18" ht="14.25" hidden="1" customHeight="1">
      <c r="A1197" s="3">
        <v>1848</v>
      </c>
      <c r="B1197" s="3" t="s">
        <v>3602</v>
      </c>
      <c r="C1197" s="96">
        <v>45917.683985613403</v>
      </c>
      <c r="D1197" s="95"/>
      <c r="E1197" s="4">
        <v>45922</v>
      </c>
      <c r="F1197" s="4">
        <v>45926</v>
      </c>
      <c r="G1197" s="3" t="s">
        <v>760</v>
      </c>
      <c r="H1197" s="5">
        <v>0</v>
      </c>
      <c r="I1197" s="5">
        <v>650000</v>
      </c>
      <c r="J1197" s="5">
        <v>695330</v>
      </c>
      <c r="K1197" s="5">
        <v>360000</v>
      </c>
      <c r="L1197" s="5">
        <v>1705330</v>
      </c>
      <c r="M1197" s="3" t="s">
        <v>283</v>
      </c>
      <c r="N1197" s="3" t="s">
        <v>3607</v>
      </c>
      <c r="O1197" s="3" t="s">
        <v>3608</v>
      </c>
      <c r="P1197" s="3" t="s">
        <v>3609</v>
      </c>
      <c r="Q1197" s="3" t="s">
        <v>3610</v>
      </c>
      <c r="R1197" s="3" t="s">
        <v>23</v>
      </c>
    </row>
    <row r="1198" spans="1:18" ht="14.25" hidden="1" customHeight="1">
      <c r="A1198" s="3">
        <v>458</v>
      </c>
      <c r="B1198" s="3" t="s">
        <v>3611</v>
      </c>
      <c r="C1198" s="96">
        <v>45257.499067939803</v>
      </c>
      <c r="D1198" s="95"/>
      <c r="E1198" s="4">
        <v>45260</v>
      </c>
      <c r="F1198" s="4">
        <v>45260</v>
      </c>
      <c r="G1198" s="3" t="s">
        <v>3612</v>
      </c>
      <c r="H1198" s="5">
        <v>0</v>
      </c>
      <c r="I1198" s="5">
        <v>65000</v>
      </c>
      <c r="J1198" s="5">
        <v>0</v>
      </c>
      <c r="K1198" s="5">
        <v>0</v>
      </c>
      <c r="L1198" s="5">
        <v>65000</v>
      </c>
      <c r="M1198" s="3" t="s">
        <v>1408</v>
      </c>
      <c r="N1198" s="3" t="s">
        <v>3613</v>
      </c>
      <c r="O1198" s="3" t="s">
        <v>3614</v>
      </c>
      <c r="P1198" s="3" t="s">
        <v>3614</v>
      </c>
      <c r="Q1198" s="3" t="s">
        <v>3614</v>
      </c>
      <c r="R1198" s="3" t="s">
        <v>23</v>
      </c>
    </row>
    <row r="1199" spans="1:18" ht="14.25" hidden="1" customHeight="1">
      <c r="A1199" s="3">
        <v>438</v>
      </c>
      <c r="B1199" s="3" t="s">
        <v>3611</v>
      </c>
      <c r="C1199" s="96">
        <v>45250.661908796297</v>
      </c>
      <c r="D1199" s="95"/>
      <c r="E1199" s="4">
        <v>45251</v>
      </c>
      <c r="F1199" s="4">
        <v>45251</v>
      </c>
      <c r="G1199" s="3" t="s">
        <v>3612</v>
      </c>
      <c r="H1199" s="5">
        <v>0</v>
      </c>
      <c r="I1199" s="5">
        <v>130000</v>
      </c>
      <c r="J1199" s="5">
        <v>0</v>
      </c>
      <c r="K1199" s="5">
        <v>130000</v>
      </c>
      <c r="L1199" s="5">
        <v>260000</v>
      </c>
      <c r="M1199" s="3" t="s">
        <v>1408</v>
      </c>
      <c r="N1199" s="3" t="s">
        <v>3615</v>
      </c>
      <c r="O1199" s="3" t="s">
        <v>3616</v>
      </c>
      <c r="P1199" s="3"/>
      <c r="Q1199" s="3" t="s">
        <v>3616</v>
      </c>
      <c r="R1199" s="3" t="s">
        <v>23</v>
      </c>
    </row>
    <row r="1200" spans="1:18" ht="14.25" hidden="1" customHeight="1">
      <c r="A1200" s="3">
        <v>528</v>
      </c>
      <c r="B1200" s="3" t="s">
        <v>3611</v>
      </c>
      <c r="C1200" s="96">
        <v>45275.464953356503</v>
      </c>
      <c r="D1200" s="95"/>
      <c r="E1200" s="4">
        <v>45293</v>
      </c>
      <c r="F1200" s="4">
        <v>45302</v>
      </c>
      <c r="G1200" s="3" t="s">
        <v>37</v>
      </c>
      <c r="H1200" s="5">
        <v>0</v>
      </c>
      <c r="I1200" s="5">
        <v>1300000</v>
      </c>
      <c r="J1200" s="5">
        <v>1170000</v>
      </c>
      <c r="K1200" s="5">
        <v>0</v>
      </c>
      <c r="L1200" s="5">
        <v>2470000</v>
      </c>
      <c r="M1200" s="3" t="s">
        <v>1408</v>
      </c>
      <c r="N1200" s="3" t="s">
        <v>3617</v>
      </c>
      <c r="O1200" s="3" t="s">
        <v>3618</v>
      </c>
      <c r="P1200" s="3"/>
      <c r="Q1200" s="3" t="s">
        <v>3618</v>
      </c>
      <c r="R1200" s="3" t="s">
        <v>23</v>
      </c>
    </row>
    <row r="1201" spans="1:18" ht="14.25" hidden="1" customHeight="1">
      <c r="A1201" s="3">
        <v>573</v>
      </c>
      <c r="B1201" s="3" t="s">
        <v>3611</v>
      </c>
      <c r="C1201" s="96">
        <v>45309.464512268503</v>
      </c>
      <c r="D1201" s="95"/>
      <c r="E1201" s="4">
        <v>45313</v>
      </c>
      <c r="F1201" s="4">
        <v>45313</v>
      </c>
      <c r="G1201" s="3" t="s">
        <v>42</v>
      </c>
      <c r="H1201" s="5">
        <v>0</v>
      </c>
      <c r="I1201" s="5">
        <v>0</v>
      </c>
      <c r="J1201" s="5">
        <v>0</v>
      </c>
      <c r="K1201" s="5">
        <v>25000</v>
      </c>
      <c r="L1201" s="5">
        <v>25000</v>
      </c>
      <c r="M1201" s="3" t="s">
        <v>1408</v>
      </c>
      <c r="N1201" s="3" t="s">
        <v>3619</v>
      </c>
      <c r="O1201" s="3" t="s">
        <v>3620</v>
      </c>
      <c r="P1201" s="3" t="s">
        <v>3621</v>
      </c>
      <c r="Q1201" s="3" t="s">
        <v>3622</v>
      </c>
      <c r="R1201" s="3" t="s">
        <v>23</v>
      </c>
    </row>
    <row r="1202" spans="1:18" ht="14.25" hidden="1" customHeight="1">
      <c r="A1202" s="3">
        <v>539</v>
      </c>
      <c r="B1202" s="3" t="s">
        <v>3611</v>
      </c>
      <c r="C1202" s="96">
        <v>45286.362366053203</v>
      </c>
      <c r="D1202" s="95"/>
      <c r="E1202" s="4">
        <v>45293</v>
      </c>
      <c r="F1202" s="4">
        <v>45302</v>
      </c>
      <c r="G1202" s="3" t="s">
        <v>3623</v>
      </c>
      <c r="H1202" s="5">
        <v>0</v>
      </c>
      <c r="I1202" s="5">
        <v>1300000</v>
      </c>
      <c r="J1202" s="5">
        <v>820000</v>
      </c>
      <c r="K1202" s="5">
        <v>0</v>
      </c>
      <c r="L1202" s="5">
        <v>2120000</v>
      </c>
      <c r="M1202" s="3" t="s">
        <v>1408</v>
      </c>
      <c r="N1202" s="3" t="s">
        <v>3624</v>
      </c>
      <c r="O1202" s="3" t="s">
        <v>3625</v>
      </c>
      <c r="P1202" s="3" t="s">
        <v>3625</v>
      </c>
      <c r="Q1202" s="3" t="s">
        <v>3625</v>
      </c>
      <c r="R1202" s="3" t="s">
        <v>23</v>
      </c>
    </row>
    <row r="1203" spans="1:18" ht="14.25" hidden="1" customHeight="1">
      <c r="A1203" s="3">
        <v>938</v>
      </c>
      <c r="B1203" s="3" t="s">
        <v>3626</v>
      </c>
      <c r="C1203" s="96">
        <v>45454.6258318287</v>
      </c>
      <c r="D1203" s="95"/>
      <c r="E1203" s="4">
        <v>45467</v>
      </c>
      <c r="F1203" s="4">
        <v>45471</v>
      </c>
      <c r="G1203" s="3" t="s">
        <v>42</v>
      </c>
      <c r="H1203" s="5">
        <v>0</v>
      </c>
      <c r="I1203" s="5">
        <v>0</v>
      </c>
      <c r="J1203" s="5">
        <v>0</v>
      </c>
      <c r="K1203" s="5">
        <v>320000</v>
      </c>
      <c r="L1203" s="5">
        <v>320000</v>
      </c>
      <c r="M1203" s="3" t="s">
        <v>20</v>
      </c>
      <c r="N1203" s="3" t="s">
        <v>3627</v>
      </c>
      <c r="O1203" s="3" t="s">
        <v>3628</v>
      </c>
      <c r="P1203" s="3"/>
      <c r="Q1203" s="3" t="s">
        <v>426</v>
      </c>
      <c r="R1203" s="3" t="s">
        <v>23</v>
      </c>
    </row>
    <row r="1204" spans="1:18" ht="14.25" hidden="1" customHeight="1">
      <c r="A1204" s="3">
        <v>968</v>
      </c>
      <c r="B1204" s="3" t="s">
        <v>3629</v>
      </c>
      <c r="C1204" s="96">
        <v>45457.467955752298</v>
      </c>
      <c r="D1204" s="95"/>
      <c r="E1204" s="4">
        <v>45467</v>
      </c>
      <c r="F1204" s="4">
        <v>45471</v>
      </c>
      <c r="G1204" s="3" t="s">
        <v>42</v>
      </c>
      <c r="H1204" s="5">
        <v>0</v>
      </c>
      <c r="I1204" s="5">
        <v>0</v>
      </c>
      <c r="J1204" s="5">
        <v>0</v>
      </c>
      <c r="K1204" s="5">
        <v>320000</v>
      </c>
      <c r="L1204" s="5">
        <v>320000</v>
      </c>
      <c r="M1204" s="3" t="s">
        <v>958</v>
      </c>
      <c r="N1204" s="3" t="s">
        <v>3630</v>
      </c>
      <c r="O1204" s="3" t="s">
        <v>3631</v>
      </c>
      <c r="P1204" s="3"/>
      <c r="Q1204" s="3" t="s">
        <v>3631</v>
      </c>
      <c r="R1204" s="3" t="s">
        <v>23</v>
      </c>
    </row>
    <row r="1205" spans="1:18" ht="14.25" hidden="1" customHeight="1">
      <c r="A1205" s="3">
        <v>964</v>
      </c>
      <c r="B1205" s="3" t="s">
        <v>3632</v>
      </c>
      <c r="C1205" s="96">
        <v>45456.642378784702</v>
      </c>
      <c r="D1205" s="95"/>
      <c r="E1205" s="4">
        <v>45456</v>
      </c>
      <c r="F1205" s="4">
        <v>45458</v>
      </c>
      <c r="G1205" s="3" t="s">
        <v>341</v>
      </c>
      <c r="H1205" s="5">
        <v>0</v>
      </c>
      <c r="I1205" s="5">
        <v>0</v>
      </c>
      <c r="J1205" s="5">
        <v>0</v>
      </c>
      <c r="K1205" s="5">
        <v>450000</v>
      </c>
      <c r="L1205" s="5">
        <v>450000</v>
      </c>
      <c r="M1205" s="3" t="s">
        <v>338</v>
      </c>
      <c r="N1205" s="3" t="s">
        <v>3633</v>
      </c>
      <c r="O1205" s="3" t="s">
        <v>3634</v>
      </c>
      <c r="P1205" s="3"/>
      <c r="Q1205" s="3" t="s">
        <v>3635</v>
      </c>
      <c r="R1205" s="3" t="s">
        <v>23</v>
      </c>
    </row>
    <row r="1206" spans="1:18" ht="14.25" hidden="1" customHeight="1">
      <c r="A1206" s="3">
        <v>949</v>
      </c>
      <c r="B1206" s="3" t="s">
        <v>3632</v>
      </c>
      <c r="C1206" s="96">
        <v>45456.321533680602</v>
      </c>
      <c r="D1206" s="95"/>
      <c r="E1206" s="4">
        <v>45456</v>
      </c>
      <c r="F1206" s="4">
        <v>45458</v>
      </c>
      <c r="G1206" s="3" t="s">
        <v>341</v>
      </c>
      <c r="H1206" s="5">
        <v>0</v>
      </c>
      <c r="I1206" s="5">
        <v>0</v>
      </c>
      <c r="J1206" s="5">
        <v>0</v>
      </c>
      <c r="K1206" s="5">
        <v>450000</v>
      </c>
      <c r="L1206" s="5">
        <v>450000</v>
      </c>
      <c r="M1206" s="3" t="s">
        <v>1916</v>
      </c>
      <c r="N1206" s="3"/>
      <c r="O1206" s="3" t="s">
        <v>3636</v>
      </c>
      <c r="P1206" s="3"/>
      <c r="Q1206" s="3" t="s">
        <v>3637</v>
      </c>
      <c r="R1206" s="3" t="s">
        <v>49</v>
      </c>
    </row>
    <row r="1207" spans="1:18" ht="14.25" hidden="1" customHeight="1">
      <c r="A1207" s="3">
        <v>919</v>
      </c>
      <c r="B1207" s="3" t="s">
        <v>3632</v>
      </c>
      <c r="C1207" s="96">
        <v>45447.898267824101</v>
      </c>
      <c r="D1207" s="95"/>
      <c r="E1207" s="4">
        <v>45447</v>
      </c>
      <c r="F1207" s="4">
        <v>45450</v>
      </c>
      <c r="G1207" s="3" t="s">
        <v>341</v>
      </c>
      <c r="H1207" s="5">
        <v>0</v>
      </c>
      <c r="I1207" s="5">
        <v>0</v>
      </c>
      <c r="J1207" s="5">
        <v>0</v>
      </c>
      <c r="K1207" s="5">
        <v>600000</v>
      </c>
      <c r="L1207" s="5">
        <v>600000</v>
      </c>
      <c r="M1207" s="3" t="s">
        <v>1916</v>
      </c>
      <c r="N1207" s="3" t="s">
        <v>3638</v>
      </c>
      <c r="O1207" s="3" t="s">
        <v>3639</v>
      </c>
      <c r="P1207" s="3"/>
      <c r="Q1207" s="3" t="s">
        <v>3640</v>
      </c>
      <c r="R1207" s="3" t="s">
        <v>23</v>
      </c>
    </row>
    <row r="1208" spans="1:18" ht="14.25" hidden="1" customHeight="1">
      <c r="A1208" s="3">
        <v>920</v>
      </c>
      <c r="B1208" s="3" t="s">
        <v>3632</v>
      </c>
      <c r="C1208" s="96">
        <v>45447.9014195255</v>
      </c>
      <c r="D1208" s="95"/>
      <c r="E1208" s="4">
        <v>45453</v>
      </c>
      <c r="F1208" s="4">
        <v>45454</v>
      </c>
      <c r="G1208" s="3" t="s">
        <v>341</v>
      </c>
      <c r="H1208" s="5">
        <v>0</v>
      </c>
      <c r="I1208" s="5">
        <v>0</v>
      </c>
      <c r="J1208" s="5">
        <v>0</v>
      </c>
      <c r="K1208" s="5">
        <v>410000</v>
      </c>
      <c r="L1208" s="5">
        <v>410000</v>
      </c>
      <c r="M1208" s="3" t="s">
        <v>1916</v>
      </c>
      <c r="N1208" s="3" t="s">
        <v>3641</v>
      </c>
      <c r="O1208" s="3" t="s">
        <v>3642</v>
      </c>
      <c r="P1208" s="3"/>
      <c r="Q1208" s="3" t="s">
        <v>3643</v>
      </c>
      <c r="R1208" s="3" t="s">
        <v>23</v>
      </c>
    </row>
    <row r="1209" spans="1:18" ht="14.25" hidden="1" customHeight="1">
      <c r="A1209" s="3">
        <v>613</v>
      </c>
      <c r="B1209" s="3" t="s">
        <v>3632</v>
      </c>
      <c r="C1209" s="96">
        <v>45329.396618518498</v>
      </c>
      <c r="D1209" s="95"/>
      <c r="E1209" s="4">
        <v>45330</v>
      </c>
      <c r="F1209" s="4">
        <v>45330</v>
      </c>
      <c r="G1209" s="3" t="s">
        <v>341</v>
      </c>
      <c r="H1209" s="5">
        <v>0</v>
      </c>
      <c r="I1209" s="5">
        <v>0</v>
      </c>
      <c r="J1209" s="5">
        <v>0</v>
      </c>
      <c r="K1209" s="5">
        <v>230000</v>
      </c>
      <c r="L1209" s="5">
        <v>230000</v>
      </c>
      <c r="M1209" s="3" t="s">
        <v>2742</v>
      </c>
      <c r="N1209" s="3" t="s">
        <v>3644</v>
      </c>
      <c r="O1209" s="3" t="s">
        <v>3645</v>
      </c>
      <c r="P1209" s="3" t="s">
        <v>3645</v>
      </c>
      <c r="Q1209" s="3" t="s">
        <v>3646</v>
      </c>
      <c r="R1209" s="3" t="s">
        <v>23</v>
      </c>
    </row>
    <row r="1210" spans="1:18" ht="14.25" hidden="1" customHeight="1">
      <c r="A1210" s="3">
        <v>535</v>
      </c>
      <c r="B1210" s="3" t="s">
        <v>3632</v>
      </c>
      <c r="C1210" s="96">
        <v>45278.711771099501</v>
      </c>
      <c r="D1210" s="95"/>
      <c r="E1210" s="4">
        <v>45280</v>
      </c>
      <c r="F1210" s="4">
        <v>45280</v>
      </c>
      <c r="G1210" s="3" t="s">
        <v>341</v>
      </c>
      <c r="H1210" s="5">
        <v>0</v>
      </c>
      <c r="I1210" s="5">
        <v>0</v>
      </c>
      <c r="J1210" s="5">
        <v>0</v>
      </c>
      <c r="K1210" s="5">
        <v>200000</v>
      </c>
      <c r="L1210" s="5">
        <v>200000</v>
      </c>
      <c r="M1210" s="3" t="s">
        <v>2742</v>
      </c>
      <c r="N1210" s="3" t="s">
        <v>3647</v>
      </c>
      <c r="O1210" s="3" t="s">
        <v>3648</v>
      </c>
      <c r="P1210" s="3" t="s">
        <v>3649</v>
      </c>
      <c r="Q1210" s="3" t="s">
        <v>3650</v>
      </c>
      <c r="R1210" s="3" t="s">
        <v>23</v>
      </c>
    </row>
    <row r="1211" spans="1:18" ht="14.25" hidden="1" customHeight="1">
      <c r="A1211" s="3">
        <v>488</v>
      </c>
      <c r="B1211" s="3" t="s">
        <v>3632</v>
      </c>
      <c r="C1211" s="96">
        <v>45265.4802752662</v>
      </c>
      <c r="D1211" s="95"/>
      <c r="E1211" s="4">
        <v>45266</v>
      </c>
      <c r="F1211" s="4">
        <v>45266</v>
      </c>
      <c r="G1211" s="3" t="s">
        <v>341</v>
      </c>
      <c r="H1211" s="5">
        <v>0</v>
      </c>
      <c r="I1211" s="5">
        <v>0</v>
      </c>
      <c r="J1211" s="5">
        <v>0</v>
      </c>
      <c r="K1211" s="5">
        <v>120000</v>
      </c>
      <c r="L1211" s="5">
        <v>120000</v>
      </c>
      <c r="M1211" s="3" t="s">
        <v>2742</v>
      </c>
      <c r="N1211" s="3" t="s">
        <v>3651</v>
      </c>
      <c r="O1211" s="3" t="s">
        <v>3652</v>
      </c>
      <c r="P1211" s="3"/>
      <c r="Q1211" s="3" t="s">
        <v>3652</v>
      </c>
      <c r="R1211" s="3" t="s">
        <v>23</v>
      </c>
    </row>
    <row r="1212" spans="1:18" ht="14.25" hidden="1" customHeight="1">
      <c r="A1212" s="3">
        <v>689</v>
      </c>
      <c r="B1212" s="3" t="s">
        <v>3632</v>
      </c>
      <c r="C1212" s="96">
        <v>45359.442381365698</v>
      </c>
      <c r="D1212" s="95"/>
      <c r="E1212" s="4">
        <v>45362</v>
      </c>
      <c r="F1212" s="4">
        <v>45362</v>
      </c>
      <c r="G1212" s="3" t="s">
        <v>341</v>
      </c>
      <c r="H1212" s="5">
        <v>0</v>
      </c>
      <c r="I1212" s="5">
        <v>0</v>
      </c>
      <c r="J1212" s="5">
        <v>0</v>
      </c>
      <c r="K1212" s="5">
        <v>50000</v>
      </c>
      <c r="L1212" s="5">
        <v>50000</v>
      </c>
      <c r="M1212" s="3" t="s">
        <v>2742</v>
      </c>
      <c r="N1212" s="3" t="s">
        <v>3653</v>
      </c>
      <c r="O1212" s="3" t="s">
        <v>3654</v>
      </c>
      <c r="P1212" s="3"/>
      <c r="Q1212" s="3" t="s">
        <v>3654</v>
      </c>
      <c r="R1212" s="3" t="s">
        <v>23</v>
      </c>
    </row>
    <row r="1213" spans="1:18" ht="14.25" hidden="1" customHeight="1">
      <c r="A1213" s="3">
        <v>690</v>
      </c>
      <c r="B1213" s="3" t="s">
        <v>3632</v>
      </c>
      <c r="C1213" s="96">
        <v>45359.444096330997</v>
      </c>
      <c r="D1213" s="95"/>
      <c r="E1213" s="4">
        <v>45363</v>
      </c>
      <c r="F1213" s="4">
        <v>45363</v>
      </c>
      <c r="G1213" s="3" t="s">
        <v>341</v>
      </c>
      <c r="H1213" s="5">
        <v>0</v>
      </c>
      <c r="I1213" s="5">
        <v>0</v>
      </c>
      <c r="J1213" s="5">
        <v>0</v>
      </c>
      <c r="K1213" s="5">
        <v>150000</v>
      </c>
      <c r="L1213" s="5">
        <v>150000</v>
      </c>
      <c r="M1213" s="3" t="s">
        <v>2742</v>
      </c>
      <c r="N1213" s="3" t="s">
        <v>3655</v>
      </c>
      <c r="O1213" s="3" t="s">
        <v>3656</v>
      </c>
      <c r="P1213" s="3"/>
      <c r="Q1213" s="3" t="s">
        <v>3656</v>
      </c>
      <c r="R1213" s="3" t="s">
        <v>23</v>
      </c>
    </row>
    <row r="1214" spans="1:18" ht="14.25" hidden="1" customHeight="1">
      <c r="A1214" s="3">
        <v>616</v>
      </c>
      <c r="B1214" s="3" t="s">
        <v>3632</v>
      </c>
      <c r="C1214" s="96">
        <v>45329.9779235764</v>
      </c>
      <c r="D1214" s="95"/>
      <c r="E1214" s="4">
        <v>45331</v>
      </c>
      <c r="F1214" s="4">
        <v>45331</v>
      </c>
      <c r="G1214" s="3" t="s">
        <v>341</v>
      </c>
      <c r="H1214" s="5">
        <v>0</v>
      </c>
      <c r="I1214" s="5">
        <v>0</v>
      </c>
      <c r="J1214" s="5">
        <v>0</v>
      </c>
      <c r="K1214" s="5">
        <v>300000</v>
      </c>
      <c r="L1214" s="5">
        <v>300000</v>
      </c>
      <c r="M1214" s="3" t="s">
        <v>2742</v>
      </c>
      <c r="N1214" s="3" t="s">
        <v>3657</v>
      </c>
      <c r="O1214" s="3" t="s">
        <v>3658</v>
      </c>
      <c r="P1214" s="3"/>
      <c r="Q1214" s="3" t="s">
        <v>3659</v>
      </c>
      <c r="R1214" s="3" t="s">
        <v>23</v>
      </c>
    </row>
    <row r="1215" spans="1:18" ht="14.25" hidden="1" customHeight="1">
      <c r="A1215" s="3">
        <v>645</v>
      </c>
      <c r="B1215" s="3" t="s">
        <v>3632</v>
      </c>
      <c r="C1215" s="96">
        <v>45341.680845219897</v>
      </c>
      <c r="D1215" s="95"/>
      <c r="E1215" s="4">
        <v>45342</v>
      </c>
      <c r="F1215" s="4">
        <v>45342</v>
      </c>
      <c r="G1215" s="3" t="s">
        <v>37</v>
      </c>
      <c r="H1215" s="5">
        <v>0</v>
      </c>
      <c r="I1215" s="5">
        <v>79000</v>
      </c>
      <c r="J1215" s="5">
        <v>0</v>
      </c>
      <c r="K1215" s="5">
        <v>0</v>
      </c>
      <c r="L1215" s="5">
        <v>79000</v>
      </c>
      <c r="M1215" s="3" t="s">
        <v>2742</v>
      </c>
      <c r="N1215" s="3" t="s">
        <v>3660</v>
      </c>
      <c r="O1215" s="3" t="s">
        <v>3661</v>
      </c>
      <c r="P1215" s="3" t="s">
        <v>3661</v>
      </c>
      <c r="Q1215" s="3" t="s">
        <v>3661</v>
      </c>
      <c r="R1215" s="3" t="s">
        <v>23</v>
      </c>
    </row>
    <row r="1216" spans="1:18" ht="14.25" hidden="1" customHeight="1">
      <c r="A1216" s="3">
        <v>713</v>
      </c>
      <c r="B1216" s="3" t="s">
        <v>3632</v>
      </c>
      <c r="C1216" s="96">
        <v>45366.519589351898</v>
      </c>
      <c r="D1216" s="95"/>
      <c r="E1216" s="4">
        <v>45370</v>
      </c>
      <c r="F1216" s="4">
        <v>45370</v>
      </c>
      <c r="G1216" s="3" t="s">
        <v>341</v>
      </c>
      <c r="H1216" s="5">
        <v>0</v>
      </c>
      <c r="I1216" s="5">
        <v>0</v>
      </c>
      <c r="J1216" s="5">
        <v>0</v>
      </c>
      <c r="K1216" s="5">
        <v>150000</v>
      </c>
      <c r="L1216" s="5">
        <v>150000</v>
      </c>
      <c r="M1216" s="3" t="s">
        <v>2742</v>
      </c>
      <c r="N1216" s="3" t="s">
        <v>3662</v>
      </c>
      <c r="O1216" s="3" t="s">
        <v>3663</v>
      </c>
      <c r="P1216" s="3"/>
      <c r="Q1216" s="3" t="s">
        <v>3663</v>
      </c>
      <c r="R1216" s="3" t="s">
        <v>23</v>
      </c>
    </row>
    <row r="1217" spans="1:18" ht="14.25" hidden="1" customHeight="1">
      <c r="A1217" s="3">
        <v>771</v>
      </c>
      <c r="B1217" s="3" t="s">
        <v>3632</v>
      </c>
      <c r="C1217" s="96">
        <v>45390.841728703701</v>
      </c>
      <c r="D1217" s="95"/>
      <c r="E1217" s="4">
        <v>45391</v>
      </c>
      <c r="F1217" s="4">
        <v>45391</v>
      </c>
      <c r="G1217" s="3" t="s">
        <v>341</v>
      </c>
      <c r="H1217" s="5">
        <v>0</v>
      </c>
      <c r="I1217" s="5">
        <v>0</v>
      </c>
      <c r="J1217" s="5">
        <v>0</v>
      </c>
      <c r="K1217" s="5">
        <v>150000</v>
      </c>
      <c r="L1217" s="5">
        <v>150000</v>
      </c>
      <c r="M1217" s="3" t="s">
        <v>2742</v>
      </c>
      <c r="N1217" s="3" t="s">
        <v>3664</v>
      </c>
      <c r="O1217" s="3" t="s">
        <v>3665</v>
      </c>
      <c r="P1217" s="3"/>
      <c r="Q1217" s="3" t="s">
        <v>3665</v>
      </c>
      <c r="R1217" s="3" t="s">
        <v>23</v>
      </c>
    </row>
    <row r="1218" spans="1:18" ht="14.25" hidden="1" customHeight="1">
      <c r="A1218" s="3">
        <v>772</v>
      </c>
      <c r="B1218" s="3" t="s">
        <v>3632</v>
      </c>
      <c r="C1218" s="96">
        <v>45390.842747025497</v>
      </c>
      <c r="D1218" s="95"/>
      <c r="E1218" s="4">
        <v>45394</v>
      </c>
      <c r="F1218" s="4">
        <v>45394</v>
      </c>
      <c r="G1218" s="3" t="s">
        <v>341</v>
      </c>
      <c r="H1218" s="5">
        <v>0</v>
      </c>
      <c r="I1218" s="5">
        <v>0</v>
      </c>
      <c r="J1218" s="5">
        <v>0</v>
      </c>
      <c r="K1218" s="5">
        <v>150000</v>
      </c>
      <c r="L1218" s="5">
        <v>150000</v>
      </c>
      <c r="M1218" s="3" t="s">
        <v>2742</v>
      </c>
      <c r="N1218" s="3"/>
      <c r="O1218" s="3" t="s">
        <v>3666</v>
      </c>
      <c r="P1218" s="3" t="s">
        <v>3666</v>
      </c>
      <c r="Q1218" s="3" t="s">
        <v>3666</v>
      </c>
      <c r="R1218" s="3" t="s">
        <v>49</v>
      </c>
    </row>
    <row r="1219" spans="1:18" ht="14.25" hidden="1" customHeight="1">
      <c r="A1219" s="3">
        <v>1414</v>
      </c>
      <c r="B1219" s="3" t="s">
        <v>3667</v>
      </c>
      <c r="C1219" s="96">
        <v>45636.6901091088</v>
      </c>
      <c r="D1219" s="95"/>
      <c r="E1219" s="4">
        <v>45636</v>
      </c>
      <c r="F1219" s="4">
        <v>45637</v>
      </c>
      <c r="G1219" s="3" t="s">
        <v>341</v>
      </c>
      <c r="H1219" s="5">
        <v>0</v>
      </c>
      <c r="I1219" s="5">
        <v>0</v>
      </c>
      <c r="J1219" s="5">
        <v>0</v>
      </c>
      <c r="K1219" s="5">
        <v>320000</v>
      </c>
      <c r="L1219" s="5">
        <v>320000</v>
      </c>
      <c r="M1219" s="3" t="s">
        <v>38</v>
      </c>
      <c r="N1219" s="3" t="s">
        <v>3668</v>
      </c>
      <c r="O1219" s="3" t="s">
        <v>3669</v>
      </c>
      <c r="P1219" s="3"/>
      <c r="Q1219" s="3" t="s">
        <v>3670</v>
      </c>
      <c r="R1219" s="3" t="s">
        <v>23</v>
      </c>
    </row>
    <row r="1220" spans="1:18" ht="14.25" hidden="1" customHeight="1">
      <c r="A1220" s="3">
        <v>1387</v>
      </c>
      <c r="B1220" s="3" t="s">
        <v>3667</v>
      </c>
      <c r="C1220" s="96">
        <v>45629.623200925897</v>
      </c>
      <c r="D1220" s="95"/>
      <c r="E1220" s="4">
        <v>45629</v>
      </c>
      <c r="F1220" s="4">
        <v>45631</v>
      </c>
      <c r="G1220" s="3" t="s">
        <v>37</v>
      </c>
      <c r="H1220" s="5">
        <v>0</v>
      </c>
      <c r="I1220" s="5">
        <v>0</v>
      </c>
      <c r="J1220" s="5">
        <v>0</v>
      </c>
      <c r="K1220" s="5">
        <v>500000</v>
      </c>
      <c r="L1220" s="5">
        <v>500000</v>
      </c>
      <c r="M1220" s="3" t="s">
        <v>38</v>
      </c>
      <c r="N1220" s="3" t="s">
        <v>3671</v>
      </c>
      <c r="O1220" s="3" t="s">
        <v>3672</v>
      </c>
      <c r="P1220" s="3"/>
      <c r="Q1220" s="3" t="s">
        <v>3673</v>
      </c>
      <c r="R1220" s="3" t="s">
        <v>23</v>
      </c>
    </row>
    <row r="1221" spans="1:18" ht="14.25" hidden="1" customHeight="1">
      <c r="A1221" s="3">
        <v>1404</v>
      </c>
      <c r="B1221" s="3" t="s">
        <v>3667</v>
      </c>
      <c r="C1221" s="96">
        <v>45635.397965162003</v>
      </c>
      <c r="D1221" s="95"/>
      <c r="E1221" s="4">
        <v>45636</v>
      </c>
      <c r="F1221" s="4">
        <v>45637</v>
      </c>
      <c r="G1221" s="3" t="s">
        <v>341</v>
      </c>
      <c r="H1221" s="5">
        <v>0</v>
      </c>
      <c r="I1221" s="5">
        <v>0</v>
      </c>
      <c r="J1221" s="5">
        <v>0</v>
      </c>
      <c r="K1221" s="5">
        <v>320000</v>
      </c>
      <c r="L1221" s="5">
        <v>320000</v>
      </c>
      <c r="M1221" s="3" t="s">
        <v>338</v>
      </c>
      <c r="N1221" s="3"/>
      <c r="O1221" s="3" t="s">
        <v>3674</v>
      </c>
      <c r="P1221" s="3"/>
      <c r="Q1221" s="3" t="s">
        <v>3675</v>
      </c>
      <c r="R1221" s="3" t="s">
        <v>49</v>
      </c>
    </row>
    <row r="1222" spans="1:18" ht="14.25" customHeight="1">
      <c r="A1222" s="3">
        <v>2031</v>
      </c>
      <c r="B1222" s="3" t="s">
        <v>3676</v>
      </c>
      <c r="C1222" s="96">
        <v>46062.623104247701</v>
      </c>
      <c r="D1222" s="95"/>
      <c r="E1222" s="4">
        <v>46062</v>
      </c>
      <c r="F1222" s="4">
        <v>46071</v>
      </c>
      <c r="G1222" s="3" t="s">
        <v>37</v>
      </c>
      <c r="H1222" s="5">
        <v>0</v>
      </c>
      <c r="I1222" s="5">
        <v>0</v>
      </c>
      <c r="J1222" s="5">
        <v>0</v>
      </c>
      <c r="K1222" s="5">
        <v>430000</v>
      </c>
      <c r="L1222" s="5">
        <v>430000</v>
      </c>
      <c r="M1222" s="3" t="s">
        <v>300</v>
      </c>
      <c r="N1222" s="3" t="s">
        <v>3677</v>
      </c>
      <c r="O1222" s="3" t="s">
        <v>3678</v>
      </c>
      <c r="P1222" s="3" t="s">
        <v>1049</v>
      </c>
      <c r="Q1222" s="3" t="s">
        <v>3679</v>
      </c>
      <c r="R1222" s="3" t="s">
        <v>313</v>
      </c>
    </row>
    <row r="1223" spans="1:18" ht="14.25" customHeight="1">
      <c r="A1223" s="3">
        <v>2017</v>
      </c>
      <c r="B1223" s="3" t="s">
        <v>3676</v>
      </c>
      <c r="C1223" s="96">
        <v>46050.619822604203</v>
      </c>
      <c r="D1223" s="95"/>
      <c r="E1223" s="4">
        <v>46050</v>
      </c>
      <c r="F1223" s="4">
        <v>46062</v>
      </c>
      <c r="G1223" s="3" t="s">
        <v>37</v>
      </c>
      <c r="H1223" s="5">
        <v>0</v>
      </c>
      <c r="I1223" s="5">
        <v>0</v>
      </c>
      <c r="J1223" s="5">
        <v>0</v>
      </c>
      <c r="K1223" s="5">
        <v>400000</v>
      </c>
      <c r="L1223" s="5">
        <v>400000</v>
      </c>
      <c r="M1223" s="3" t="s">
        <v>300</v>
      </c>
      <c r="N1223" s="3" t="s">
        <v>3680</v>
      </c>
      <c r="O1223" s="3" t="s">
        <v>3681</v>
      </c>
      <c r="P1223" s="3" t="s">
        <v>1049</v>
      </c>
      <c r="Q1223" s="3" t="s">
        <v>3682</v>
      </c>
      <c r="R1223" s="3" t="s">
        <v>674</v>
      </c>
    </row>
    <row r="1224" spans="1:18" ht="14.25" hidden="1" customHeight="1">
      <c r="A1224" s="3">
        <v>1333</v>
      </c>
      <c r="B1224" s="3" t="s">
        <v>3683</v>
      </c>
      <c r="C1224" s="96">
        <v>45608.600667824103</v>
      </c>
      <c r="D1224" s="95"/>
      <c r="E1224" s="4">
        <v>45610</v>
      </c>
      <c r="F1224" s="4">
        <v>45613</v>
      </c>
      <c r="G1224" s="3" t="s">
        <v>619</v>
      </c>
      <c r="H1224" s="5">
        <v>0</v>
      </c>
      <c r="I1224" s="5">
        <v>210800</v>
      </c>
      <c r="J1224" s="5">
        <v>130000</v>
      </c>
      <c r="K1224" s="5">
        <v>225000</v>
      </c>
      <c r="L1224" s="5">
        <v>565800</v>
      </c>
      <c r="M1224" s="3" t="s">
        <v>1797</v>
      </c>
      <c r="N1224" s="3" t="s">
        <v>3684</v>
      </c>
      <c r="O1224" s="3" t="s">
        <v>1800</v>
      </c>
      <c r="P1224" s="3" t="s">
        <v>2710</v>
      </c>
      <c r="Q1224" s="3" t="s">
        <v>2711</v>
      </c>
      <c r="R1224" s="3" t="s">
        <v>23</v>
      </c>
    </row>
    <row r="1225" spans="1:18" ht="14.25" hidden="1" customHeight="1">
      <c r="A1225" s="3">
        <v>1330</v>
      </c>
      <c r="B1225" s="3" t="s">
        <v>3685</v>
      </c>
      <c r="C1225" s="96">
        <v>45608.505244363398</v>
      </c>
      <c r="D1225" s="95"/>
      <c r="E1225" s="4">
        <v>45630</v>
      </c>
      <c r="F1225" s="4">
        <v>45634</v>
      </c>
      <c r="G1225" s="3" t="s">
        <v>42</v>
      </c>
      <c r="H1225" s="5">
        <v>525000</v>
      </c>
      <c r="I1225" s="5">
        <v>0</v>
      </c>
      <c r="J1225" s="5">
        <v>0</v>
      </c>
      <c r="K1225" s="5">
        <v>0</v>
      </c>
      <c r="L1225" s="5">
        <v>525000</v>
      </c>
      <c r="M1225" s="3" t="s">
        <v>1116</v>
      </c>
      <c r="N1225" s="3" t="s">
        <v>3686</v>
      </c>
      <c r="O1225" s="3" t="s">
        <v>3687</v>
      </c>
      <c r="P1225" s="3" t="s">
        <v>3688</v>
      </c>
      <c r="Q1225" s="3" t="s">
        <v>3689</v>
      </c>
      <c r="R1225" s="3" t="s">
        <v>23</v>
      </c>
    </row>
    <row r="1226" spans="1:18" ht="14.25" hidden="1" customHeight="1">
      <c r="A1226" s="3">
        <v>1201</v>
      </c>
      <c r="B1226" s="3" t="s">
        <v>3685</v>
      </c>
      <c r="C1226" s="96">
        <v>45567.391842673598</v>
      </c>
      <c r="D1226" s="95"/>
      <c r="E1226" s="4">
        <v>45570</v>
      </c>
      <c r="F1226" s="4">
        <v>45578</v>
      </c>
      <c r="G1226" s="3" t="s">
        <v>42</v>
      </c>
      <c r="H1226" s="5">
        <v>0</v>
      </c>
      <c r="I1226" s="5">
        <v>0</v>
      </c>
      <c r="J1226" s="5">
        <v>0</v>
      </c>
      <c r="K1226" s="5">
        <v>350000</v>
      </c>
      <c r="L1226" s="5">
        <v>350000</v>
      </c>
      <c r="M1226" s="3" t="s">
        <v>1116</v>
      </c>
      <c r="N1226" s="3" t="s">
        <v>3690</v>
      </c>
      <c r="O1226" s="3" t="s">
        <v>3691</v>
      </c>
      <c r="P1226" s="3" t="s">
        <v>3691</v>
      </c>
      <c r="Q1226" s="3" t="s">
        <v>3691</v>
      </c>
      <c r="R1226" s="3" t="s">
        <v>23</v>
      </c>
    </row>
    <row r="1227" spans="1:18" ht="14.25" hidden="1" customHeight="1">
      <c r="A1227" s="3">
        <v>1060</v>
      </c>
      <c r="B1227" s="3" t="s">
        <v>3685</v>
      </c>
      <c r="C1227" s="96">
        <v>45503.720003553201</v>
      </c>
      <c r="D1227" s="95"/>
      <c r="E1227" s="4">
        <v>45504</v>
      </c>
      <c r="F1227" s="4">
        <v>45504</v>
      </c>
      <c r="G1227" s="3" t="s">
        <v>997</v>
      </c>
      <c r="H1227" s="5">
        <v>350000</v>
      </c>
      <c r="I1227" s="5">
        <v>0</v>
      </c>
      <c r="J1227" s="5">
        <v>0</v>
      </c>
      <c r="K1227" s="5">
        <v>0</v>
      </c>
      <c r="L1227" s="5">
        <v>350000</v>
      </c>
      <c r="M1227" s="3" t="s">
        <v>1116</v>
      </c>
      <c r="N1227" s="3" t="s">
        <v>3692</v>
      </c>
      <c r="O1227" s="3" t="s">
        <v>3693</v>
      </c>
      <c r="P1227" s="3" t="s">
        <v>3694</v>
      </c>
      <c r="Q1227" s="3" t="s">
        <v>3693</v>
      </c>
      <c r="R1227" s="3" t="s">
        <v>23</v>
      </c>
    </row>
    <row r="1228" spans="1:18" ht="14.25" hidden="1" customHeight="1">
      <c r="A1228" s="3">
        <v>1482</v>
      </c>
      <c r="B1228" s="3" t="s">
        <v>3685</v>
      </c>
      <c r="C1228" s="96">
        <v>45705.478685335598</v>
      </c>
      <c r="D1228" s="95"/>
      <c r="E1228" s="4">
        <v>45705</v>
      </c>
      <c r="F1228" s="4">
        <v>45711</v>
      </c>
      <c r="G1228" s="3" t="s">
        <v>42</v>
      </c>
      <c r="H1228" s="5">
        <v>0</v>
      </c>
      <c r="I1228" s="5">
        <v>0</v>
      </c>
      <c r="J1228" s="5">
        <v>0</v>
      </c>
      <c r="K1228" s="5">
        <v>300000</v>
      </c>
      <c r="L1228" s="5">
        <v>300000</v>
      </c>
      <c r="M1228" s="3" t="s">
        <v>1116</v>
      </c>
      <c r="N1228" s="3" t="s">
        <v>3695</v>
      </c>
      <c r="O1228" s="3" t="s">
        <v>3696</v>
      </c>
      <c r="P1228" s="3" t="s">
        <v>3697</v>
      </c>
      <c r="Q1228" s="3" t="s">
        <v>3698</v>
      </c>
      <c r="R1228" s="3" t="s">
        <v>23</v>
      </c>
    </row>
    <row r="1229" spans="1:18" ht="14.25" customHeight="1">
      <c r="A1229" s="3">
        <v>2015</v>
      </c>
      <c r="B1229" s="3" t="s">
        <v>3699</v>
      </c>
      <c r="C1229" s="96">
        <v>46050.592669328697</v>
      </c>
      <c r="D1229" s="95"/>
      <c r="E1229" s="4">
        <v>46050</v>
      </c>
      <c r="F1229" s="4">
        <v>46052</v>
      </c>
      <c r="G1229" s="3" t="s">
        <v>37</v>
      </c>
      <c r="H1229" s="5">
        <v>0</v>
      </c>
      <c r="I1229" s="5">
        <v>204000</v>
      </c>
      <c r="J1229" s="5">
        <v>270000</v>
      </c>
      <c r="K1229" s="5">
        <v>200000</v>
      </c>
      <c r="L1229" s="5">
        <v>674000</v>
      </c>
      <c r="M1229" s="3" t="s">
        <v>300</v>
      </c>
      <c r="N1229" s="3" t="s">
        <v>3700</v>
      </c>
      <c r="O1229" s="3" t="s">
        <v>3701</v>
      </c>
      <c r="P1229" s="3" t="s">
        <v>452</v>
      </c>
      <c r="Q1229" s="3" t="s">
        <v>3702</v>
      </c>
      <c r="R1229" s="3" t="s">
        <v>23</v>
      </c>
    </row>
    <row r="1230" spans="1:18" ht="14.25" customHeight="1">
      <c r="A1230" s="3">
        <v>2016</v>
      </c>
      <c r="B1230" s="3" t="s">
        <v>3699</v>
      </c>
      <c r="C1230" s="96">
        <v>46050.602286030102</v>
      </c>
      <c r="D1230" s="95"/>
      <c r="E1230" s="4">
        <v>46055</v>
      </c>
      <c r="F1230" s="4">
        <v>46059</v>
      </c>
      <c r="G1230" s="3" t="s">
        <v>37</v>
      </c>
      <c r="H1230" s="5">
        <v>0</v>
      </c>
      <c r="I1230" s="5">
        <v>340000</v>
      </c>
      <c r="J1230" s="5">
        <v>400000</v>
      </c>
      <c r="K1230" s="5">
        <v>400000</v>
      </c>
      <c r="L1230" s="5">
        <v>1140000</v>
      </c>
      <c r="M1230" s="3" t="s">
        <v>300</v>
      </c>
      <c r="N1230" s="3"/>
      <c r="O1230" s="3" t="s">
        <v>3703</v>
      </c>
      <c r="P1230" s="3" t="s">
        <v>452</v>
      </c>
      <c r="Q1230" s="3" t="s">
        <v>3703</v>
      </c>
      <c r="R1230" s="3" t="s">
        <v>72</v>
      </c>
    </row>
    <row r="1231" spans="1:18" ht="14.25" customHeight="1">
      <c r="A1231" s="3">
        <v>2024</v>
      </c>
      <c r="B1231" s="3" t="s">
        <v>3699</v>
      </c>
      <c r="C1231" s="96">
        <v>46058.661644560198</v>
      </c>
      <c r="D1231" s="95"/>
      <c r="E1231" s="4">
        <v>46062</v>
      </c>
      <c r="F1231" s="4">
        <v>46073</v>
      </c>
      <c r="G1231" s="3" t="s">
        <v>341</v>
      </c>
      <c r="H1231" s="5">
        <v>0</v>
      </c>
      <c r="I1231" s="5">
        <v>93000</v>
      </c>
      <c r="J1231" s="5">
        <v>90000</v>
      </c>
      <c r="K1231" s="5">
        <v>1060000</v>
      </c>
      <c r="L1231" s="5">
        <v>1243000</v>
      </c>
      <c r="M1231" s="3" t="s">
        <v>300</v>
      </c>
      <c r="N1231" s="3"/>
      <c r="O1231" s="3" t="s">
        <v>3704</v>
      </c>
      <c r="P1231" s="3" t="s">
        <v>3705</v>
      </c>
      <c r="Q1231" s="3" t="s">
        <v>3706</v>
      </c>
      <c r="R1231" s="3" t="s">
        <v>72</v>
      </c>
    </row>
    <row r="1232" spans="1:18" ht="14.25" customHeight="1">
      <c r="A1232" s="3">
        <v>1998</v>
      </c>
      <c r="B1232" s="3" t="s">
        <v>3699</v>
      </c>
      <c r="C1232" s="96">
        <v>46031.745371331002</v>
      </c>
      <c r="D1232" s="95"/>
      <c r="E1232" s="4">
        <v>46034</v>
      </c>
      <c r="F1232" s="4">
        <v>46037</v>
      </c>
      <c r="G1232" s="3" t="s">
        <v>37</v>
      </c>
      <c r="H1232" s="5">
        <v>0</v>
      </c>
      <c r="I1232" s="5">
        <v>229000</v>
      </c>
      <c r="J1232" s="5">
        <v>360000</v>
      </c>
      <c r="K1232" s="5">
        <v>210000</v>
      </c>
      <c r="L1232" s="5">
        <v>799000</v>
      </c>
      <c r="M1232" s="3" t="s">
        <v>300</v>
      </c>
      <c r="N1232" s="3" t="s">
        <v>3707</v>
      </c>
      <c r="O1232" s="3" t="s">
        <v>1092</v>
      </c>
      <c r="P1232" s="3"/>
      <c r="Q1232" s="3" t="s">
        <v>1092</v>
      </c>
      <c r="R1232" s="3" t="s">
        <v>23</v>
      </c>
    </row>
    <row r="1233" spans="1:18" ht="14.25" customHeight="1">
      <c r="A1233" s="3">
        <v>1995</v>
      </c>
      <c r="B1233" s="3" t="s">
        <v>3699</v>
      </c>
      <c r="C1233" s="96">
        <v>46030.580360416701</v>
      </c>
      <c r="D1233" s="95"/>
      <c r="E1233" s="4">
        <v>46030</v>
      </c>
      <c r="F1233" s="4">
        <v>46031</v>
      </c>
      <c r="G1233" s="3" t="s">
        <v>341</v>
      </c>
      <c r="H1233" s="5">
        <v>0</v>
      </c>
      <c r="I1233" s="5">
        <v>68000</v>
      </c>
      <c r="J1233" s="5">
        <v>90000</v>
      </c>
      <c r="K1233" s="5">
        <v>320000</v>
      </c>
      <c r="L1233" s="5">
        <v>478000</v>
      </c>
      <c r="M1233" s="3" t="s">
        <v>300</v>
      </c>
      <c r="N1233" s="3" t="s">
        <v>3708</v>
      </c>
      <c r="O1233" s="3" t="s">
        <v>3709</v>
      </c>
      <c r="P1233" s="3"/>
      <c r="Q1233" s="3" t="s">
        <v>3710</v>
      </c>
      <c r="R1233" s="3" t="s">
        <v>23</v>
      </c>
    </row>
    <row r="1234" spans="1:18" ht="14.25" customHeight="1">
      <c r="A1234" s="3">
        <v>1987</v>
      </c>
      <c r="B1234" s="3" t="s">
        <v>3699</v>
      </c>
      <c r="C1234" s="96">
        <v>46020.759380127303</v>
      </c>
      <c r="D1234" s="95"/>
      <c r="E1234" s="4">
        <v>46021</v>
      </c>
      <c r="F1234" s="4">
        <v>46021</v>
      </c>
      <c r="G1234" s="3" t="s">
        <v>1026</v>
      </c>
      <c r="H1234" s="5">
        <v>0</v>
      </c>
      <c r="I1234" s="5">
        <v>68000</v>
      </c>
      <c r="J1234" s="5">
        <v>0</v>
      </c>
      <c r="K1234" s="5">
        <v>90000</v>
      </c>
      <c r="L1234" s="5">
        <v>158000</v>
      </c>
      <c r="M1234" s="3" t="s">
        <v>300</v>
      </c>
      <c r="N1234" s="3" t="s">
        <v>3711</v>
      </c>
      <c r="O1234" s="3" t="s">
        <v>3712</v>
      </c>
      <c r="P1234" s="3" t="s">
        <v>452</v>
      </c>
      <c r="Q1234" s="3" t="s">
        <v>452</v>
      </c>
      <c r="R1234" s="3" t="s">
        <v>23</v>
      </c>
    </row>
    <row r="1235" spans="1:18" ht="14.25" customHeight="1">
      <c r="A1235" s="3">
        <v>2011</v>
      </c>
      <c r="B1235" s="3" t="s">
        <v>3699</v>
      </c>
      <c r="C1235" s="96">
        <v>46044.5714337963</v>
      </c>
      <c r="D1235" s="95"/>
      <c r="E1235" s="4">
        <v>46043</v>
      </c>
      <c r="F1235" s="4">
        <v>46046</v>
      </c>
      <c r="G1235" s="3" t="s">
        <v>37</v>
      </c>
      <c r="H1235" s="5">
        <v>0</v>
      </c>
      <c r="I1235" s="5">
        <v>204000</v>
      </c>
      <c r="J1235" s="5">
        <v>270000</v>
      </c>
      <c r="K1235" s="5">
        <v>310000</v>
      </c>
      <c r="L1235" s="5">
        <v>784000</v>
      </c>
      <c r="M1235" s="3" t="s">
        <v>300</v>
      </c>
      <c r="N1235" s="3" t="s">
        <v>3713</v>
      </c>
      <c r="O1235" s="3" t="s">
        <v>3714</v>
      </c>
      <c r="P1235" s="3" t="s">
        <v>452</v>
      </c>
      <c r="Q1235" s="3" t="s">
        <v>3715</v>
      </c>
      <c r="R1235" s="3" t="s">
        <v>23</v>
      </c>
    </row>
    <row r="1236" spans="1:18" ht="14.25" customHeight="1">
      <c r="A1236" s="3">
        <v>1984</v>
      </c>
      <c r="B1236" s="3" t="s">
        <v>3699</v>
      </c>
      <c r="C1236" s="96">
        <v>46011.390420717602</v>
      </c>
      <c r="D1236" s="95"/>
      <c r="E1236" s="4">
        <v>46013</v>
      </c>
      <c r="F1236" s="4">
        <v>46022</v>
      </c>
      <c r="G1236" s="3" t="s">
        <v>37</v>
      </c>
      <c r="H1236" s="5">
        <v>0</v>
      </c>
      <c r="I1236" s="5">
        <v>475000</v>
      </c>
      <c r="J1236" s="5">
        <v>360000</v>
      </c>
      <c r="K1236" s="5">
        <v>420000</v>
      </c>
      <c r="L1236" s="5">
        <v>1255000</v>
      </c>
      <c r="M1236" s="3" t="s">
        <v>300</v>
      </c>
      <c r="N1236" s="3" t="s">
        <v>3716</v>
      </c>
      <c r="O1236" s="3" t="s">
        <v>3717</v>
      </c>
      <c r="P1236" s="3" t="s">
        <v>452</v>
      </c>
      <c r="Q1236" s="3" t="s">
        <v>452</v>
      </c>
      <c r="R1236" s="3" t="s">
        <v>23</v>
      </c>
    </row>
    <row r="1237" spans="1:18" ht="14.25" hidden="1" customHeight="1">
      <c r="A1237" s="3">
        <v>780</v>
      </c>
      <c r="B1237" s="3" t="s">
        <v>3699</v>
      </c>
      <c r="C1237" s="96">
        <v>45392.610324270798</v>
      </c>
      <c r="D1237" s="95"/>
      <c r="E1237" s="4">
        <v>45393</v>
      </c>
      <c r="F1237" s="4">
        <v>45394</v>
      </c>
      <c r="G1237" s="3" t="s">
        <v>341</v>
      </c>
      <c r="H1237" s="5">
        <v>0</v>
      </c>
      <c r="I1237" s="5">
        <v>0</v>
      </c>
      <c r="J1237" s="5">
        <v>0</v>
      </c>
      <c r="K1237" s="5">
        <v>300000</v>
      </c>
      <c r="L1237" s="5">
        <v>300000</v>
      </c>
      <c r="M1237" s="3" t="s">
        <v>2742</v>
      </c>
      <c r="N1237" s="3" t="s">
        <v>3718</v>
      </c>
      <c r="O1237" s="3" t="s">
        <v>3719</v>
      </c>
      <c r="P1237" s="3" t="s">
        <v>452</v>
      </c>
      <c r="Q1237" s="3" t="s">
        <v>3720</v>
      </c>
      <c r="R1237" s="3" t="s">
        <v>23</v>
      </c>
    </row>
    <row r="1238" spans="1:18" ht="14.25" hidden="1" customHeight="1">
      <c r="A1238" s="3">
        <v>747</v>
      </c>
      <c r="B1238" s="3" t="s">
        <v>3699</v>
      </c>
      <c r="C1238" s="96">
        <v>45383.6006605324</v>
      </c>
      <c r="D1238" s="95"/>
      <c r="E1238" s="4">
        <v>45384</v>
      </c>
      <c r="F1238" s="4">
        <v>45384</v>
      </c>
      <c r="G1238" s="3" t="s">
        <v>341</v>
      </c>
      <c r="H1238" s="5">
        <v>0</v>
      </c>
      <c r="I1238" s="5">
        <v>0</v>
      </c>
      <c r="J1238" s="5">
        <v>0</v>
      </c>
      <c r="K1238" s="5">
        <v>150000</v>
      </c>
      <c r="L1238" s="5">
        <v>150000</v>
      </c>
      <c r="M1238" s="3" t="s">
        <v>2742</v>
      </c>
      <c r="N1238" s="3" t="s">
        <v>3721</v>
      </c>
      <c r="O1238" s="3" t="s">
        <v>3722</v>
      </c>
      <c r="P1238" s="3"/>
      <c r="Q1238" s="3" t="s">
        <v>3723</v>
      </c>
      <c r="R1238" s="3" t="s">
        <v>23</v>
      </c>
    </row>
    <row r="1239" spans="1:18" ht="14.25" hidden="1" customHeight="1">
      <c r="A1239" s="3">
        <v>700</v>
      </c>
      <c r="B1239" s="3" t="s">
        <v>3699</v>
      </c>
      <c r="C1239" s="96">
        <v>45362.661500729198</v>
      </c>
      <c r="D1239" s="95"/>
      <c r="E1239" s="4">
        <v>45365</v>
      </c>
      <c r="F1239" s="4">
        <v>45365</v>
      </c>
      <c r="G1239" s="3" t="s">
        <v>341</v>
      </c>
      <c r="H1239" s="5">
        <v>0</v>
      </c>
      <c r="I1239" s="5">
        <v>0</v>
      </c>
      <c r="J1239" s="5">
        <v>0</v>
      </c>
      <c r="K1239" s="5">
        <v>150000</v>
      </c>
      <c r="L1239" s="5">
        <v>150000</v>
      </c>
      <c r="M1239" s="3" t="s">
        <v>2742</v>
      </c>
      <c r="N1239" s="3" t="s">
        <v>3724</v>
      </c>
      <c r="O1239" s="3" t="s">
        <v>3725</v>
      </c>
      <c r="P1239" s="3"/>
      <c r="Q1239" s="3" t="s">
        <v>3726</v>
      </c>
      <c r="R1239" s="3" t="s">
        <v>23</v>
      </c>
    </row>
    <row r="1240" spans="1:18" ht="14.25" hidden="1" customHeight="1">
      <c r="A1240" s="3">
        <v>698</v>
      </c>
      <c r="B1240" s="3" t="s">
        <v>3699</v>
      </c>
      <c r="C1240" s="96">
        <v>45362.658268171297</v>
      </c>
      <c r="D1240" s="95"/>
      <c r="E1240" s="4">
        <v>45364</v>
      </c>
      <c r="F1240" s="4">
        <v>45364</v>
      </c>
      <c r="G1240" s="3" t="s">
        <v>341</v>
      </c>
      <c r="H1240" s="5">
        <v>0</v>
      </c>
      <c r="I1240" s="5">
        <v>0</v>
      </c>
      <c r="J1240" s="5">
        <v>0</v>
      </c>
      <c r="K1240" s="5">
        <v>150000</v>
      </c>
      <c r="L1240" s="5">
        <v>150000</v>
      </c>
      <c r="M1240" s="3" t="s">
        <v>2742</v>
      </c>
      <c r="N1240" s="3" t="s">
        <v>3727</v>
      </c>
      <c r="O1240" s="3" t="s">
        <v>3728</v>
      </c>
      <c r="P1240" s="3"/>
      <c r="Q1240" s="3" t="s">
        <v>3729</v>
      </c>
      <c r="R1240" s="3" t="s">
        <v>23</v>
      </c>
    </row>
    <row r="1241" spans="1:18" ht="14.25" hidden="1" customHeight="1">
      <c r="A1241" s="3">
        <v>665</v>
      </c>
      <c r="B1241" s="3" t="s">
        <v>3699</v>
      </c>
      <c r="C1241" s="96">
        <v>45350.674945138897</v>
      </c>
      <c r="D1241" s="95"/>
      <c r="E1241" s="4">
        <v>45351</v>
      </c>
      <c r="F1241" s="4">
        <v>45351</v>
      </c>
      <c r="G1241" s="3" t="s">
        <v>37</v>
      </c>
      <c r="H1241" s="5">
        <v>0</v>
      </c>
      <c r="I1241" s="5">
        <v>0</v>
      </c>
      <c r="J1241" s="5">
        <v>0</v>
      </c>
      <c r="K1241" s="5">
        <v>20000</v>
      </c>
      <c r="L1241" s="5">
        <v>20000</v>
      </c>
      <c r="M1241" s="3" t="s">
        <v>2742</v>
      </c>
      <c r="N1241" s="3" t="s">
        <v>3730</v>
      </c>
      <c r="O1241" s="3" t="s">
        <v>3731</v>
      </c>
      <c r="P1241" s="3" t="s">
        <v>3731</v>
      </c>
      <c r="Q1241" s="3" t="s">
        <v>3731</v>
      </c>
      <c r="R1241" s="3" t="s">
        <v>23</v>
      </c>
    </row>
    <row r="1242" spans="1:18" ht="14.25" hidden="1" customHeight="1">
      <c r="A1242" s="3">
        <v>614</v>
      </c>
      <c r="B1242" s="3" t="s">
        <v>3699</v>
      </c>
      <c r="C1242" s="96">
        <v>45329.652243136603</v>
      </c>
      <c r="D1242" s="95"/>
      <c r="E1242" s="4">
        <v>45330</v>
      </c>
      <c r="F1242" s="4">
        <v>45331</v>
      </c>
      <c r="G1242" s="3" t="s">
        <v>341</v>
      </c>
      <c r="H1242" s="5">
        <v>0</v>
      </c>
      <c r="I1242" s="5">
        <v>0</v>
      </c>
      <c r="J1242" s="5">
        <v>0</v>
      </c>
      <c r="K1242" s="5">
        <v>400000</v>
      </c>
      <c r="L1242" s="5">
        <v>400000</v>
      </c>
      <c r="M1242" s="3" t="s">
        <v>2742</v>
      </c>
      <c r="N1242" s="3" t="s">
        <v>3732</v>
      </c>
      <c r="O1242" s="3" t="s">
        <v>3733</v>
      </c>
      <c r="P1242" s="3" t="s">
        <v>452</v>
      </c>
      <c r="Q1242" s="3" t="s">
        <v>3734</v>
      </c>
      <c r="R1242" s="3" t="s">
        <v>23</v>
      </c>
    </row>
    <row r="1243" spans="1:18" ht="14.25" hidden="1" customHeight="1">
      <c r="A1243" s="3">
        <v>623</v>
      </c>
      <c r="B1243" s="3" t="s">
        <v>3699</v>
      </c>
      <c r="C1243" s="96">
        <v>45331.567914583298</v>
      </c>
      <c r="D1243" s="95"/>
      <c r="E1243" s="4">
        <v>45335</v>
      </c>
      <c r="F1243" s="4">
        <v>45335</v>
      </c>
      <c r="G1243" s="3" t="s">
        <v>341</v>
      </c>
      <c r="H1243" s="5">
        <v>0</v>
      </c>
      <c r="I1243" s="5">
        <v>0</v>
      </c>
      <c r="J1243" s="5">
        <v>0</v>
      </c>
      <c r="K1243" s="5">
        <v>150000</v>
      </c>
      <c r="L1243" s="5">
        <v>150000</v>
      </c>
      <c r="M1243" s="3" t="s">
        <v>2742</v>
      </c>
      <c r="N1243" s="3" t="s">
        <v>3735</v>
      </c>
      <c r="O1243" s="3" t="s">
        <v>3736</v>
      </c>
      <c r="P1243" s="3" t="s">
        <v>452</v>
      </c>
      <c r="Q1243" s="3" t="s">
        <v>3734</v>
      </c>
      <c r="R1243" s="3" t="s">
        <v>23</v>
      </c>
    </row>
    <row r="1244" spans="1:18" ht="14.25" hidden="1" customHeight="1">
      <c r="A1244" s="3">
        <v>375</v>
      </c>
      <c r="B1244" s="3" t="s">
        <v>3699</v>
      </c>
      <c r="C1244" s="96">
        <v>45237.626758796301</v>
      </c>
      <c r="D1244" s="95"/>
      <c r="E1244" s="4">
        <v>45239</v>
      </c>
      <c r="F1244" s="4">
        <v>45239</v>
      </c>
      <c r="G1244" s="3" t="s">
        <v>341</v>
      </c>
      <c r="H1244" s="5">
        <v>0</v>
      </c>
      <c r="I1244" s="5">
        <v>0</v>
      </c>
      <c r="J1244" s="5">
        <v>0</v>
      </c>
      <c r="K1244" s="5">
        <v>120000</v>
      </c>
      <c r="L1244" s="5">
        <v>120000</v>
      </c>
      <c r="M1244" s="3" t="s">
        <v>2742</v>
      </c>
      <c r="N1244" s="3" t="s">
        <v>3737</v>
      </c>
      <c r="O1244" s="3" t="s">
        <v>3738</v>
      </c>
      <c r="P1244" s="3"/>
      <c r="Q1244" s="3" t="s">
        <v>3738</v>
      </c>
      <c r="R1244" s="3" t="s">
        <v>23</v>
      </c>
    </row>
    <row r="1245" spans="1:18" ht="14.25" hidden="1" customHeight="1">
      <c r="A1245" s="3">
        <v>372</v>
      </c>
      <c r="B1245" s="3" t="s">
        <v>3739</v>
      </c>
      <c r="C1245" s="96">
        <v>45237.496973761597</v>
      </c>
      <c r="D1245" s="95"/>
      <c r="E1245" s="4">
        <v>45237</v>
      </c>
      <c r="F1245" s="4">
        <v>45240</v>
      </c>
      <c r="G1245" s="3" t="s">
        <v>42</v>
      </c>
      <c r="H1245" s="5">
        <v>0</v>
      </c>
      <c r="I1245" s="5">
        <v>0</v>
      </c>
      <c r="J1245" s="5">
        <v>0</v>
      </c>
      <c r="K1245" s="5">
        <v>120000</v>
      </c>
      <c r="L1245" s="5">
        <v>120000</v>
      </c>
      <c r="M1245" s="3" t="s">
        <v>1188</v>
      </c>
      <c r="N1245" s="3" t="s">
        <v>3740</v>
      </c>
      <c r="O1245" s="3" t="s">
        <v>3741</v>
      </c>
      <c r="P1245" s="3"/>
      <c r="Q1245" s="3" t="s">
        <v>3742</v>
      </c>
      <c r="R1245" s="3" t="s">
        <v>23</v>
      </c>
    </row>
    <row r="1246" spans="1:18" ht="14.25" hidden="1" customHeight="1">
      <c r="A1246" s="3">
        <v>334</v>
      </c>
      <c r="B1246" s="3" t="s">
        <v>3739</v>
      </c>
      <c r="C1246" s="96">
        <v>45225.722647338</v>
      </c>
      <c r="D1246" s="95"/>
      <c r="E1246" s="4">
        <v>45229</v>
      </c>
      <c r="F1246" s="4">
        <v>45231</v>
      </c>
      <c r="G1246" s="3" t="s">
        <v>42</v>
      </c>
      <c r="H1246" s="5">
        <v>0</v>
      </c>
      <c r="I1246" s="5">
        <v>0</v>
      </c>
      <c r="J1246" s="5">
        <v>0</v>
      </c>
      <c r="K1246" s="5">
        <v>240000</v>
      </c>
      <c r="L1246" s="5">
        <v>240000</v>
      </c>
      <c r="M1246" s="3" t="s">
        <v>1188</v>
      </c>
      <c r="N1246" s="3" t="s">
        <v>3743</v>
      </c>
      <c r="O1246" s="3" t="s">
        <v>3744</v>
      </c>
      <c r="P1246" s="3"/>
      <c r="Q1246" s="3" t="s">
        <v>3745</v>
      </c>
      <c r="R1246" s="3" t="s">
        <v>23</v>
      </c>
    </row>
    <row r="1247" spans="1:18" ht="14.25" hidden="1" customHeight="1">
      <c r="A1247" s="3">
        <v>423</v>
      </c>
      <c r="B1247" s="3" t="s">
        <v>3739</v>
      </c>
      <c r="C1247" s="96">
        <v>45246.600705011602</v>
      </c>
      <c r="D1247" s="95"/>
      <c r="E1247" s="4">
        <v>45246</v>
      </c>
      <c r="F1247" s="4">
        <v>45247</v>
      </c>
      <c r="G1247" s="3" t="s">
        <v>500</v>
      </c>
      <c r="H1247" s="5">
        <v>0</v>
      </c>
      <c r="I1247" s="5">
        <v>0</v>
      </c>
      <c r="J1247" s="5">
        <v>0</v>
      </c>
      <c r="K1247" s="5">
        <v>280000</v>
      </c>
      <c r="L1247" s="5">
        <v>280000</v>
      </c>
      <c r="M1247" s="3" t="s">
        <v>1188</v>
      </c>
      <c r="N1247" s="3" t="s">
        <v>3746</v>
      </c>
      <c r="O1247" s="3" t="s">
        <v>3744</v>
      </c>
      <c r="P1247" s="3"/>
      <c r="Q1247" s="3" t="s">
        <v>3747</v>
      </c>
      <c r="R1247" s="3" t="s">
        <v>23</v>
      </c>
    </row>
    <row r="1248" spans="1:18" ht="14.25" hidden="1" customHeight="1">
      <c r="A1248" s="3">
        <v>301</v>
      </c>
      <c r="B1248" s="3" t="s">
        <v>3739</v>
      </c>
      <c r="C1248" s="96">
        <v>45217.968777349502</v>
      </c>
      <c r="D1248" s="95"/>
      <c r="E1248" s="4">
        <v>45217</v>
      </c>
      <c r="F1248" s="4">
        <v>45219</v>
      </c>
      <c r="G1248" s="3" t="s">
        <v>42</v>
      </c>
      <c r="H1248" s="5">
        <v>0</v>
      </c>
      <c r="I1248" s="5">
        <v>0</v>
      </c>
      <c r="J1248" s="5">
        <v>0</v>
      </c>
      <c r="K1248" s="5">
        <v>40000</v>
      </c>
      <c r="L1248" s="5">
        <v>40000</v>
      </c>
      <c r="M1248" s="3" t="s">
        <v>1188</v>
      </c>
      <c r="N1248" s="3" t="s">
        <v>3748</v>
      </c>
      <c r="O1248" s="3" t="s">
        <v>3749</v>
      </c>
      <c r="P1248" s="3"/>
      <c r="Q1248" s="3" t="s">
        <v>3750</v>
      </c>
      <c r="R1248" s="3" t="s">
        <v>23</v>
      </c>
    </row>
    <row r="1249" spans="1:18" ht="14.25" hidden="1" customHeight="1">
      <c r="A1249" s="3">
        <v>302</v>
      </c>
      <c r="B1249" s="3" t="s">
        <v>3739</v>
      </c>
      <c r="C1249" s="96">
        <v>45217.973306631902</v>
      </c>
      <c r="D1249" s="95"/>
      <c r="E1249" s="4">
        <v>45217</v>
      </c>
      <c r="F1249" s="4">
        <v>45219</v>
      </c>
      <c r="G1249" s="3" t="s">
        <v>500</v>
      </c>
      <c r="H1249" s="5">
        <v>0</v>
      </c>
      <c r="I1249" s="5">
        <v>0</v>
      </c>
      <c r="J1249" s="5">
        <v>0</v>
      </c>
      <c r="K1249" s="5">
        <v>80000</v>
      </c>
      <c r="L1249" s="5">
        <v>80000</v>
      </c>
      <c r="M1249" s="3" t="s">
        <v>1188</v>
      </c>
      <c r="N1249" s="3" t="s">
        <v>3751</v>
      </c>
      <c r="O1249" s="3" t="s">
        <v>3752</v>
      </c>
      <c r="P1249" s="3"/>
      <c r="Q1249" s="3" t="s">
        <v>3753</v>
      </c>
      <c r="R1249" s="3" t="s">
        <v>23</v>
      </c>
    </row>
    <row r="1250" spans="1:18" ht="14.25" hidden="1" customHeight="1">
      <c r="A1250" s="3">
        <v>303</v>
      </c>
      <c r="B1250" s="3" t="s">
        <v>3739</v>
      </c>
      <c r="C1250" s="96">
        <v>45218.441516701401</v>
      </c>
      <c r="D1250" s="95"/>
      <c r="E1250" s="4">
        <v>45222</v>
      </c>
      <c r="F1250" s="4">
        <v>45226</v>
      </c>
      <c r="G1250" s="3" t="s">
        <v>42</v>
      </c>
      <c r="H1250" s="5">
        <v>0</v>
      </c>
      <c r="I1250" s="5">
        <v>0</v>
      </c>
      <c r="J1250" s="5">
        <v>0</v>
      </c>
      <c r="K1250" s="5">
        <v>320000</v>
      </c>
      <c r="L1250" s="5">
        <v>320000</v>
      </c>
      <c r="M1250" s="3" t="s">
        <v>1188</v>
      </c>
      <c r="N1250" s="3" t="s">
        <v>3754</v>
      </c>
      <c r="O1250" s="3" t="s">
        <v>3752</v>
      </c>
      <c r="P1250" s="3"/>
      <c r="Q1250" s="3" t="s">
        <v>3755</v>
      </c>
      <c r="R1250" s="3" t="s">
        <v>23</v>
      </c>
    </row>
    <row r="1251" spans="1:18" ht="14.25" hidden="1" customHeight="1">
      <c r="A1251" s="3">
        <v>804</v>
      </c>
      <c r="B1251" s="3" t="s">
        <v>3739</v>
      </c>
      <c r="C1251" s="96">
        <v>45399.369995138899</v>
      </c>
      <c r="D1251" s="95"/>
      <c r="E1251" s="4">
        <v>45406</v>
      </c>
      <c r="F1251" s="4">
        <v>45410</v>
      </c>
      <c r="G1251" s="3" t="s">
        <v>760</v>
      </c>
      <c r="H1251" s="5">
        <v>500000</v>
      </c>
      <c r="I1251" s="5">
        <v>630017</v>
      </c>
      <c r="J1251" s="5">
        <v>630800</v>
      </c>
      <c r="K1251" s="5">
        <v>400000</v>
      </c>
      <c r="L1251" s="5">
        <v>2160817</v>
      </c>
      <c r="M1251" s="3" t="s">
        <v>266</v>
      </c>
      <c r="N1251" s="3" t="s">
        <v>3756</v>
      </c>
      <c r="O1251" s="3" t="s">
        <v>3757</v>
      </c>
      <c r="P1251" s="3"/>
      <c r="Q1251" s="3" t="s">
        <v>1783</v>
      </c>
      <c r="R1251" s="3" t="s">
        <v>23</v>
      </c>
    </row>
    <row r="1252" spans="1:18" ht="14.25" hidden="1" customHeight="1">
      <c r="A1252" s="3">
        <v>1037</v>
      </c>
      <c r="B1252" s="3" t="s">
        <v>3739</v>
      </c>
      <c r="C1252" s="96">
        <v>45489.456694178203</v>
      </c>
      <c r="D1252" s="95"/>
      <c r="E1252" s="4">
        <v>45489</v>
      </c>
      <c r="F1252" s="4">
        <v>45493</v>
      </c>
      <c r="G1252" s="3" t="s">
        <v>760</v>
      </c>
      <c r="H1252" s="5">
        <v>0</v>
      </c>
      <c r="I1252" s="5">
        <v>0</v>
      </c>
      <c r="J1252" s="5">
        <v>193800</v>
      </c>
      <c r="K1252" s="5">
        <v>0</v>
      </c>
      <c r="L1252" s="5">
        <v>193800</v>
      </c>
      <c r="M1252" s="3" t="s">
        <v>266</v>
      </c>
      <c r="N1252" s="3" t="s">
        <v>3758</v>
      </c>
      <c r="O1252" s="3" t="s">
        <v>3759</v>
      </c>
      <c r="P1252" s="3"/>
      <c r="Q1252" s="3" t="s">
        <v>1777</v>
      </c>
      <c r="R1252" s="3" t="s">
        <v>23</v>
      </c>
    </row>
    <row r="1253" spans="1:18" ht="14.25" hidden="1" customHeight="1">
      <c r="A1253" s="3">
        <v>1004</v>
      </c>
      <c r="B1253" s="3" t="s">
        <v>3739</v>
      </c>
      <c r="C1253" s="96">
        <v>45475.735041435197</v>
      </c>
      <c r="D1253" s="95"/>
      <c r="E1253" s="4">
        <v>45487</v>
      </c>
      <c r="F1253" s="4">
        <v>45493</v>
      </c>
      <c r="G1253" s="3" t="s">
        <v>760</v>
      </c>
      <c r="H1253" s="5">
        <v>489983</v>
      </c>
      <c r="I1253" s="5">
        <v>1000000</v>
      </c>
      <c r="J1253" s="5">
        <v>1020000</v>
      </c>
      <c r="K1253" s="5">
        <v>400001</v>
      </c>
      <c r="L1253" s="5">
        <v>2909984</v>
      </c>
      <c r="M1253" s="3" t="s">
        <v>266</v>
      </c>
      <c r="N1253" s="3" t="s">
        <v>3760</v>
      </c>
      <c r="O1253" s="3" t="s">
        <v>3761</v>
      </c>
      <c r="P1253" s="3"/>
      <c r="Q1253" s="3" t="s">
        <v>1780</v>
      </c>
      <c r="R1253" s="3" t="s">
        <v>23</v>
      </c>
    </row>
    <row r="1254" spans="1:18" ht="14.25" hidden="1" customHeight="1">
      <c r="A1254" s="3">
        <v>1158</v>
      </c>
      <c r="B1254" s="3" t="s">
        <v>3739</v>
      </c>
      <c r="C1254" s="96">
        <v>45553.622361955997</v>
      </c>
      <c r="D1254" s="95"/>
      <c r="E1254" s="4">
        <v>45553</v>
      </c>
      <c r="F1254" s="4">
        <v>45559</v>
      </c>
      <c r="G1254" s="3" t="s">
        <v>42</v>
      </c>
      <c r="H1254" s="5">
        <v>0</v>
      </c>
      <c r="I1254" s="5">
        <v>0</v>
      </c>
      <c r="J1254" s="5">
        <v>0</v>
      </c>
      <c r="K1254" s="5">
        <v>360000</v>
      </c>
      <c r="L1254" s="5">
        <v>360000</v>
      </c>
      <c r="M1254" s="3" t="s">
        <v>2908</v>
      </c>
      <c r="N1254" s="3" t="s">
        <v>3762</v>
      </c>
      <c r="O1254" s="3" t="s">
        <v>3763</v>
      </c>
      <c r="P1254" s="3" t="s">
        <v>3764</v>
      </c>
      <c r="Q1254" s="3" t="s">
        <v>3765</v>
      </c>
      <c r="R1254" s="3" t="s">
        <v>23</v>
      </c>
    </row>
    <row r="1255" spans="1:18" ht="14.25" hidden="1" customHeight="1">
      <c r="A1255" s="3">
        <v>1118</v>
      </c>
      <c r="B1255" s="3" t="s">
        <v>3739</v>
      </c>
      <c r="C1255" s="96">
        <v>45537.461224571802</v>
      </c>
      <c r="D1255" s="95"/>
      <c r="E1255" s="4">
        <v>45537</v>
      </c>
      <c r="F1255" s="4">
        <v>45541</v>
      </c>
      <c r="G1255" s="3" t="s">
        <v>42</v>
      </c>
      <c r="H1255" s="5">
        <v>0</v>
      </c>
      <c r="I1255" s="5">
        <v>0</v>
      </c>
      <c r="J1255" s="5">
        <v>0</v>
      </c>
      <c r="K1255" s="5">
        <v>180000</v>
      </c>
      <c r="L1255" s="5">
        <v>180000</v>
      </c>
      <c r="M1255" s="3"/>
      <c r="N1255" s="3"/>
      <c r="O1255" s="3" t="s">
        <v>3766</v>
      </c>
      <c r="P1255" s="3"/>
      <c r="Q1255" s="3" t="s">
        <v>3767</v>
      </c>
      <c r="R1255" s="3" t="s">
        <v>23</v>
      </c>
    </row>
    <row r="1256" spans="1:18" ht="14.25" hidden="1" customHeight="1">
      <c r="A1256" s="3">
        <v>1114</v>
      </c>
      <c r="B1256" s="3" t="s">
        <v>3739</v>
      </c>
      <c r="C1256" s="96">
        <v>45534.4804469097</v>
      </c>
      <c r="D1256" s="95"/>
      <c r="E1256" s="4">
        <v>45546</v>
      </c>
      <c r="F1256" s="4">
        <v>45548</v>
      </c>
      <c r="G1256" s="3" t="s">
        <v>760</v>
      </c>
      <c r="H1256" s="5">
        <v>450000</v>
      </c>
      <c r="I1256" s="5">
        <v>360000</v>
      </c>
      <c r="J1256" s="5">
        <v>350000</v>
      </c>
      <c r="K1256" s="5">
        <v>200000</v>
      </c>
      <c r="L1256" s="5">
        <v>1360000</v>
      </c>
      <c r="M1256" s="3" t="s">
        <v>266</v>
      </c>
      <c r="N1256" s="3" t="s">
        <v>3768</v>
      </c>
      <c r="O1256" s="3" t="s">
        <v>3769</v>
      </c>
      <c r="P1256" s="3"/>
      <c r="Q1256" s="3" t="s">
        <v>3770</v>
      </c>
      <c r="R1256" s="3" t="s">
        <v>23</v>
      </c>
    </row>
    <row r="1257" spans="1:18" ht="14.25" hidden="1" customHeight="1">
      <c r="A1257" s="3">
        <v>1086</v>
      </c>
      <c r="B1257" s="3" t="s">
        <v>3739</v>
      </c>
      <c r="C1257" s="96">
        <v>45520.382676273097</v>
      </c>
      <c r="D1257" s="95"/>
      <c r="E1257" s="4">
        <v>45524</v>
      </c>
      <c r="F1257" s="4">
        <v>45527</v>
      </c>
      <c r="G1257" s="3" t="s">
        <v>42</v>
      </c>
      <c r="H1257" s="5">
        <v>0</v>
      </c>
      <c r="I1257" s="5">
        <v>0</v>
      </c>
      <c r="J1257" s="5">
        <v>0</v>
      </c>
      <c r="K1257" s="5">
        <v>120000</v>
      </c>
      <c r="L1257" s="5">
        <v>120000</v>
      </c>
      <c r="M1257" s="3" t="s">
        <v>2908</v>
      </c>
      <c r="N1257" s="3" t="s">
        <v>3771</v>
      </c>
      <c r="O1257" s="3" t="s">
        <v>3772</v>
      </c>
      <c r="P1257" s="3"/>
      <c r="Q1257" s="3" t="s">
        <v>3773</v>
      </c>
      <c r="R1257" s="3" t="s">
        <v>23</v>
      </c>
    </row>
    <row r="1258" spans="1:18" ht="14.25" hidden="1" customHeight="1">
      <c r="A1258" s="3">
        <v>1247</v>
      </c>
      <c r="B1258" s="3" t="s">
        <v>3739</v>
      </c>
      <c r="C1258" s="96">
        <v>45581.720878125001</v>
      </c>
      <c r="D1258" s="95"/>
      <c r="E1258" s="4">
        <v>45581</v>
      </c>
      <c r="F1258" s="4">
        <v>45586</v>
      </c>
      <c r="G1258" s="3" t="s">
        <v>500</v>
      </c>
      <c r="H1258" s="5">
        <v>0</v>
      </c>
      <c r="I1258" s="5">
        <v>0</v>
      </c>
      <c r="J1258" s="5">
        <v>0</v>
      </c>
      <c r="K1258" s="5">
        <v>240000</v>
      </c>
      <c r="L1258" s="5">
        <v>240000</v>
      </c>
      <c r="M1258" s="3" t="s">
        <v>2908</v>
      </c>
      <c r="N1258" s="3" t="s">
        <v>3774</v>
      </c>
      <c r="O1258" s="3" t="s">
        <v>3775</v>
      </c>
      <c r="P1258" s="3"/>
      <c r="Q1258" s="3" t="s">
        <v>3776</v>
      </c>
      <c r="R1258" s="3" t="s">
        <v>23</v>
      </c>
    </row>
    <row r="1259" spans="1:18" ht="14.25" hidden="1" customHeight="1">
      <c r="A1259" s="3">
        <v>1275</v>
      </c>
      <c r="B1259" s="3" t="s">
        <v>3739</v>
      </c>
      <c r="C1259" s="96">
        <v>45589.609858298601</v>
      </c>
      <c r="D1259" s="95"/>
      <c r="E1259" s="4">
        <v>45593</v>
      </c>
      <c r="F1259" s="4">
        <v>45596</v>
      </c>
      <c r="G1259" s="3" t="s">
        <v>500</v>
      </c>
      <c r="H1259" s="5">
        <v>0</v>
      </c>
      <c r="I1259" s="5">
        <v>0</v>
      </c>
      <c r="J1259" s="5">
        <v>0</v>
      </c>
      <c r="K1259" s="5">
        <v>180000</v>
      </c>
      <c r="L1259" s="5">
        <v>180000</v>
      </c>
      <c r="M1259" s="3" t="s">
        <v>2908</v>
      </c>
      <c r="N1259" s="3" t="s">
        <v>3777</v>
      </c>
      <c r="O1259" s="3" t="s">
        <v>3778</v>
      </c>
      <c r="P1259" s="3"/>
      <c r="Q1259" s="3" t="s">
        <v>3779</v>
      </c>
      <c r="R1259" s="3" t="s">
        <v>23</v>
      </c>
    </row>
    <row r="1260" spans="1:18" ht="14.25" customHeight="1">
      <c r="A1260" s="3">
        <v>1967</v>
      </c>
      <c r="B1260" s="3" t="s">
        <v>3739</v>
      </c>
      <c r="C1260" s="96">
        <v>46001.481546099501</v>
      </c>
      <c r="D1260" s="95"/>
      <c r="E1260" s="4">
        <v>46002</v>
      </c>
      <c r="F1260" s="4">
        <v>46002</v>
      </c>
      <c r="G1260" s="3" t="s">
        <v>3780</v>
      </c>
      <c r="H1260" s="5">
        <v>0</v>
      </c>
      <c r="I1260" s="5">
        <v>50000</v>
      </c>
      <c r="J1260" s="5">
        <v>0</v>
      </c>
      <c r="K1260" s="5">
        <v>100000</v>
      </c>
      <c r="L1260" s="5">
        <v>150000</v>
      </c>
      <c r="M1260" s="3" t="s">
        <v>295</v>
      </c>
      <c r="N1260" s="3" t="s">
        <v>3781</v>
      </c>
      <c r="O1260" s="3" t="s">
        <v>3782</v>
      </c>
      <c r="P1260" s="3"/>
      <c r="Q1260" s="3" t="s">
        <v>3783</v>
      </c>
      <c r="R1260" s="3" t="s">
        <v>3050</v>
      </c>
    </row>
    <row r="1261" spans="1:18" ht="14.25" customHeight="1">
      <c r="A1261" s="3">
        <v>2034</v>
      </c>
      <c r="B1261" s="3" t="s">
        <v>3739</v>
      </c>
      <c r="C1261" s="96">
        <v>46063.717441088003</v>
      </c>
      <c r="D1261" s="95"/>
      <c r="E1261" s="4">
        <v>46079</v>
      </c>
      <c r="F1261" s="4">
        <v>46079</v>
      </c>
      <c r="G1261" s="3" t="s">
        <v>1026</v>
      </c>
      <c r="H1261" s="5">
        <v>552350</v>
      </c>
      <c r="I1261" s="5">
        <v>75000</v>
      </c>
      <c r="J1261" s="5">
        <v>0</v>
      </c>
      <c r="K1261" s="5">
        <v>50000</v>
      </c>
      <c r="L1261" s="5">
        <v>677350</v>
      </c>
      <c r="M1261" s="3" t="s">
        <v>3784</v>
      </c>
      <c r="N1261" s="3"/>
      <c r="O1261" s="3" t="s">
        <v>3785</v>
      </c>
      <c r="P1261" s="3"/>
      <c r="Q1261" s="3" t="s">
        <v>3786</v>
      </c>
      <c r="R1261" s="3" t="s">
        <v>666</v>
      </c>
    </row>
    <row r="1262" spans="1:18" ht="14.25" customHeight="1">
      <c r="A1262" s="3">
        <v>2035</v>
      </c>
      <c r="B1262" s="3" t="s">
        <v>3739</v>
      </c>
      <c r="C1262" s="96">
        <v>46063.722982210602</v>
      </c>
      <c r="D1262" s="95"/>
      <c r="E1262" s="4">
        <v>46070</v>
      </c>
      <c r="F1262" s="4">
        <v>46070</v>
      </c>
      <c r="G1262" s="3" t="s">
        <v>3787</v>
      </c>
      <c r="H1262" s="5">
        <v>0</v>
      </c>
      <c r="I1262" s="5">
        <v>75000</v>
      </c>
      <c r="J1262" s="5">
        <v>0</v>
      </c>
      <c r="K1262" s="5">
        <v>92000</v>
      </c>
      <c r="L1262" s="5">
        <v>167000</v>
      </c>
      <c r="M1262" s="3" t="s">
        <v>3784</v>
      </c>
      <c r="N1262" s="3" t="s">
        <v>3788</v>
      </c>
      <c r="O1262" s="3" t="s">
        <v>3789</v>
      </c>
      <c r="P1262" s="3"/>
      <c r="Q1262" s="3" t="s">
        <v>3790</v>
      </c>
      <c r="R1262" s="3" t="s">
        <v>674</v>
      </c>
    </row>
    <row r="1263" spans="1:18" ht="14.25" customHeight="1">
      <c r="A1263" s="3">
        <v>2055</v>
      </c>
      <c r="B1263" s="3" t="s">
        <v>3739</v>
      </c>
      <c r="C1263" s="96">
        <v>46072.3821570949</v>
      </c>
      <c r="D1263" s="95"/>
      <c r="E1263" s="4">
        <v>46072</v>
      </c>
      <c r="F1263" s="4">
        <v>46072</v>
      </c>
      <c r="G1263" s="3" t="s">
        <v>2827</v>
      </c>
      <c r="H1263" s="5">
        <v>0</v>
      </c>
      <c r="I1263" s="5">
        <v>75000</v>
      </c>
      <c r="J1263" s="5">
        <v>0</v>
      </c>
      <c r="K1263" s="5">
        <v>80000</v>
      </c>
      <c r="L1263" s="5">
        <v>155000</v>
      </c>
      <c r="M1263" s="3" t="s">
        <v>3784</v>
      </c>
      <c r="N1263" s="3"/>
      <c r="O1263" s="3" t="s">
        <v>3791</v>
      </c>
      <c r="P1263" s="3"/>
      <c r="Q1263" s="3" t="s">
        <v>3790</v>
      </c>
      <c r="R1263" s="3" t="s">
        <v>72</v>
      </c>
    </row>
    <row r="1264" spans="1:18" ht="14.25" hidden="1" customHeight="1">
      <c r="A1264" s="3">
        <v>1656</v>
      </c>
      <c r="B1264" s="3" t="s">
        <v>3739</v>
      </c>
      <c r="C1264" s="96">
        <v>45820.704357372699</v>
      </c>
      <c r="D1264" s="95"/>
      <c r="E1264" s="4">
        <v>45821</v>
      </c>
      <c r="F1264" s="4">
        <v>45821</v>
      </c>
      <c r="G1264" s="3" t="s">
        <v>42</v>
      </c>
      <c r="H1264" s="5">
        <v>0</v>
      </c>
      <c r="I1264" s="5">
        <v>0</v>
      </c>
      <c r="J1264" s="5">
        <v>0</v>
      </c>
      <c r="K1264" s="5">
        <v>43000</v>
      </c>
      <c r="L1264" s="5">
        <v>43000</v>
      </c>
      <c r="M1264" s="3" t="s">
        <v>295</v>
      </c>
      <c r="N1264" s="3" t="s">
        <v>3792</v>
      </c>
      <c r="O1264" s="3" t="s">
        <v>3793</v>
      </c>
      <c r="P1264" s="3"/>
      <c r="Q1264" s="3" t="s">
        <v>3794</v>
      </c>
      <c r="R1264" s="3" t="s">
        <v>23</v>
      </c>
    </row>
    <row r="1265" spans="1:18" ht="14.25" hidden="1" customHeight="1">
      <c r="A1265" s="3">
        <v>1858</v>
      </c>
      <c r="B1265" s="3" t="s">
        <v>3739</v>
      </c>
      <c r="C1265" s="96">
        <v>45922.602804479196</v>
      </c>
      <c r="D1265" s="95"/>
      <c r="E1265" s="4">
        <v>45924</v>
      </c>
      <c r="F1265" s="4">
        <v>45926</v>
      </c>
      <c r="G1265" s="3" t="s">
        <v>496</v>
      </c>
      <c r="H1265" s="5">
        <v>0</v>
      </c>
      <c r="I1265" s="5">
        <v>30000</v>
      </c>
      <c r="J1265" s="5">
        <v>0</v>
      </c>
      <c r="K1265" s="5">
        <v>50000</v>
      </c>
      <c r="L1265" s="5">
        <v>80000</v>
      </c>
      <c r="M1265" s="3" t="s">
        <v>295</v>
      </c>
      <c r="N1265" s="3" t="s">
        <v>3795</v>
      </c>
      <c r="O1265" s="3" t="s">
        <v>3796</v>
      </c>
      <c r="P1265" s="3"/>
      <c r="Q1265" s="3" t="s">
        <v>3797</v>
      </c>
      <c r="R1265" s="3" t="s">
        <v>23</v>
      </c>
    </row>
    <row r="1266" spans="1:18" ht="14.25" hidden="1" customHeight="1">
      <c r="A1266" s="3">
        <v>1861</v>
      </c>
      <c r="B1266" s="3" t="s">
        <v>3739</v>
      </c>
      <c r="C1266" s="96">
        <v>45923.418733217601</v>
      </c>
      <c r="D1266" s="95"/>
      <c r="E1266" s="4">
        <v>45924</v>
      </c>
      <c r="F1266" s="4">
        <v>45924</v>
      </c>
      <c r="G1266" s="3" t="s">
        <v>496</v>
      </c>
      <c r="H1266" s="5">
        <v>0</v>
      </c>
      <c r="I1266" s="5">
        <v>40000</v>
      </c>
      <c r="J1266" s="5">
        <v>0</v>
      </c>
      <c r="K1266" s="5">
        <v>0</v>
      </c>
      <c r="L1266" s="5">
        <v>40000</v>
      </c>
      <c r="M1266" s="3" t="s">
        <v>295</v>
      </c>
      <c r="N1266" s="3" t="s">
        <v>3798</v>
      </c>
      <c r="O1266" s="3" t="s">
        <v>3799</v>
      </c>
      <c r="P1266" s="3" t="s">
        <v>3800</v>
      </c>
      <c r="Q1266" s="3" t="s">
        <v>3797</v>
      </c>
      <c r="R1266" s="3" t="s">
        <v>23</v>
      </c>
    </row>
    <row r="1267" spans="1:18" ht="14.25" hidden="1" customHeight="1">
      <c r="A1267" s="3">
        <v>1881</v>
      </c>
      <c r="B1267" s="3" t="s">
        <v>3739</v>
      </c>
      <c r="C1267" s="96">
        <v>45933.595708252302</v>
      </c>
      <c r="D1267" s="95"/>
      <c r="E1267" s="4">
        <v>45944</v>
      </c>
      <c r="F1267" s="4">
        <v>45944</v>
      </c>
      <c r="G1267" s="3" t="s">
        <v>496</v>
      </c>
      <c r="H1267" s="5">
        <v>0</v>
      </c>
      <c r="I1267" s="5">
        <v>40000</v>
      </c>
      <c r="J1267" s="5">
        <v>0</v>
      </c>
      <c r="K1267" s="5">
        <v>50000</v>
      </c>
      <c r="L1267" s="5">
        <v>90000</v>
      </c>
      <c r="M1267" s="3" t="s">
        <v>295</v>
      </c>
      <c r="N1267" s="3" t="s">
        <v>3801</v>
      </c>
      <c r="O1267" s="3" t="s">
        <v>3802</v>
      </c>
      <c r="P1267" s="3"/>
      <c r="Q1267" s="3" t="s">
        <v>3803</v>
      </c>
      <c r="R1267" s="3" t="s">
        <v>23</v>
      </c>
    </row>
    <row r="1268" spans="1:18" ht="14.25" hidden="1" customHeight="1">
      <c r="A1268" s="3">
        <v>1907</v>
      </c>
      <c r="B1268" s="3" t="s">
        <v>3739</v>
      </c>
      <c r="C1268" s="96">
        <v>45950.350975347203</v>
      </c>
      <c r="D1268" s="95"/>
      <c r="E1268" s="4">
        <v>45951</v>
      </c>
      <c r="F1268" s="4">
        <v>45951</v>
      </c>
      <c r="G1268" s="3" t="s">
        <v>496</v>
      </c>
      <c r="H1268" s="5">
        <v>0</v>
      </c>
      <c r="I1268" s="5">
        <v>90000</v>
      </c>
      <c r="J1268" s="5">
        <v>0</v>
      </c>
      <c r="K1268" s="5">
        <v>50000</v>
      </c>
      <c r="L1268" s="5">
        <v>140000</v>
      </c>
      <c r="M1268" s="3" t="s">
        <v>295</v>
      </c>
      <c r="N1268" s="3" t="s">
        <v>3804</v>
      </c>
      <c r="O1268" s="3" t="s">
        <v>3805</v>
      </c>
      <c r="P1268" s="3" t="s">
        <v>3806</v>
      </c>
      <c r="Q1268" s="3" t="s">
        <v>3807</v>
      </c>
      <c r="R1268" s="3" t="s">
        <v>23</v>
      </c>
    </row>
    <row r="1269" spans="1:18" ht="14.25" hidden="1" customHeight="1">
      <c r="A1269" s="3">
        <v>1719</v>
      </c>
      <c r="B1269" s="3" t="s">
        <v>3739</v>
      </c>
      <c r="C1269" s="96">
        <v>45852.611846412001</v>
      </c>
      <c r="D1269" s="95"/>
      <c r="E1269" s="4">
        <v>45853</v>
      </c>
      <c r="F1269" s="4">
        <v>45853</v>
      </c>
      <c r="G1269" s="3" t="s">
        <v>42</v>
      </c>
      <c r="H1269" s="5">
        <v>0</v>
      </c>
      <c r="I1269" s="5">
        <v>0</v>
      </c>
      <c r="J1269" s="5">
        <v>0</v>
      </c>
      <c r="K1269" s="5">
        <v>15000</v>
      </c>
      <c r="L1269" s="5">
        <v>15000</v>
      </c>
      <c r="M1269" s="3" t="s">
        <v>295</v>
      </c>
      <c r="N1269" s="3" t="s">
        <v>3808</v>
      </c>
      <c r="O1269" s="3" t="s">
        <v>3809</v>
      </c>
      <c r="P1269" s="3"/>
      <c r="Q1269" s="3" t="s">
        <v>3810</v>
      </c>
      <c r="R1269" s="3" t="s">
        <v>23</v>
      </c>
    </row>
    <row r="1270" spans="1:18" ht="14.25" hidden="1" customHeight="1">
      <c r="A1270" s="3">
        <v>1749</v>
      </c>
      <c r="B1270" s="3" t="s">
        <v>3739</v>
      </c>
      <c r="C1270" s="96">
        <v>45861.685217627302</v>
      </c>
      <c r="D1270" s="95"/>
      <c r="E1270" s="4">
        <v>45863</v>
      </c>
      <c r="F1270" s="4">
        <v>45863</v>
      </c>
      <c r="G1270" s="3" t="s">
        <v>3811</v>
      </c>
      <c r="H1270" s="5">
        <v>0</v>
      </c>
      <c r="I1270" s="5">
        <v>0</v>
      </c>
      <c r="J1270" s="5">
        <v>0</v>
      </c>
      <c r="K1270" s="5">
        <v>40000</v>
      </c>
      <c r="L1270" s="5">
        <v>40000</v>
      </c>
      <c r="M1270" s="3" t="s">
        <v>295</v>
      </c>
      <c r="N1270" s="3" t="s">
        <v>3812</v>
      </c>
      <c r="O1270" s="3" t="s">
        <v>3813</v>
      </c>
      <c r="P1270" s="3"/>
      <c r="Q1270" s="3" t="s">
        <v>3814</v>
      </c>
      <c r="R1270" s="3" t="s">
        <v>23</v>
      </c>
    </row>
    <row r="1271" spans="1:18" ht="14.25" hidden="1" customHeight="1">
      <c r="A1271" s="3">
        <v>1549</v>
      </c>
      <c r="B1271" s="3" t="s">
        <v>3815</v>
      </c>
      <c r="C1271" s="96">
        <v>45744.616199652803</v>
      </c>
      <c r="D1271" s="95"/>
      <c r="E1271" s="4">
        <v>45751</v>
      </c>
      <c r="F1271" s="4">
        <v>45753</v>
      </c>
      <c r="G1271" s="3" t="s">
        <v>3816</v>
      </c>
      <c r="H1271" s="5">
        <v>0</v>
      </c>
      <c r="I1271" s="5">
        <v>92250</v>
      </c>
      <c r="J1271" s="5">
        <v>300000</v>
      </c>
      <c r="K1271" s="5">
        <v>210000</v>
      </c>
      <c r="L1271" s="5">
        <v>602250</v>
      </c>
      <c r="M1271" s="3" t="s">
        <v>975</v>
      </c>
      <c r="N1271" s="3" t="s">
        <v>3817</v>
      </c>
      <c r="O1271" s="3" t="s">
        <v>3818</v>
      </c>
      <c r="P1271" s="3" t="s">
        <v>3818</v>
      </c>
      <c r="Q1271" s="3" t="s">
        <v>3819</v>
      </c>
      <c r="R1271" s="3" t="s">
        <v>23</v>
      </c>
    </row>
    <row r="1272" spans="1:18" ht="14.25" hidden="1" customHeight="1">
      <c r="A1272" s="3">
        <v>1537</v>
      </c>
      <c r="B1272" s="3" t="s">
        <v>3815</v>
      </c>
      <c r="C1272" s="96">
        <v>45740.530213888902</v>
      </c>
      <c r="D1272" s="95"/>
      <c r="E1272" s="4">
        <v>45741</v>
      </c>
      <c r="F1272" s="4">
        <v>45746</v>
      </c>
      <c r="G1272" s="3" t="s">
        <v>3820</v>
      </c>
      <c r="H1272" s="5">
        <v>0</v>
      </c>
      <c r="I1272" s="5">
        <v>431250</v>
      </c>
      <c r="J1272" s="5">
        <v>400000</v>
      </c>
      <c r="K1272" s="5">
        <v>400000</v>
      </c>
      <c r="L1272" s="5">
        <v>1231250</v>
      </c>
      <c r="M1272" s="3" t="s">
        <v>975</v>
      </c>
      <c r="N1272" s="3" t="s">
        <v>3821</v>
      </c>
      <c r="O1272" s="3" t="s">
        <v>3822</v>
      </c>
      <c r="P1272" s="3" t="s">
        <v>3823</v>
      </c>
      <c r="Q1272" s="3" t="s">
        <v>3822</v>
      </c>
      <c r="R1272" s="3" t="s">
        <v>23</v>
      </c>
    </row>
    <row r="1273" spans="1:18" ht="14.25" hidden="1" customHeight="1">
      <c r="A1273" s="3">
        <v>1449</v>
      </c>
      <c r="B1273" s="3" t="s">
        <v>3815</v>
      </c>
      <c r="C1273" s="96">
        <v>45683.816794097198</v>
      </c>
      <c r="D1273" s="95"/>
      <c r="E1273" s="4">
        <v>45684</v>
      </c>
      <c r="F1273" s="4">
        <v>45690</v>
      </c>
      <c r="G1273" s="3" t="s">
        <v>3824</v>
      </c>
      <c r="H1273" s="5">
        <v>0</v>
      </c>
      <c r="I1273" s="5">
        <v>260000</v>
      </c>
      <c r="J1273" s="5">
        <v>360000</v>
      </c>
      <c r="K1273" s="5">
        <v>150000</v>
      </c>
      <c r="L1273" s="5">
        <v>770000</v>
      </c>
      <c r="M1273" s="3" t="s">
        <v>975</v>
      </c>
      <c r="N1273" s="3" t="s">
        <v>3825</v>
      </c>
      <c r="O1273" s="3" t="s">
        <v>3826</v>
      </c>
      <c r="P1273" s="3"/>
      <c r="Q1273" s="3" t="s">
        <v>3826</v>
      </c>
      <c r="R1273" s="3" t="s">
        <v>23</v>
      </c>
    </row>
    <row r="1274" spans="1:18" ht="14.25" hidden="1" customHeight="1">
      <c r="A1274" s="3">
        <v>1439</v>
      </c>
      <c r="B1274" s="3" t="s">
        <v>3815</v>
      </c>
      <c r="C1274" s="96">
        <v>45673.670324039398</v>
      </c>
      <c r="D1274" s="95"/>
      <c r="E1274" s="4">
        <v>45678</v>
      </c>
      <c r="F1274" s="4">
        <v>45679</v>
      </c>
      <c r="G1274" s="3" t="s">
        <v>3827</v>
      </c>
      <c r="H1274" s="5">
        <v>0</v>
      </c>
      <c r="I1274" s="5">
        <v>120000</v>
      </c>
      <c r="J1274" s="5">
        <v>80000</v>
      </c>
      <c r="K1274" s="5">
        <v>260000</v>
      </c>
      <c r="L1274" s="5">
        <v>460000</v>
      </c>
      <c r="M1274" s="3" t="s">
        <v>975</v>
      </c>
      <c r="N1274" s="3" t="s">
        <v>3828</v>
      </c>
      <c r="O1274" s="3" t="s">
        <v>3829</v>
      </c>
      <c r="P1274" s="3"/>
      <c r="Q1274" s="3" t="s">
        <v>3829</v>
      </c>
      <c r="R1274" s="3" t="s">
        <v>23</v>
      </c>
    </row>
    <row r="1275" spans="1:18" ht="14.25" hidden="1" customHeight="1">
      <c r="A1275" s="3">
        <v>243</v>
      </c>
      <c r="B1275" s="3" t="s">
        <v>3815</v>
      </c>
      <c r="C1275" s="96">
        <v>45189.576103854197</v>
      </c>
      <c r="D1275" s="95"/>
      <c r="E1275" s="4">
        <v>45195</v>
      </c>
      <c r="F1275" s="4">
        <v>45205</v>
      </c>
      <c r="G1275" s="3" t="s">
        <v>548</v>
      </c>
      <c r="H1275" s="5">
        <v>0</v>
      </c>
      <c r="I1275" s="5">
        <v>1250000</v>
      </c>
      <c r="J1275" s="5">
        <v>1250000</v>
      </c>
      <c r="K1275" s="5">
        <v>0</v>
      </c>
      <c r="L1275" s="5">
        <v>2500000</v>
      </c>
      <c r="M1275" s="3" t="s">
        <v>698</v>
      </c>
      <c r="N1275" s="3" t="s">
        <v>3830</v>
      </c>
      <c r="O1275" s="3" t="s">
        <v>700</v>
      </c>
      <c r="P1275" s="3" t="s">
        <v>3831</v>
      </c>
      <c r="Q1275" s="3" t="s">
        <v>700</v>
      </c>
      <c r="R1275" s="3" t="s">
        <v>23</v>
      </c>
    </row>
    <row r="1276" spans="1:18" ht="14.25" hidden="1" customHeight="1">
      <c r="A1276" s="3">
        <v>231</v>
      </c>
      <c r="B1276" s="3" t="s">
        <v>3815</v>
      </c>
      <c r="C1276" s="96">
        <v>45177.598590011599</v>
      </c>
      <c r="D1276" s="95"/>
      <c r="E1276" s="4">
        <v>45181</v>
      </c>
      <c r="F1276" s="4">
        <v>45186</v>
      </c>
      <c r="G1276" s="3" t="s">
        <v>57</v>
      </c>
      <c r="H1276" s="5">
        <v>0</v>
      </c>
      <c r="I1276" s="5">
        <v>239000</v>
      </c>
      <c r="J1276" s="5">
        <v>592800</v>
      </c>
      <c r="K1276" s="5">
        <v>0</v>
      </c>
      <c r="L1276" s="5">
        <v>831800</v>
      </c>
      <c r="M1276" s="3" t="s">
        <v>53</v>
      </c>
      <c r="N1276" s="3" t="s">
        <v>3832</v>
      </c>
      <c r="O1276" s="3" t="s">
        <v>3833</v>
      </c>
      <c r="P1276" s="3" t="s">
        <v>3834</v>
      </c>
      <c r="Q1276" s="3" t="s">
        <v>3833</v>
      </c>
      <c r="R1276" s="3" t="s">
        <v>23</v>
      </c>
    </row>
    <row r="1277" spans="1:18" ht="14.25" hidden="1" customHeight="1">
      <c r="A1277" s="3">
        <v>232</v>
      </c>
      <c r="B1277" s="3" t="s">
        <v>3815</v>
      </c>
      <c r="C1277" s="96">
        <v>45177.657480405098</v>
      </c>
      <c r="D1277" s="95"/>
      <c r="E1277" s="4">
        <v>45179</v>
      </c>
      <c r="F1277" s="4">
        <v>45186</v>
      </c>
      <c r="G1277" s="3" t="s">
        <v>3835</v>
      </c>
      <c r="H1277" s="5">
        <v>0</v>
      </c>
      <c r="I1277" s="5">
        <v>445200</v>
      </c>
      <c r="J1277" s="5">
        <v>734400</v>
      </c>
      <c r="K1277" s="5">
        <v>0</v>
      </c>
      <c r="L1277" s="5">
        <v>1179600</v>
      </c>
      <c r="M1277" s="3" t="s">
        <v>53</v>
      </c>
      <c r="N1277" s="3" t="s">
        <v>3836</v>
      </c>
      <c r="O1277" s="3" t="s">
        <v>3837</v>
      </c>
      <c r="P1277" s="3" t="s">
        <v>3838</v>
      </c>
      <c r="Q1277" s="3" t="s">
        <v>3837</v>
      </c>
      <c r="R1277" s="3" t="s">
        <v>23</v>
      </c>
    </row>
    <row r="1278" spans="1:18" ht="14.25" hidden="1" customHeight="1">
      <c r="A1278" s="3">
        <v>220</v>
      </c>
      <c r="B1278" s="3" t="s">
        <v>3815</v>
      </c>
      <c r="C1278" s="96">
        <v>45168.328042013898</v>
      </c>
      <c r="D1278" s="95"/>
      <c r="E1278" s="4">
        <v>45168</v>
      </c>
      <c r="F1278" s="4">
        <v>45171</v>
      </c>
      <c r="G1278" s="3" t="s">
        <v>57</v>
      </c>
      <c r="H1278" s="5">
        <v>0</v>
      </c>
      <c r="I1278" s="5">
        <v>254400</v>
      </c>
      <c r="J1278" s="5">
        <v>367200</v>
      </c>
      <c r="K1278" s="5">
        <v>0</v>
      </c>
      <c r="L1278" s="5">
        <v>621600</v>
      </c>
      <c r="M1278" s="3" t="s">
        <v>53</v>
      </c>
      <c r="N1278" s="3" t="s">
        <v>3839</v>
      </c>
      <c r="O1278" s="3" t="s">
        <v>3840</v>
      </c>
      <c r="P1278" s="3" t="s">
        <v>3841</v>
      </c>
      <c r="Q1278" s="3" t="s">
        <v>3840</v>
      </c>
      <c r="R1278" s="3" t="s">
        <v>23</v>
      </c>
    </row>
    <row r="1279" spans="1:18" ht="14.25" hidden="1" customHeight="1">
      <c r="A1279" s="3">
        <v>221</v>
      </c>
      <c r="B1279" s="3" t="s">
        <v>3815</v>
      </c>
      <c r="C1279" s="96">
        <v>45169.658648842596</v>
      </c>
      <c r="D1279" s="95"/>
      <c r="E1279" s="4">
        <v>45173</v>
      </c>
      <c r="F1279" s="4">
        <v>45192</v>
      </c>
      <c r="G1279" s="3" t="s">
        <v>612</v>
      </c>
      <c r="H1279" s="5">
        <v>0</v>
      </c>
      <c r="I1279" s="5">
        <v>1404000</v>
      </c>
      <c r="J1279" s="5">
        <v>1305300</v>
      </c>
      <c r="K1279" s="5">
        <v>0</v>
      </c>
      <c r="L1279" s="5">
        <v>2709300</v>
      </c>
      <c r="M1279" s="3" t="s">
        <v>53</v>
      </c>
      <c r="N1279" s="3" t="s">
        <v>3842</v>
      </c>
      <c r="O1279" s="3" t="s">
        <v>3843</v>
      </c>
      <c r="P1279" s="3" t="s">
        <v>3844</v>
      </c>
      <c r="Q1279" s="3" t="s">
        <v>3843</v>
      </c>
      <c r="R1279" s="3" t="s">
        <v>23</v>
      </c>
    </row>
    <row r="1280" spans="1:18" ht="14.25" hidden="1" customHeight="1">
      <c r="A1280" s="3">
        <v>222</v>
      </c>
      <c r="B1280" s="3" t="s">
        <v>3815</v>
      </c>
      <c r="C1280" s="96">
        <v>45170.7744495023</v>
      </c>
      <c r="D1280" s="95"/>
      <c r="E1280" s="4">
        <v>45176</v>
      </c>
      <c r="F1280" s="4">
        <v>45177</v>
      </c>
      <c r="G1280" s="3" t="s">
        <v>612</v>
      </c>
      <c r="H1280" s="5">
        <v>0</v>
      </c>
      <c r="I1280" s="5">
        <v>156200</v>
      </c>
      <c r="J1280" s="5">
        <v>0</v>
      </c>
      <c r="K1280" s="5">
        <v>0</v>
      </c>
      <c r="L1280" s="5">
        <v>156200</v>
      </c>
      <c r="M1280" s="3" t="s">
        <v>53</v>
      </c>
      <c r="N1280" s="3" t="s">
        <v>3845</v>
      </c>
      <c r="O1280" s="3" t="s">
        <v>3846</v>
      </c>
      <c r="P1280" s="3" t="s">
        <v>3847</v>
      </c>
      <c r="Q1280" s="3" t="s">
        <v>3846</v>
      </c>
      <c r="R1280" s="3" t="s">
        <v>23</v>
      </c>
    </row>
    <row r="1281" spans="1:18" ht="14.25" hidden="1" customHeight="1">
      <c r="A1281" s="3">
        <v>223</v>
      </c>
      <c r="B1281" s="3" t="s">
        <v>3815</v>
      </c>
      <c r="C1281" s="96">
        <v>45170.775833449101</v>
      </c>
      <c r="D1281" s="95"/>
      <c r="E1281" s="4">
        <v>45173</v>
      </c>
      <c r="F1281" s="4">
        <v>45178</v>
      </c>
      <c r="G1281" s="3" t="s">
        <v>57</v>
      </c>
      <c r="H1281" s="5">
        <v>0</v>
      </c>
      <c r="I1281" s="5">
        <v>286800</v>
      </c>
      <c r="J1281" s="5">
        <v>741000</v>
      </c>
      <c r="K1281" s="5">
        <v>0</v>
      </c>
      <c r="L1281" s="5">
        <v>1027800</v>
      </c>
      <c r="M1281" s="3" t="s">
        <v>53</v>
      </c>
      <c r="N1281" s="3" t="s">
        <v>3848</v>
      </c>
      <c r="O1281" s="3" t="s">
        <v>3849</v>
      </c>
      <c r="P1281" s="3" t="s">
        <v>3850</v>
      </c>
      <c r="Q1281" s="3" t="s">
        <v>3849</v>
      </c>
      <c r="R1281" s="3" t="s">
        <v>23</v>
      </c>
    </row>
    <row r="1282" spans="1:18" ht="14.25" hidden="1" customHeight="1">
      <c r="A1282" s="3">
        <v>224</v>
      </c>
      <c r="B1282" s="3" t="s">
        <v>3815</v>
      </c>
      <c r="C1282" s="96">
        <v>45170.777157060198</v>
      </c>
      <c r="D1282" s="95"/>
      <c r="E1282" s="4">
        <v>45173</v>
      </c>
      <c r="F1282" s="4">
        <v>45178</v>
      </c>
      <c r="G1282" s="3" t="s">
        <v>57</v>
      </c>
      <c r="H1282" s="5">
        <v>0</v>
      </c>
      <c r="I1282" s="5">
        <v>286800</v>
      </c>
      <c r="J1282" s="5">
        <v>741000</v>
      </c>
      <c r="K1282" s="5">
        <v>0</v>
      </c>
      <c r="L1282" s="5">
        <v>1027800</v>
      </c>
      <c r="M1282" s="3" t="s">
        <v>53</v>
      </c>
      <c r="N1282" s="3" t="s">
        <v>3851</v>
      </c>
      <c r="O1282" s="3" t="s">
        <v>3852</v>
      </c>
      <c r="P1282" s="3" t="s">
        <v>3853</v>
      </c>
      <c r="Q1282" s="3" t="s">
        <v>3852</v>
      </c>
      <c r="R1282" s="3" t="s">
        <v>23</v>
      </c>
    </row>
    <row r="1283" spans="1:18" ht="14.25" hidden="1" customHeight="1">
      <c r="A1283" s="3">
        <v>225</v>
      </c>
      <c r="B1283" s="3" t="s">
        <v>3815</v>
      </c>
      <c r="C1283" s="96">
        <v>45170.778234143501</v>
      </c>
      <c r="D1283" s="95"/>
      <c r="E1283" s="4">
        <v>45173</v>
      </c>
      <c r="F1283" s="4">
        <v>45178</v>
      </c>
      <c r="G1283" s="3" t="s">
        <v>57</v>
      </c>
      <c r="H1283" s="5">
        <v>0</v>
      </c>
      <c r="I1283" s="5">
        <v>286800</v>
      </c>
      <c r="J1283" s="5">
        <v>741000</v>
      </c>
      <c r="K1283" s="5">
        <v>0</v>
      </c>
      <c r="L1283" s="5">
        <v>1027800</v>
      </c>
      <c r="M1283" s="3" t="s">
        <v>53</v>
      </c>
      <c r="N1283" s="3" t="s">
        <v>3854</v>
      </c>
      <c r="O1283" s="3" t="s">
        <v>3852</v>
      </c>
      <c r="P1283" s="3" t="s">
        <v>3855</v>
      </c>
      <c r="Q1283" s="3" t="s">
        <v>3852</v>
      </c>
      <c r="R1283" s="3" t="s">
        <v>23</v>
      </c>
    </row>
    <row r="1284" spans="1:18" ht="14.25" hidden="1" customHeight="1">
      <c r="A1284" s="3">
        <v>226</v>
      </c>
      <c r="B1284" s="3" t="s">
        <v>3815</v>
      </c>
      <c r="C1284" s="96">
        <v>45170.7792239931</v>
      </c>
      <c r="D1284" s="95"/>
      <c r="E1284" s="4">
        <v>45173</v>
      </c>
      <c r="F1284" s="4">
        <v>45178</v>
      </c>
      <c r="G1284" s="3" t="s">
        <v>57</v>
      </c>
      <c r="H1284" s="5">
        <v>0</v>
      </c>
      <c r="I1284" s="5">
        <v>286800</v>
      </c>
      <c r="J1284" s="5">
        <v>741000</v>
      </c>
      <c r="K1284" s="5">
        <v>0</v>
      </c>
      <c r="L1284" s="5">
        <v>1027800</v>
      </c>
      <c r="M1284" s="3" t="s">
        <v>53</v>
      </c>
      <c r="N1284" s="3" t="s">
        <v>3856</v>
      </c>
      <c r="O1284" s="3" t="s">
        <v>3849</v>
      </c>
      <c r="P1284" s="3" t="s">
        <v>3857</v>
      </c>
      <c r="Q1284" s="3" t="s">
        <v>3849</v>
      </c>
      <c r="R1284" s="3" t="s">
        <v>23</v>
      </c>
    </row>
    <row r="1285" spans="1:18" ht="14.25" customHeight="1">
      <c r="A1285" s="3">
        <v>227</v>
      </c>
      <c r="B1285" s="3" t="s">
        <v>3815</v>
      </c>
      <c r="C1285" s="96">
        <v>45174.446378125002</v>
      </c>
      <c r="D1285" s="95"/>
      <c r="E1285" s="4">
        <v>45174</v>
      </c>
      <c r="F1285" s="4">
        <v>45177</v>
      </c>
      <c r="G1285" s="3" t="s">
        <v>42</v>
      </c>
      <c r="H1285" s="5">
        <v>312550</v>
      </c>
      <c r="I1285" s="5">
        <v>0</v>
      </c>
      <c r="J1285" s="5">
        <v>0</v>
      </c>
      <c r="K1285" s="5">
        <v>0</v>
      </c>
      <c r="L1285" s="5">
        <v>312550</v>
      </c>
      <c r="M1285" s="3" t="s">
        <v>43</v>
      </c>
      <c r="N1285" s="3" t="s">
        <v>3858</v>
      </c>
      <c r="O1285" s="3" t="s">
        <v>3859</v>
      </c>
      <c r="P1285" s="3" t="s">
        <v>3860</v>
      </c>
      <c r="Q1285" s="3" t="s">
        <v>3859</v>
      </c>
      <c r="R1285" s="3" t="s">
        <v>23</v>
      </c>
    </row>
    <row r="1286" spans="1:18" ht="14.25" hidden="1" customHeight="1">
      <c r="A1286" s="3">
        <v>228</v>
      </c>
      <c r="B1286" s="3" t="s">
        <v>3815</v>
      </c>
      <c r="C1286" s="96">
        <v>45176.298332523103</v>
      </c>
      <c r="D1286" s="95"/>
      <c r="E1286" s="4">
        <v>45176</v>
      </c>
      <c r="F1286" s="4">
        <v>45176</v>
      </c>
      <c r="G1286" s="3" t="s">
        <v>61</v>
      </c>
      <c r="H1286" s="5">
        <v>0</v>
      </c>
      <c r="I1286" s="5">
        <v>78000</v>
      </c>
      <c r="J1286" s="5">
        <v>0</v>
      </c>
      <c r="K1286" s="5">
        <v>0</v>
      </c>
      <c r="L1286" s="5">
        <v>78000</v>
      </c>
      <c r="M1286" s="3" t="s">
        <v>53</v>
      </c>
      <c r="N1286" s="3" t="s">
        <v>3861</v>
      </c>
      <c r="O1286" s="3" t="s">
        <v>3862</v>
      </c>
      <c r="P1286" s="3" t="s">
        <v>3863</v>
      </c>
      <c r="Q1286" s="3" t="s">
        <v>3862</v>
      </c>
      <c r="R1286" s="3" t="s">
        <v>23</v>
      </c>
    </row>
    <row r="1287" spans="1:18" ht="14.25" hidden="1" customHeight="1">
      <c r="A1287" s="3">
        <v>229</v>
      </c>
      <c r="B1287" s="3" t="s">
        <v>3815</v>
      </c>
      <c r="C1287" s="96">
        <v>45177.593936030098</v>
      </c>
      <c r="D1287" s="95"/>
      <c r="E1287" s="4">
        <v>45180</v>
      </c>
      <c r="F1287" s="4">
        <v>45186</v>
      </c>
      <c r="G1287" s="3" t="s">
        <v>57</v>
      </c>
      <c r="H1287" s="5">
        <v>0</v>
      </c>
      <c r="I1287" s="5">
        <v>286800</v>
      </c>
      <c r="J1287" s="5">
        <v>741000</v>
      </c>
      <c r="K1287" s="5">
        <v>0</v>
      </c>
      <c r="L1287" s="5">
        <v>1027800</v>
      </c>
      <c r="M1287" s="3" t="s">
        <v>53</v>
      </c>
      <c r="N1287" s="3" t="s">
        <v>3864</v>
      </c>
      <c r="O1287" s="3" t="s">
        <v>3865</v>
      </c>
      <c r="P1287" s="3" t="s">
        <v>3866</v>
      </c>
      <c r="Q1287" s="3" t="s">
        <v>3865</v>
      </c>
      <c r="R1287" s="3" t="s">
        <v>23</v>
      </c>
    </row>
    <row r="1288" spans="1:18" ht="14.25" hidden="1" customHeight="1">
      <c r="A1288" s="3">
        <v>211</v>
      </c>
      <c r="B1288" s="3" t="s">
        <v>3815</v>
      </c>
      <c r="C1288" s="96">
        <v>45160.408344942101</v>
      </c>
      <c r="D1288" s="95"/>
      <c r="E1288" s="4">
        <v>45160</v>
      </c>
      <c r="F1288" s="4">
        <v>45165</v>
      </c>
      <c r="G1288" s="3" t="s">
        <v>703</v>
      </c>
      <c r="H1288" s="5">
        <v>0</v>
      </c>
      <c r="I1288" s="5">
        <v>286800</v>
      </c>
      <c r="J1288" s="5">
        <v>889200</v>
      </c>
      <c r="K1288" s="5">
        <v>0</v>
      </c>
      <c r="L1288" s="5">
        <v>1176000</v>
      </c>
      <c r="M1288" s="3" t="s">
        <v>53</v>
      </c>
      <c r="N1288" s="3" t="s">
        <v>3867</v>
      </c>
      <c r="O1288" s="3" t="s">
        <v>3868</v>
      </c>
      <c r="P1288" s="3" t="s">
        <v>3869</v>
      </c>
      <c r="Q1288" s="3" t="s">
        <v>3868</v>
      </c>
      <c r="R1288" s="3" t="s">
        <v>23</v>
      </c>
    </row>
    <row r="1289" spans="1:18" ht="14.25" hidden="1" customHeight="1">
      <c r="A1289" s="3">
        <v>212</v>
      </c>
      <c r="B1289" s="3" t="s">
        <v>3815</v>
      </c>
      <c r="C1289" s="96">
        <v>45160.410309803199</v>
      </c>
      <c r="D1289" s="95"/>
      <c r="E1289" s="4">
        <v>45167</v>
      </c>
      <c r="F1289" s="4">
        <v>45170</v>
      </c>
      <c r="G1289" s="3" t="s">
        <v>3870</v>
      </c>
      <c r="H1289" s="5">
        <v>254400</v>
      </c>
      <c r="I1289" s="5">
        <v>600000</v>
      </c>
      <c r="J1289" s="5">
        <v>367200</v>
      </c>
      <c r="K1289" s="5">
        <v>66800</v>
      </c>
      <c r="L1289" s="5">
        <v>1288400</v>
      </c>
      <c r="M1289" s="3" t="s">
        <v>53</v>
      </c>
      <c r="N1289" s="3" t="s">
        <v>3871</v>
      </c>
      <c r="O1289" s="3" t="s">
        <v>3872</v>
      </c>
      <c r="P1289" s="3" t="s">
        <v>3873</v>
      </c>
      <c r="Q1289" s="3" t="s">
        <v>3872</v>
      </c>
      <c r="R1289" s="3" t="s">
        <v>23</v>
      </c>
    </row>
    <row r="1290" spans="1:18" ht="14.25" hidden="1" customHeight="1">
      <c r="A1290" s="3">
        <v>213</v>
      </c>
      <c r="B1290" s="3" t="s">
        <v>3815</v>
      </c>
      <c r="C1290" s="96">
        <v>45160.843620798601</v>
      </c>
      <c r="D1290" s="95"/>
      <c r="E1290" s="4">
        <v>45161</v>
      </c>
      <c r="F1290" s="4">
        <v>45164</v>
      </c>
      <c r="G1290" s="3" t="s">
        <v>57</v>
      </c>
      <c r="H1290" s="5">
        <v>0</v>
      </c>
      <c r="I1290" s="5">
        <v>254400</v>
      </c>
      <c r="J1290" s="5">
        <v>367200</v>
      </c>
      <c r="K1290" s="5">
        <v>0</v>
      </c>
      <c r="L1290" s="5">
        <v>621600</v>
      </c>
      <c r="M1290" s="3" t="s">
        <v>53</v>
      </c>
      <c r="N1290" s="3" t="s">
        <v>3874</v>
      </c>
      <c r="O1290" s="3" t="s">
        <v>3875</v>
      </c>
      <c r="P1290" s="3" t="s">
        <v>3876</v>
      </c>
      <c r="Q1290" s="3" t="s">
        <v>3875</v>
      </c>
      <c r="R1290" s="3" t="s">
        <v>23</v>
      </c>
    </row>
    <row r="1291" spans="1:18" ht="14.25" hidden="1" customHeight="1">
      <c r="A1291" s="3">
        <v>214</v>
      </c>
      <c r="B1291" s="3" t="s">
        <v>3815</v>
      </c>
      <c r="C1291" s="96">
        <v>45161.682419131903</v>
      </c>
      <c r="D1291" s="95"/>
      <c r="E1291" s="4">
        <v>45162</v>
      </c>
      <c r="F1291" s="4">
        <v>45164</v>
      </c>
      <c r="G1291" s="3" t="s">
        <v>3877</v>
      </c>
      <c r="H1291" s="5">
        <v>0</v>
      </c>
      <c r="I1291" s="5">
        <v>190800</v>
      </c>
      <c r="J1291" s="5">
        <v>244800</v>
      </c>
      <c r="K1291" s="5">
        <v>0</v>
      </c>
      <c r="L1291" s="5">
        <v>435600</v>
      </c>
      <c r="M1291" s="3" t="s">
        <v>53</v>
      </c>
      <c r="N1291" s="3" t="s">
        <v>3878</v>
      </c>
      <c r="O1291" s="3" t="s">
        <v>3879</v>
      </c>
      <c r="P1291" s="3" t="s">
        <v>3880</v>
      </c>
      <c r="Q1291" s="3" t="s">
        <v>3879</v>
      </c>
      <c r="R1291" s="3" t="s">
        <v>23</v>
      </c>
    </row>
    <row r="1292" spans="1:18" ht="14.25" hidden="1" customHeight="1">
      <c r="A1292" s="3">
        <v>215</v>
      </c>
      <c r="B1292" s="3" t="s">
        <v>3815</v>
      </c>
      <c r="C1292" s="96">
        <v>45161.7093099884</v>
      </c>
      <c r="D1292" s="95"/>
      <c r="E1292" s="4">
        <v>45161</v>
      </c>
      <c r="F1292" s="4">
        <v>45163</v>
      </c>
      <c r="G1292" s="3" t="s">
        <v>3881</v>
      </c>
      <c r="H1292" s="5">
        <v>686900</v>
      </c>
      <c r="I1292" s="5">
        <v>0</v>
      </c>
      <c r="J1292" s="5">
        <v>0</v>
      </c>
      <c r="K1292" s="5">
        <v>60000</v>
      </c>
      <c r="L1292" s="5">
        <v>746900</v>
      </c>
      <c r="M1292" s="3" t="s">
        <v>43</v>
      </c>
      <c r="N1292" s="3" t="s">
        <v>3882</v>
      </c>
      <c r="O1292" s="3" t="s">
        <v>3883</v>
      </c>
      <c r="P1292" s="3" t="s">
        <v>3884</v>
      </c>
      <c r="Q1292" s="3" t="s">
        <v>3883</v>
      </c>
      <c r="R1292" s="3" t="s">
        <v>23</v>
      </c>
    </row>
    <row r="1293" spans="1:18" ht="14.25" hidden="1" customHeight="1">
      <c r="A1293" s="3">
        <v>216</v>
      </c>
      <c r="B1293" s="3" t="s">
        <v>3815</v>
      </c>
      <c r="C1293" s="96">
        <v>45163.671153206</v>
      </c>
      <c r="D1293" s="95"/>
      <c r="E1293" s="4">
        <v>45166</v>
      </c>
      <c r="F1293" s="4">
        <v>45172</v>
      </c>
      <c r="G1293" s="3" t="s">
        <v>703</v>
      </c>
      <c r="H1293" s="5">
        <v>0</v>
      </c>
      <c r="I1293" s="5">
        <v>334600</v>
      </c>
      <c r="J1293" s="5">
        <v>1037400</v>
      </c>
      <c r="K1293" s="5">
        <v>0</v>
      </c>
      <c r="L1293" s="5">
        <v>1372000</v>
      </c>
      <c r="M1293" s="3" t="s">
        <v>53</v>
      </c>
      <c r="N1293" s="3" t="s">
        <v>3885</v>
      </c>
      <c r="O1293" s="3" t="s">
        <v>3886</v>
      </c>
      <c r="P1293" s="3" t="s">
        <v>3887</v>
      </c>
      <c r="Q1293" s="3" t="s">
        <v>3886</v>
      </c>
      <c r="R1293" s="3" t="s">
        <v>23</v>
      </c>
    </row>
    <row r="1294" spans="1:18" ht="14.25" hidden="1" customHeight="1">
      <c r="A1294" s="3">
        <v>217</v>
      </c>
      <c r="B1294" s="3" t="s">
        <v>3815</v>
      </c>
      <c r="C1294" s="96">
        <v>45163.672475694402</v>
      </c>
      <c r="D1294" s="95"/>
      <c r="E1294" s="4">
        <v>45166</v>
      </c>
      <c r="F1294" s="4">
        <v>45171</v>
      </c>
      <c r="G1294" s="3" t="s">
        <v>3877</v>
      </c>
      <c r="H1294" s="5">
        <v>0</v>
      </c>
      <c r="I1294" s="5">
        <v>381600</v>
      </c>
      <c r="J1294" s="5">
        <v>612000</v>
      </c>
      <c r="K1294" s="5">
        <v>0</v>
      </c>
      <c r="L1294" s="5">
        <v>993600</v>
      </c>
      <c r="M1294" s="3" t="s">
        <v>53</v>
      </c>
      <c r="N1294" s="3" t="s">
        <v>3888</v>
      </c>
      <c r="O1294" s="3" t="s">
        <v>3889</v>
      </c>
      <c r="P1294" s="3" t="s">
        <v>3890</v>
      </c>
      <c r="Q1294" s="3" t="s">
        <v>3889</v>
      </c>
      <c r="R1294" s="3" t="s">
        <v>23</v>
      </c>
    </row>
    <row r="1295" spans="1:18" ht="14.25" hidden="1" customHeight="1">
      <c r="A1295" s="3">
        <v>218</v>
      </c>
      <c r="B1295" s="3" t="s">
        <v>3815</v>
      </c>
      <c r="C1295" s="96">
        <v>45163.677206481501</v>
      </c>
      <c r="D1295" s="95"/>
      <c r="E1295" s="4">
        <v>45166</v>
      </c>
      <c r="F1295" s="4">
        <v>45171</v>
      </c>
      <c r="G1295" s="3" t="s">
        <v>3877</v>
      </c>
      <c r="H1295" s="5">
        <v>0</v>
      </c>
      <c r="I1295" s="5">
        <v>381600</v>
      </c>
      <c r="J1295" s="5">
        <v>612000</v>
      </c>
      <c r="K1295" s="5">
        <v>0</v>
      </c>
      <c r="L1295" s="5">
        <v>993600</v>
      </c>
      <c r="M1295" s="3" t="s">
        <v>53</v>
      </c>
      <c r="N1295" s="3" t="s">
        <v>3891</v>
      </c>
      <c r="O1295" s="3" t="s">
        <v>3892</v>
      </c>
      <c r="P1295" s="3" t="s">
        <v>3893</v>
      </c>
      <c r="Q1295" s="3" t="s">
        <v>3892</v>
      </c>
      <c r="R1295" s="3" t="s">
        <v>23</v>
      </c>
    </row>
    <row r="1296" spans="1:18" ht="14.25" customHeight="1">
      <c r="A1296" s="3">
        <v>196</v>
      </c>
      <c r="B1296" s="3" t="s">
        <v>3815</v>
      </c>
      <c r="C1296" s="96">
        <v>45146.429936608802</v>
      </c>
      <c r="D1296" s="95"/>
      <c r="E1296" s="4">
        <v>45147</v>
      </c>
      <c r="F1296" s="4">
        <v>45147</v>
      </c>
      <c r="G1296" s="3" t="s">
        <v>187</v>
      </c>
      <c r="H1296" s="5">
        <v>426810</v>
      </c>
      <c r="I1296" s="5">
        <v>63600</v>
      </c>
      <c r="J1296" s="5">
        <v>0</v>
      </c>
      <c r="K1296" s="5">
        <v>66800</v>
      </c>
      <c r="L1296" s="5">
        <v>557210</v>
      </c>
      <c r="M1296" s="3" t="s">
        <v>26</v>
      </c>
      <c r="N1296" s="3" t="s">
        <v>3894</v>
      </c>
      <c r="O1296" s="3" t="s">
        <v>3895</v>
      </c>
      <c r="P1296" s="3"/>
      <c r="Q1296" s="3" t="s">
        <v>3895</v>
      </c>
      <c r="R1296" s="3" t="s">
        <v>23</v>
      </c>
    </row>
    <row r="1297" spans="1:18" ht="14.25" customHeight="1">
      <c r="A1297" s="3">
        <v>198</v>
      </c>
      <c r="B1297" s="3" t="s">
        <v>3815</v>
      </c>
      <c r="C1297" s="96">
        <v>45146.617480671302</v>
      </c>
      <c r="D1297" s="95"/>
      <c r="E1297" s="4">
        <v>45147</v>
      </c>
      <c r="F1297" s="4">
        <v>45148</v>
      </c>
      <c r="G1297" s="3" t="s">
        <v>3896</v>
      </c>
      <c r="H1297" s="5">
        <v>600000</v>
      </c>
      <c r="I1297" s="5">
        <v>156200</v>
      </c>
      <c r="J1297" s="5">
        <v>122400</v>
      </c>
      <c r="K1297" s="5">
        <v>156200</v>
      </c>
      <c r="L1297" s="5">
        <v>1034800</v>
      </c>
      <c r="M1297" s="3" t="s">
        <v>26</v>
      </c>
      <c r="N1297" s="3"/>
      <c r="O1297" s="3" t="s">
        <v>3897</v>
      </c>
      <c r="P1297" s="3"/>
      <c r="Q1297" s="3" t="s">
        <v>3897</v>
      </c>
      <c r="R1297" s="3" t="s">
        <v>49</v>
      </c>
    </row>
    <row r="1298" spans="1:18" ht="14.25" hidden="1" customHeight="1">
      <c r="A1298" s="3">
        <v>199</v>
      </c>
      <c r="B1298" s="3" t="s">
        <v>3815</v>
      </c>
      <c r="C1298" s="96">
        <v>45147.610986574102</v>
      </c>
      <c r="D1298" s="95"/>
      <c r="E1298" s="4">
        <v>45148</v>
      </c>
      <c r="F1298" s="4">
        <v>45151</v>
      </c>
      <c r="G1298" s="3" t="s">
        <v>703</v>
      </c>
      <c r="H1298" s="5">
        <v>0</v>
      </c>
      <c r="I1298" s="5">
        <v>191200</v>
      </c>
      <c r="J1298" s="5">
        <v>444600</v>
      </c>
      <c r="K1298" s="5">
        <v>0</v>
      </c>
      <c r="L1298" s="5">
        <v>635800</v>
      </c>
      <c r="M1298" s="3" t="s">
        <v>26</v>
      </c>
      <c r="N1298" s="3" t="s">
        <v>3898</v>
      </c>
      <c r="O1298" s="3" t="s">
        <v>3899</v>
      </c>
      <c r="P1298" s="3"/>
      <c r="Q1298" s="3" t="s">
        <v>3900</v>
      </c>
      <c r="R1298" s="3" t="s">
        <v>23</v>
      </c>
    </row>
    <row r="1299" spans="1:18" ht="14.25" hidden="1" customHeight="1">
      <c r="A1299" s="3">
        <v>200</v>
      </c>
      <c r="B1299" s="3" t="s">
        <v>3815</v>
      </c>
      <c r="C1299" s="96">
        <v>45148.423510335597</v>
      </c>
      <c r="D1299" s="95"/>
      <c r="E1299" s="4">
        <v>45148</v>
      </c>
      <c r="F1299" s="4">
        <v>45154</v>
      </c>
      <c r="G1299" s="3" t="s">
        <v>703</v>
      </c>
      <c r="H1299" s="5">
        <v>0</v>
      </c>
      <c r="I1299" s="5">
        <v>334600</v>
      </c>
      <c r="J1299" s="5">
        <v>1037400</v>
      </c>
      <c r="K1299" s="5">
        <v>0</v>
      </c>
      <c r="L1299" s="5">
        <v>1372000</v>
      </c>
      <c r="M1299" s="3" t="s">
        <v>26</v>
      </c>
      <c r="N1299" s="3" t="s">
        <v>3901</v>
      </c>
      <c r="O1299" s="3" t="s">
        <v>3868</v>
      </c>
      <c r="P1299" s="3"/>
      <c r="Q1299" s="3" t="s">
        <v>3868</v>
      </c>
      <c r="R1299" s="3" t="s">
        <v>23</v>
      </c>
    </row>
    <row r="1300" spans="1:18" ht="14.25" hidden="1" customHeight="1">
      <c r="A1300" s="3">
        <v>209</v>
      </c>
      <c r="B1300" s="3" t="s">
        <v>3815</v>
      </c>
      <c r="C1300" s="96">
        <v>45156.346460567103</v>
      </c>
      <c r="D1300" s="95"/>
      <c r="E1300" s="4">
        <v>45156</v>
      </c>
      <c r="F1300" s="4">
        <v>45161</v>
      </c>
      <c r="G1300" s="3" t="s">
        <v>42</v>
      </c>
      <c r="H1300" s="5">
        <v>0</v>
      </c>
      <c r="I1300" s="5">
        <v>381600</v>
      </c>
      <c r="J1300" s="5">
        <v>612000</v>
      </c>
      <c r="K1300" s="5">
        <v>0</v>
      </c>
      <c r="L1300" s="5">
        <v>993600</v>
      </c>
      <c r="M1300" s="3" t="s">
        <v>53</v>
      </c>
      <c r="N1300" s="3" t="s">
        <v>3902</v>
      </c>
      <c r="O1300" s="3" t="s">
        <v>3903</v>
      </c>
      <c r="P1300" s="3" t="s">
        <v>3904</v>
      </c>
      <c r="Q1300" s="3" t="s">
        <v>3903</v>
      </c>
      <c r="R1300" s="3" t="s">
        <v>23</v>
      </c>
    </row>
    <row r="1301" spans="1:18" ht="14.25" hidden="1" customHeight="1">
      <c r="A1301" s="3">
        <v>202</v>
      </c>
      <c r="B1301" s="3" t="s">
        <v>3815</v>
      </c>
      <c r="C1301" s="96">
        <v>45149.311314467603</v>
      </c>
      <c r="D1301" s="95"/>
      <c r="E1301" s="4">
        <v>45152</v>
      </c>
      <c r="F1301" s="4">
        <v>45157</v>
      </c>
      <c r="G1301" s="3" t="s">
        <v>1865</v>
      </c>
      <c r="H1301" s="5">
        <v>900000</v>
      </c>
      <c r="I1301" s="5">
        <v>410600</v>
      </c>
      <c r="J1301" s="5">
        <v>612000</v>
      </c>
      <c r="K1301" s="5">
        <v>100400</v>
      </c>
      <c r="L1301" s="5">
        <v>2023000</v>
      </c>
      <c r="M1301" s="3" t="s">
        <v>53</v>
      </c>
      <c r="N1301" s="3" t="s">
        <v>3905</v>
      </c>
      <c r="O1301" s="3" t="s">
        <v>3906</v>
      </c>
      <c r="P1301" s="3" t="s">
        <v>3907</v>
      </c>
      <c r="Q1301" s="3" t="s">
        <v>3906</v>
      </c>
      <c r="R1301" s="3" t="s">
        <v>23</v>
      </c>
    </row>
    <row r="1302" spans="1:18" ht="14.25" hidden="1" customHeight="1">
      <c r="A1302" s="3">
        <v>203</v>
      </c>
      <c r="B1302" s="3" t="s">
        <v>3815</v>
      </c>
      <c r="C1302" s="96">
        <v>45149.314426354198</v>
      </c>
      <c r="D1302" s="95"/>
      <c r="E1302" s="4">
        <v>45153</v>
      </c>
      <c r="F1302" s="4">
        <v>45157</v>
      </c>
      <c r="G1302" s="3" t="s">
        <v>52</v>
      </c>
      <c r="H1302" s="5">
        <v>0</v>
      </c>
      <c r="I1302" s="5">
        <v>331200</v>
      </c>
      <c r="J1302" s="5">
        <v>244800</v>
      </c>
      <c r="K1302" s="5">
        <v>0</v>
      </c>
      <c r="L1302" s="5">
        <v>576000</v>
      </c>
      <c r="M1302" s="3" t="s">
        <v>53</v>
      </c>
      <c r="N1302" s="3" t="s">
        <v>3908</v>
      </c>
      <c r="O1302" s="3" t="s">
        <v>3909</v>
      </c>
      <c r="P1302" s="3" t="s">
        <v>3910</v>
      </c>
      <c r="Q1302" s="3" t="s">
        <v>3909</v>
      </c>
      <c r="R1302" s="3" t="s">
        <v>23</v>
      </c>
    </row>
    <row r="1303" spans="1:18" ht="14.25" hidden="1" customHeight="1">
      <c r="A1303" s="3">
        <v>204</v>
      </c>
      <c r="B1303" s="3" t="s">
        <v>3815</v>
      </c>
      <c r="C1303" s="96">
        <v>45149.496865196801</v>
      </c>
      <c r="D1303" s="95"/>
      <c r="E1303" s="4">
        <v>45152</v>
      </c>
      <c r="F1303" s="4">
        <v>45153</v>
      </c>
      <c r="G1303" s="3" t="s">
        <v>3896</v>
      </c>
      <c r="H1303" s="5">
        <v>600000</v>
      </c>
      <c r="I1303" s="5">
        <v>156200</v>
      </c>
      <c r="J1303" s="5">
        <v>122400</v>
      </c>
      <c r="K1303" s="5">
        <v>156200</v>
      </c>
      <c r="L1303" s="5">
        <v>1034800</v>
      </c>
      <c r="M1303" s="3" t="s">
        <v>53</v>
      </c>
      <c r="N1303" s="3" t="s">
        <v>3911</v>
      </c>
      <c r="O1303" s="3" t="s">
        <v>3897</v>
      </c>
      <c r="P1303" s="3" t="s">
        <v>3912</v>
      </c>
      <c r="Q1303" s="3" t="s">
        <v>3897</v>
      </c>
      <c r="R1303" s="3" t="s">
        <v>23</v>
      </c>
    </row>
    <row r="1304" spans="1:18" ht="14.25" hidden="1" customHeight="1">
      <c r="A1304" s="3">
        <v>176</v>
      </c>
      <c r="B1304" s="3" t="s">
        <v>3815</v>
      </c>
      <c r="C1304" s="96">
        <v>45118.462997222203</v>
      </c>
      <c r="D1304" s="95"/>
      <c r="E1304" s="4">
        <v>45119</v>
      </c>
      <c r="F1304" s="4">
        <v>45120</v>
      </c>
      <c r="G1304" s="3" t="s">
        <v>52</v>
      </c>
      <c r="H1304" s="5">
        <v>0</v>
      </c>
      <c r="I1304" s="5">
        <v>122400</v>
      </c>
      <c r="J1304" s="5">
        <v>156200</v>
      </c>
      <c r="K1304" s="5">
        <v>0</v>
      </c>
      <c r="L1304" s="5">
        <v>278600</v>
      </c>
      <c r="M1304" s="3" t="s">
        <v>53</v>
      </c>
      <c r="N1304" s="3" t="s">
        <v>3913</v>
      </c>
      <c r="O1304" s="3" t="s">
        <v>3914</v>
      </c>
      <c r="P1304" s="3" t="s">
        <v>3915</v>
      </c>
      <c r="Q1304" s="3" t="s">
        <v>3914</v>
      </c>
      <c r="R1304" s="3" t="s">
        <v>23</v>
      </c>
    </row>
    <row r="1305" spans="1:18" ht="14.25" hidden="1" customHeight="1">
      <c r="A1305" s="3">
        <v>178</v>
      </c>
      <c r="B1305" s="3" t="s">
        <v>3815</v>
      </c>
      <c r="C1305" s="96">
        <v>45118.480955868101</v>
      </c>
      <c r="D1305" s="95"/>
      <c r="E1305" s="4">
        <v>45119</v>
      </c>
      <c r="F1305" s="4">
        <v>45121</v>
      </c>
      <c r="G1305" s="3" t="s">
        <v>52</v>
      </c>
      <c r="H1305" s="5">
        <v>0</v>
      </c>
      <c r="I1305" s="5">
        <v>156200</v>
      </c>
      <c r="J1305" s="5">
        <v>122400</v>
      </c>
      <c r="K1305" s="5">
        <v>0</v>
      </c>
      <c r="L1305" s="5">
        <v>278600</v>
      </c>
      <c r="M1305" s="3" t="s">
        <v>53</v>
      </c>
      <c r="N1305" s="3" t="s">
        <v>3916</v>
      </c>
      <c r="O1305" s="3" t="s">
        <v>3917</v>
      </c>
      <c r="P1305" s="3" t="s">
        <v>3918</v>
      </c>
      <c r="Q1305" s="3" t="s">
        <v>3917</v>
      </c>
      <c r="R1305" s="3" t="s">
        <v>23</v>
      </c>
    </row>
    <row r="1306" spans="1:18" ht="14.25" hidden="1" customHeight="1">
      <c r="A1306" s="3">
        <v>179</v>
      </c>
      <c r="B1306" s="3" t="s">
        <v>3815</v>
      </c>
      <c r="C1306" s="96">
        <v>45118.482793287003</v>
      </c>
      <c r="D1306" s="95"/>
      <c r="E1306" s="4">
        <v>45119</v>
      </c>
      <c r="F1306" s="4">
        <v>45120</v>
      </c>
      <c r="G1306" s="3" t="s">
        <v>52</v>
      </c>
      <c r="H1306" s="5">
        <v>0</v>
      </c>
      <c r="I1306" s="5">
        <v>156200</v>
      </c>
      <c r="J1306" s="5">
        <v>122400</v>
      </c>
      <c r="K1306" s="5">
        <v>0</v>
      </c>
      <c r="L1306" s="5">
        <v>278600</v>
      </c>
      <c r="M1306" s="3" t="s">
        <v>53</v>
      </c>
      <c r="N1306" s="3" t="s">
        <v>3919</v>
      </c>
      <c r="O1306" s="3" t="s">
        <v>3920</v>
      </c>
      <c r="P1306" s="3" t="s">
        <v>3921</v>
      </c>
      <c r="Q1306" s="3" t="s">
        <v>3920</v>
      </c>
      <c r="R1306" s="3" t="s">
        <v>23</v>
      </c>
    </row>
    <row r="1307" spans="1:18" ht="14.25" hidden="1" customHeight="1">
      <c r="A1307" s="3">
        <v>180</v>
      </c>
      <c r="B1307" s="3" t="s">
        <v>3815</v>
      </c>
      <c r="C1307" s="96">
        <v>45118.484843437502</v>
      </c>
      <c r="D1307" s="95"/>
      <c r="E1307" s="4">
        <v>45118</v>
      </c>
      <c r="F1307" s="4">
        <v>45119</v>
      </c>
      <c r="G1307" s="3" t="s">
        <v>3922</v>
      </c>
      <c r="H1307" s="5">
        <v>0</v>
      </c>
      <c r="I1307" s="5">
        <v>127200</v>
      </c>
      <c r="J1307" s="5">
        <v>122400</v>
      </c>
      <c r="K1307" s="5">
        <v>0</v>
      </c>
      <c r="L1307" s="5">
        <v>249600</v>
      </c>
      <c r="M1307" s="3" t="s">
        <v>53</v>
      </c>
      <c r="N1307" s="3" t="s">
        <v>3923</v>
      </c>
      <c r="O1307" s="3" t="s">
        <v>3924</v>
      </c>
      <c r="P1307" s="3" t="s">
        <v>3925</v>
      </c>
      <c r="Q1307" s="3" t="s">
        <v>3924</v>
      </c>
      <c r="R1307" s="3" t="s">
        <v>23</v>
      </c>
    </row>
    <row r="1308" spans="1:18" ht="14.25" hidden="1" customHeight="1">
      <c r="A1308" s="3">
        <v>181</v>
      </c>
      <c r="B1308" s="3" t="s">
        <v>3815</v>
      </c>
      <c r="C1308" s="96">
        <v>45118.486272453702</v>
      </c>
      <c r="D1308" s="95"/>
      <c r="E1308" s="4">
        <v>45118</v>
      </c>
      <c r="F1308" s="4">
        <v>45120</v>
      </c>
      <c r="G1308" s="3" t="s">
        <v>3926</v>
      </c>
      <c r="H1308" s="5">
        <v>0</v>
      </c>
      <c r="I1308" s="5">
        <v>210600</v>
      </c>
      <c r="J1308" s="5">
        <v>0</v>
      </c>
      <c r="K1308" s="5">
        <v>0</v>
      </c>
      <c r="L1308" s="5">
        <v>210600</v>
      </c>
      <c r="M1308" s="3" t="s">
        <v>53</v>
      </c>
      <c r="N1308" s="3" t="s">
        <v>3927</v>
      </c>
      <c r="O1308" s="3" t="s">
        <v>3928</v>
      </c>
      <c r="P1308" s="3" t="s">
        <v>3929</v>
      </c>
      <c r="Q1308" s="3" t="s">
        <v>3928</v>
      </c>
      <c r="R1308" s="3" t="s">
        <v>23</v>
      </c>
    </row>
    <row r="1309" spans="1:18" ht="14.25" customHeight="1">
      <c r="A1309" s="3">
        <v>191</v>
      </c>
      <c r="B1309" s="3" t="s">
        <v>3815</v>
      </c>
      <c r="C1309" s="96">
        <v>45133.425079826397</v>
      </c>
      <c r="D1309" s="95"/>
      <c r="E1309" s="4">
        <v>45133</v>
      </c>
      <c r="F1309" s="4">
        <v>45136</v>
      </c>
      <c r="G1309" s="3" t="s">
        <v>3930</v>
      </c>
      <c r="H1309" s="5">
        <v>733070</v>
      </c>
      <c r="I1309" s="5">
        <v>318700</v>
      </c>
      <c r="J1309" s="5">
        <v>0</v>
      </c>
      <c r="K1309" s="5">
        <v>0</v>
      </c>
      <c r="L1309" s="5">
        <v>1051770</v>
      </c>
      <c r="M1309" s="3" t="s">
        <v>53</v>
      </c>
      <c r="N1309" s="3" t="s">
        <v>3931</v>
      </c>
      <c r="O1309" s="3" t="s">
        <v>3932</v>
      </c>
      <c r="P1309" s="3" t="s">
        <v>3933</v>
      </c>
      <c r="Q1309" s="3" t="s">
        <v>3932</v>
      </c>
      <c r="R1309" s="3" t="s">
        <v>23</v>
      </c>
    </row>
    <row r="1310" spans="1:18" ht="14.25" hidden="1" customHeight="1">
      <c r="A1310" s="3">
        <v>192</v>
      </c>
      <c r="B1310" s="3" t="s">
        <v>3815</v>
      </c>
      <c r="C1310" s="96">
        <v>45134.430085185202</v>
      </c>
      <c r="D1310" s="95"/>
      <c r="E1310" s="4">
        <v>45134</v>
      </c>
      <c r="F1310" s="4">
        <v>45138</v>
      </c>
      <c r="G1310" s="3" t="s">
        <v>703</v>
      </c>
      <c r="H1310" s="5">
        <v>0</v>
      </c>
      <c r="I1310" s="5">
        <v>239000</v>
      </c>
      <c r="J1310" s="5">
        <v>741000</v>
      </c>
      <c r="K1310" s="5">
        <v>0</v>
      </c>
      <c r="L1310" s="5">
        <v>980000</v>
      </c>
      <c r="M1310" s="3" t="s">
        <v>53</v>
      </c>
      <c r="N1310" s="3" t="s">
        <v>3934</v>
      </c>
      <c r="O1310" s="3" t="s">
        <v>3935</v>
      </c>
      <c r="P1310" s="3" t="s">
        <v>3936</v>
      </c>
      <c r="Q1310" s="3" t="s">
        <v>3935</v>
      </c>
      <c r="R1310" s="3" t="s">
        <v>23</v>
      </c>
    </row>
    <row r="1311" spans="1:18" ht="14.25" hidden="1" customHeight="1">
      <c r="A1311" s="3">
        <v>193</v>
      </c>
      <c r="B1311" s="3" t="s">
        <v>3815</v>
      </c>
      <c r="C1311" s="96">
        <v>45135.575886226798</v>
      </c>
      <c r="D1311" s="95"/>
      <c r="E1311" s="4">
        <v>45138</v>
      </c>
      <c r="F1311" s="4">
        <v>45140</v>
      </c>
      <c r="G1311" s="3" t="s">
        <v>3937</v>
      </c>
      <c r="H1311" s="5">
        <v>0</v>
      </c>
      <c r="I1311" s="5">
        <v>143400</v>
      </c>
      <c r="J1311" s="5">
        <v>296400</v>
      </c>
      <c r="K1311" s="5">
        <v>0</v>
      </c>
      <c r="L1311" s="5">
        <v>439800</v>
      </c>
      <c r="M1311" s="3" t="s">
        <v>26</v>
      </c>
      <c r="N1311" s="3" t="s">
        <v>3938</v>
      </c>
      <c r="O1311" s="3" t="s">
        <v>3939</v>
      </c>
      <c r="P1311" s="3"/>
      <c r="Q1311" s="3" t="s">
        <v>3939</v>
      </c>
      <c r="R1311" s="3" t="s">
        <v>23</v>
      </c>
    </row>
    <row r="1312" spans="1:18" ht="14.25" hidden="1" customHeight="1">
      <c r="A1312" s="3">
        <v>194</v>
      </c>
      <c r="B1312" s="3" t="s">
        <v>3815</v>
      </c>
      <c r="C1312" s="96">
        <v>45138.421885960597</v>
      </c>
      <c r="D1312" s="95"/>
      <c r="E1312" s="4">
        <v>45138</v>
      </c>
      <c r="F1312" s="4">
        <v>45144</v>
      </c>
      <c r="G1312" s="3" t="s">
        <v>3940</v>
      </c>
      <c r="H1312" s="5">
        <v>0</v>
      </c>
      <c r="I1312" s="5">
        <v>334600</v>
      </c>
      <c r="J1312" s="5">
        <v>1037400</v>
      </c>
      <c r="K1312" s="5">
        <v>0</v>
      </c>
      <c r="L1312" s="5">
        <v>1372000</v>
      </c>
      <c r="M1312" s="3" t="s">
        <v>26</v>
      </c>
      <c r="N1312" s="3" t="s">
        <v>3941</v>
      </c>
      <c r="O1312" s="3" t="s">
        <v>3935</v>
      </c>
      <c r="P1312" s="3"/>
      <c r="Q1312" s="3" t="s">
        <v>3935</v>
      </c>
      <c r="R1312" s="3" t="s">
        <v>23</v>
      </c>
    </row>
    <row r="1313" spans="1:18" ht="14.25" hidden="1" customHeight="1">
      <c r="A1313" s="3">
        <v>330</v>
      </c>
      <c r="B1313" s="3" t="s">
        <v>3815</v>
      </c>
      <c r="C1313" s="96">
        <v>45223.708628009299</v>
      </c>
      <c r="D1313" s="95"/>
      <c r="E1313" s="4">
        <v>45224</v>
      </c>
      <c r="F1313" s="4">
        <v>45228</v>
      </c>
      <c r="G1313" s="3" t="s">
        <v>52</v>
      </c>
      <c r="H1313" s="5">
        <v>0</v>
      </c>
      <c r="I1313" s="5">
        <v>318000</v>
      </c>
      <c r="J1313" s="5">
        <v>489600</v>
      </c>
      <c r="K1313" s="5">
        <v>0</v>
      </c>
      <c r="L1313" s="5">
        <v>807600</v>
      </c>
      <c r="M1313" s="3" t="s">
        <v>53</v>
      </c>
      <c r="N1313" s="3" t="s">
        <v>3942</v>
      </c>
      <c r="O1313" s="3" t="s">
        <v>3943</v>
      </c>
      <c r="P1313" s="3" t="s">
        <v>3944</v>
      </c>
      <c r="Q1313" s="3" t="s">
        <v>3943</v>
      </c>
      <c r="R1313" s="3" t="s">
        <v>23</v>
      </c>
    </row>
    <row r="1314" spans="1:18" ht="14.25" hidden="1" customHeight="1">
      <c r="A1314" s="3">
        <v>391</v>
      </c>
      <c r="B1314" s="3" t="s">
        <v>3815</v>
      </c>
      <c r="C1314" s="96">
        <v>45239.4802324884</v>
      </c>
      <c r="D1314" s="95"/>
      <c r="E1314" s="4">
        <v>45246</v>
      </c>
      <c r="F1314" s="4">
        <v>45247</v>
      </c>
      <c r="G1314" s="3" t="s">
        <v>52</v>
      </c>
      <c r="H1314" s="5">
        <v>0</v>
      </c>
      <c r="I1314" s="5">
        <v>156200</v>
      </c>
      <c r="J1314" s="5">
        <v>122400</v>
      </c>
      <c r="K1314" s="5">
        <v>0</v>
      </c>
      <c r="L1314" s="5">
        <v>278600</v>
      </c>
      <c r="M1314" s="3" t="s">
        <v>53</v>
      </c>
      <c r="N1314" s="3" t="s">
        <v>3945</v>
      </c>
      <c r="O1314" s="3" t="s">
        <v>70</v>
      </c>
      <c r="P1314" s="3" t="s">
        <v>429</v>
      </c>
      <c r="Q1314" s="3" t="s">
        <v>70</v>
      </c>
      <c r="R1314" s="3" t="s">
        <v>23</v>
      </c>
    </row>
    <row r="1315" spans="1:18" ht="14.25" hidden="1" customHeight="1">
      <c r="A1315" s="3">
        <v>959</v>
      </c>
      <c r="B1315" s="3" t="s">
        <v>3946</v>
      </c>
      <c r="C1315" s="96">
        <v>45456.456905752297</v>
      </c>
      <c r="D1315" s="95"/>
      <c r="E1315" s="4">
        <v>45467</v>
      </c>
      <c r="F1315" s="4">
        <v>45470</v>
      </c>
      <c r="G1315" s="3" t="s">
        <v>760</v>
      </c>
      <c r="H1315" s="5">
        <v>700000</v>
      </c>
      <c r="I1315" s="5">
        <v>484481</v>
      </c>
      <c r="J1315" s="5">
        <v>499800</v>
      </c>
      <c r="K1315" s="5">
        <v>300000</v>
      </c>
      <c r="L1315" s="5">
        <v>1984281</v>
      </c>
      <c r="M1315" s="3" t="s">
        <v>3947</v>
      </c>
      <c r="N1315" s="3" t="s">
        <v>3948</v>
      </c>
      <c r="O1315" s="3" t="s">
        <v>3949</v>
      </c>
      <c r="P1315" s="3"/>
      <c r="Q1315" s="3" t="s">
        <v>2927</v>
      </c>
      <c r="R1315" s="3" t="s">
        <v>23</v>
      </c>
    </row>
    <row r="1316" spans="1:18" ht="14.25" hidden="1" customHeight="1">
      <c r="A1316" s="3">
        <v>933</v>
      </c>
      <c r="B1316" s="3" t="s">
        <v>3950</v>
      </c>
      <c r="C1316" s="96">
        <v>45454.625300613399</v>
      </c>
      <c r="D1316" s="95"/>
      <c r="E1316" s="4">
        <v>45467</v>
      </c>
      <c r="F1316" s="4">
        <v>45471</v>
      </c>
      <c r="G1316" s="3" t="s">
        <v>42</v>
      </c>
      <c r="H1316" s="5">
        <v>0</v>
      </c>
      <c r="I1316" s="5">
        <v>0</v>
      </c>
      <c r="J1316" s="5">
        <v>0</v>
      </c>
      <c r="K1316" s="5">
        <v>40000</v>
      </c>
      <c r="L1316" s="5">
        <v>40000</v>
      </c>
      <c r="M1316" s="3" t="s">
        <v>20</v>
      </c>
      <c r="N1316" s="3" t="s">
        <v>3951</v>
      </c>
      <c r="O1316" s="3" t="s">
        <v>3628</v>
      </c>
      <c r="P1316" s="3"/>
      <c r="Q1316" s="3" t="s">
        <v>3952</v>
      </c>
      <c r="R1316" s="3" t="s">
        <v>23</v>
      </c>
    </row>
    <row r="1317" spans="1:18" ht="14.25" hidden="1" customHeight="1">
      <c r="A1317" s="3">
        <v>1043</v>
      </c>
      <c r="B1317" s="3" t="s">
        <v>3950</v>
      </c>
      <c r="C1317" s="96">
        <v>45491.438561307899</v>
      </c>
      <c r="D1317" s="95"/>
      <c r="E1317" s="4">
        <v>45496</v>
      </c>
      <c r="F1317" s="4">
        <v>45497</v>
      </c>
      <c r="G1317" s="3" t="s">
        <v>794</v>
      </c>
      <c r="H1317" s="5">
        <v>0</v>
      </c>
      <c r="I1317" s="5">
        <v>110000</v>
      </c>
      <c r="J1317" s="5">
        <v>40000</v>
      </c>
      <c r="K1317" s="5">
        <v>100000</v>
      </c>
      <c r="L1317" s="5">
        <v>250000</v>
      </c>
      <c r="M1317" s="3" t="s">
        <v>20</v>
      </c>
      <c r="N1317" s="3" t="s">
        <v>3953</v>
      </c>
      <c r="O1317" s="3" t="s">
        <v>3954</v>
      </c>
      <c r="P1317" s="3"/>
      <c r="Q1317" s="3" t="s">
        <v>3955</v>
      </c>
      <c r="R1317" s="3" t="s">
        <v>23</v>
      </c>
    </row>
    <row r="1318" spans="1:18" ht="14.25" hidden="1" customHeight="1">
      <c r="A1318" s="3">
        <v>1838</v>
      </c>
      <c r="B1318" s="3" t="s">
        <v>3950</v>
      </c>
      <c r="C1318" s="96">
        <v>45912.414914467598</v>
      </c>
      <c r="D1318" s="95"/>
      <c r="E1318" s="4">
        <v>45922</v>
      </c>
      <c r="F1318" s="4">
        <v>45925</v>
      </c>
      <c r="G1318" s="3" t="s">
        <v>2803</v>
      </c>
      <c r="H1318" s="5">
        <v>0</v>
      </c>
      <c r="I1318" s="5">
        <v>240000</v>
      </c>
      <c r="J1318" s="5">
        <v>160000</v>
      </c>
      <c r="K1318" s="5">
        <v>330000</v>
      </c>
      <c r="L1318" s="5">
        <v>730000</v>
      </c>
      <c r="M1318" s="3" t="s">
        <v>20</v>
      </c>
      <c r="N1318" s="3" t="s">
        <v>3956</v>
      </c>
      <c r="O1318" s="3" t="s">
        <v>3957</v>
      </c>
      <c r="P1318" s="3"/>
      <c r="Q1318" s="3" t="s">
        <v>3958</v>
      </c>
      <c r="R1318" s="3" t="s">
        <v>23</v>
      </c>
    </row>
    <row r="1319" spans="1:18" ht="14.25" customHeight="1">
      <c r="A1319" s="3">
        <v>1968</v>
      </c>
      <c r="B1319" s="3" t="s">
        <v>3950</v>
      </c>
      <c r="C1319" s="96">
        <v>46002.567669907403</v>
      </c>
      <c r="D1319" s="95"/>
      <c r="E1319" s="4">
        <v>46008</v>
      </c>
      <c r="F1319" s="4">
        <v>46010</v>
      </c>
      <c r="G1319" s="3" t="s">
        <v>2803</v>
      </c>
      <c r="H1319" s="5">
        <v>0</v>
      </c>
      <c r="I1319" s="5">
        <v>210000</v>
      </c>
      <c r="J1319" s="5">
        <v>130000</v>
      </c>
      <c r="K1319" s="5">
        <v>290000</v>
      </c>
      <c r="L1319" s="5">
        <v>630000</v>
      </c>
      <c r="M1319" s="3" t="s">
        <v>20</v>
      </c>
      <c r="N1319" s="3" t="s">
        <v>3959</v>
      </c>
      <c r="O1319" s="3" t="s">
        <v>3960</v>
      </c>
      <c r="P1319" s="3"/>
      <c r="Q1319" s="3" t="s">
        <v>3961</v>
      </c>
      <c r="R1319" s="3" t="s">
        <v>23</v>
      </c>
    </row>
    <row r="1320" spans="1:18" ht="14.25" hidden="1" customHeight="1">
      <c r="A1320" s="3">
        <v>1736</v>
      </c>
      <c r="B1320" s="3" t="s">
        <v>3962</v>
      </c>
      <c r="C1320" s="96">
        <v>45855.707895173597</v>
      </c>
      <c r="D1320" s="95"/>
      <c r="E1320" s="4">
        <v>45856</v>
      </c>
      <c r="F1320" s="4">
        <v>45856</v>
      </c>
      <c r="G1320" s="3" t="s">
        <v>42</v>
      </c>
      <c r="H1320" s="5">
        <v>298810</v>
      </c>
      <c r="I1320" s="5">
        <v>0</v>
      </c>
      <c r="J1320" s="5">
        <v>0</v>
      </c>
      <c r="K1320" s="5">
        <v>0</v>
      </c>
      <c r="L1320" s="5">
        <v>298810</v>
      </c>
      <c r="M1320" s="3" t="s">
        <v>3963</v>
      </c>
      <c r="N1320" s="3" t="s">
        <v>3964</v>
      </c>
      <c r="O1320" s="3" t="s">
        <v>3965</v>
      </c>
      <c r="P1320" s="3" t="s">
        <v>3965</v>
      </c>
      <c r="Q1320" s="3" t="s">
        <v>3965</v>
      </c>
      <c r="R1320" s="3" t="s">
        <v>23</v>
      </c>
    </row>
    <row r="1321" spans="1:18" ht="14.25" hidden="1" customHeight="1">
      <c r="A1321" s="3">
        <v>1459</v>
      </c>
      <c r="B1321" s="3" t="s">
        <v>3962</v>
      </c>
      <c r="C1321" s="96">
        <v>45691.438217280098</v>
      </c>
      <c r="D1321" s="95"/>
      <c r="E1321" s="4">
        <v>45692</v>
      </c>
      <c r="F1321" s="4">
        <v>45695</v>
      </c>
      <c r="G1321" s="3" t="s">
        <v>638</v>
      </c>
      <c r="H1321" s="5">
        <v>0</v>
      </c>
      <c r="I1321" s="5">
        <v>0</v>
      </c>
      <c r="J1321" s="5">
        <v>0</v>
      </c>
      <c r="K1321" s="5">
        <v>563900</v>
      </c>
      <c r="L1321" s="5">
        <v>563900</v>
      </c>
      <c r="M1321" s="3" t="s">
        <v>3963</v>
      </c>
      <c r="N1321" s="3" t="s">
        <v>3966</v>
      </c>
      <c r="O1321" s="3" t="s">
        <v>3967</v>
      </c>
      <c r="P1321" s="3" t="s">
        <v>3967</v>
      </c>
      <c r="Q1321" s="3" t="s">
        <v>3968</v>
      </c>
      <c r="R1321" s="3" t="s">
        <v>23</v>
      </c>
    </row>
    <row r="1322" spans="1:18" ht="14.25" hidden="1" customHeight="1">
      <c r="A1322" s="3">
        <v>1460</v>
      </c>
      <c r="B1322" s="3" t="s">
        <v>3962</v>
      </c>
      <c r="C1322" s="96">
        <v>45691.4386051736</v>
      </c>
      <c r="D1322" s="95"/>
      <c r="E1322" s="4">
        <v>45694</v>
      </c>
      <c r="F1322" s="4">
        <v>45694</v>
      </c>
      <c r="G1322" s="3" t="s">
        <v>638</v>
      </c>
      <c r="H1322" s="5">
        <v>0</v>
      </c>
      <c r="I1322" s="5">
        <v>0</v>
      </c>
      <c r="J1322" s="5">
        <v>0</v>
      </c>
      <c r="K1322" s="5">
        <v>563900</v>
      </c>
      <c r="L1322" s="5">
        <v>563900</v>
      </c>
      <c r="M1322" s="3" t="s">
        <v>3963</v>
      </c>
      <c r="N1322" s="3"/>
      <c r="O1322" s="3" t="s">
        <v>3967</v>
      </c>
      <c r="P1322" s="3" t="s">
        <v>3967</v>
      </c>
      <c r="Q1322" s="3" t="s">
        <v>3968</v>
      </c>
      <c r="R1322" s="3" t="s">
        <v>29</v>
      </c>
    </row>
    <row r="1323" spans="1:18" ht="14.25" hidden="1" customHeight="1">
      <c r="A1323" s="3">
        <v>1461</v>
      </c>
      <c r="B1323" s="3" t="s">
        <v>3962</v>
      </c>
      <c r="C1323" s="96">
        <v>45691.439514085701</v>
      </c>
      <c r="D1323" s="95"/>
      <c r="E1323" s="4">
        <v>45694</v>
      </c>
      <c r="F1323" s="4">
        <v>45694</v>
      </c>
      <c r="G1323" s="3" t="s">
        <v>37</v>
      </c>
      <c r="H1323" s="5">
        <v>0</v>
      </c>
      <c r="I1323" s="5">
        <v>0</v>
      </c>
      <c r="J1323" s="5">
        <v>0</v>
      </c>
      <c r="K1323" s="5">
        <v>367900</v>
      </c>
      <c r="L1323" s="5">
        <v>367900</v>
      </c>
      <c r="M1323" s="3" t="s">
        <v>3963</v>
      </c>
      <c r="N1323" s="3"/>
      <c r="O1323" s="3" t="s">
        <v>3967</v>
      </c>
      <c r="P1323" s="3" t="s">
        <v>3967</v>
      </c>
      <c r="Q1323" s="3" t="s">
        <v>3969</v>
      </c>
      <c r="R1323" s="3" t="s">
        <v>29</v>
      </c>
    </row>
    <row r="1324" spans="1:18" ht="14.25" hidden="1" customHeight="1">
      <c r="A1324" s="3">
        <v>1462</v>
      </c>
      <c r="B1324" s="3" t="s">
        <v>3962</v>
      </c>
      <c r="C1324" s="96">
        <v>45691.439818831001</v>
      </c>
      <c r="D1324" s="95"/>
      <c r="E1324" s="4">
        <v>45695</v>
      </c>
      <c r="F1324" s="4">
        <v>45695</v>
      </c>
      <c r="G1324" s="3" t="s">
        <v>37</v>
      </c>
      <c r="H1324" s="5">
        <v>0</v>
      </c>
      <c r="I1324" s="5">
        <v>0</v>
      </c>
      <c r="J1324" s="5">
        <v>0</v>
      </c>
      <c r="K1324" s="5">
        <v>367900</v>
      </c>
      <c r="L1324" s="5">
        <v>367900</v>
      </c>
      <c r="M1324" s="3" t="s">
        <v>3963</v>
      </c>
      <c r="N1324" s="3"/>
      <c r="O1324" s="3" t="s">
        <v>3967</v>
      </c>
      <c r="P1324" s="3" t="s">
        <v>3967</v>
      </c>
      <c r="Q1324" s="3" t="s">
        <v>3969</v>
      </c>
      <c r="R1324" s="3" t="s">
        <v>29</v>
      </c>
    </row>
    <row r="1325" spans="1:18" ht="14.25" customHeight="1">
      <c r="A1325" s="3">
        <v>1567</v>
      </c>
      <c r="B1325" s="3" t="s">
        <v>3962</v>
      </c>
      <c r="C1325" s="96">
        <v>45751.408092013902</v>
      </c>
      <c r="D1325" s="95"/>
      <c r="E1325" s="4">
        <v>45759</v>
      </c>
      <c r="F1325" s="4">
        <v>45759</v>
      </c>
      <c r="G1325" s="3" t="s">
        <v>37</v>
      </c>
      <c r="H1325" s="5">
        <v>281501</v>
      </c>
      <c r="I1325" s="5">
        <v>0</v>
      </c>
      <c r="J1325" s="5">
        <v>0</v>
      </c>
      <c r="K1325" s="5">
        <v>0</v>
      </c>
      <c r="L1325" s="5">
        <v>281501</v>
      </c>
      <c r="M1325" s="3" t="s">
        <v>3963</v>
      </c>
      <c r="N1325" s="3" t="s">
        <v>3970</v>
      </c>
      <c r="O1325" s="3" t="s">
        <v>3971</v>
      </c>
      <c r="P1325" s="3" t="s">
        <v>3971</v>
      </c>
      <c r="Q1325" s="3" t="s">
        <v>3971</v>
      </c>
      <c r="R1325" s="3" t="s">
        <v>23</v>
      </c>
    </row>
    <row r="1326" spans="1:18" ht="14.25" customHeight="1">
      <c r="A1326" s="3">
        <v>828</v>
      </c>
      <c r="B1326" s="3" t="s">
        <v>3962</v>
      </c>
      <c r="C1326" s="96">
        <v>45407.665240706003</v>
      </c>
      <c r="D1326" s="95"/>
      <c r="E1326" s="4">
        <v>45412</v>
      </c>
      <c r="F1326" s="4">
        <v>45412</v>
      </c>
      <c r="G1326" s="3" t="s">
        <v>42</v>
      </c>
      <c r="H1326" s="5">
        <v>260000</v>
      </c>
      <c r="I1326" s="5">
        <v>0</v>
      </c>
      <c r="J1326" s="5">
        <v>0</v>
      </c>
      <c r="K1326" s="5">
        <v>0</v>
      </c>
      <c r="L1326" s="5">
        <v>260000</v>
      </c>
      <c r="M1326" s="3" t="s">
        <v>1797</v>
      </c>
      <c r="N1326" s="3" t="s">
        <v>3972</v>
      </c>
      <c r="O1326" s="3" t="s">
        <v>3973</v>
      </c>
      <c r="P1326" s="3" t="s">
        <v>3973</v>
      </c>
      <c r="Q1326" s="3" t="s">
        <v>3973</v>
      </c>
      <c r="R1326" s="3" t="s">
        <v>23</v>
      </c>
    </row>
    <row r="1327" spans="1:18" ht="14.25" hidden="1" customHeight="1">
      <c r="A1327" s="3">
        <v>1368</v>
      </c>
      <c r="B1327" s="3" t="s">
        <v>3962</v>
      </c>
      <c r="C1327" s="96">
        <v>45623.705471724497</v>
      </c>
      <c r="D1327" s="95"/>
      <c r="E1327" s="4">
        <v>45630</v>
      </c>
      <c r="F1327" s="4">
        <v>45630</v>
      </c>
      <c r="G1327" s="3" t="s">
        <v>42</v>
      </c>
      <c r="H1327" s="5">
        <v>230000</v>
      </c>
      <c r="I1327" s="5">
        <v>0</v>
      </c>
      <c r="J1327" s="5">
        <v>0</v>
      </c>
      <c r="K1327" s="5">
        <v>0</v>
      </c>
      <c r="L1327" s="5">
        <v>230000</v>
      </c>
      <c r="M1327" s="3" t="s">
        <v>1797</v>
      </c>
      <c r="N1327" s="3" t="s">
        <v>3974</v>
      </c>
      <c r="O1327" s="3" t="s">
        <v>3975</v>
      </c>
      <c r="P1327" s="3" t="s">
        <v>3975</v>
      </c>
      <c r="Q1327" s="3" t="s">
        <v>3975</v>
      </c>
      <c r="R1327" s="3" t="s">
        <v>23</v>
      </c>
    </row>
    <row r="1328" spans="1:18" ht="14.25" hidden="1" customHeight="1">
      <c r="A1328" s="3">
        <v>1066</v>
      </c>
      <c r="B1328" s="3" t="s">
        <v>3962</v>
      </c>
      <c r="C1328" s="96">
        <v>45506.691289039401</v>
      </c>
      <c r="D1328" s="95"/>
      <c r="E1328" s="4">
        <v>45510</v>
      </c>
      <c r="F1328" s="4">
        <v>45510</v>
      </c>
      <c r="G1328" s="3" t="s">
        <v>42</v>
      </c>
      <c r="H1328" s="5">
        <v>260000</v>
      </c>
      <c r="I1328" s="5">
        <v>0</v>
      </c>
      <c r="J1328" s="5">
        <v>0</v>
      </c>
      <c r="K1328" s="5">
        <v>0</v>
      </c>
      <c r="L1328" s="5">
        <v>260000</v>
      </c>
      <c r="M1328" s="3" t="s">
        <v>1797</v>
      </c>
      <c r="N1328" s="3" t="s">
        <v>3976</v>
      </c>
      <c r="O1328" s="3" t="s">
        <v>3977</v>
      </c>
      <c r="P1328" s="3" t="s">
        <v>3977</v>
      </c>
      <c r="Q1328" s="3" t="s">
        <v>3977</v>
      </c>
      <c r="R1328" s="3" t="s">
        <v>23</v>
      </c>
    </row>
    <row r="1329" spans="1:18" ht="14.25" hidden="1" customHeight="1">
      <c r="A1329" s="3">
        <v>588</v>
      </c>
      <c r="B1329" s="3" t="s">
        <v>3962</v>
      </c>
      <c r="C1329" s="96">
        <v>45317.387465011598</v>
      </c>
      <c r="D1329" s="95"/>
      <c r="E1329" s="4">
        <v>45322</v>
      </c>
      <c r="F1329" s="4">
        <v>45322</v>
      </c>
      <c r="G1329" s="3" t="s">
        <v>42</v>
      </c>
      <c r="H1329" s="5">
        <v>199900</v>
      </c>
      <c r="I1329" s="5">
        <v>0</v>
      </c>
      <c r="J1329" s="5">
        <v>0</v>
      </c>
      <c r="K1329" s="5">
        <v>0</v>
      </c>
      <c r="L1329" s="5">
        <v>199900</v>
      </c>
      <c r="M1329" s="3" t="s">
        <v>1797</v>
      </c>
      <c r="N1329" s="3" t="s">
        <v>3978</v>
      </c>
      <c r="O1329" s="3" t="s">
        <v>3979</v>
      </c>
      <c r="P1329" s="3" t="s">
        <v>3980</v>
      </c>
      <c r="Q1329" s="3" t="s">
        <v>3979</v>
      </c>
      <c r="R1329" s="3" t="s">
        <v>23</v>
      </c>
    </row>
    <row r="1330" spans="1:18" ht="14.25" hidden="1" customHeight="1">
      <c r="A1330" s="3">
        <v>1397</v>
      </c>
      <c r="B1330" s="3" t="s">
        <v>3981</v>
      </c>
      <c r="C1330" s="96">
        <v>45632.323811192102</v>
      </c>
      <c r="D1330" s="95"/>
      <c r="E1330" s="4">
        <v>45638</v>
      </c>
      <c r="F1330" s="4">
        <v>45641</v>
      </c>
      <c r="G1330" s="3" t="s">
        <v>3982</v>
      </c>
      <c r="H1330" s="5">
        <v>0</v>
      </c>
      <c r="I1330" s="5">
        <v>130000</v>
      </c>
      <c r="J1330" s="5">
        <v>150000</v>
      </c>
      <c r="K1330" s="5">
        <v>143300</v>
      </c>
      <c r="L1330" s="5">
        <v>423300</v>
      </c>
      <c r="M1330" s="3" t="s">
        <v>1797</v>
      </c>
      <c r="N1330" s="3" t="s">
        <v>3983</v>
      </c>
      <c r="O1330" s="3" t="s">
        <v>1800</v>
      </c>
      <c r="P1330" s="3" t="s">
        <v>1801</v>
      </c>
      <c r="Q1330" s="3" t="s">
        <v>1802</v>
      </c>
      <c r="R1330" s="3" t="s">
        <v>23</v>
      </c>
    </row>
    <row r="1331" spans="1:18" ht="14.25" hidden="1" customHeight="1">
      <c r="A1331" s="3">
        <v>274</v>
      </c>
      <c r="B1331" s="3" t="s">
        <v>3984</v>
      </c>
      <c r="C1331" s="96">
        <v>45203.682184293997</v>
      </c>
      <c r="D1331" s="95"/>
      <c r="E1331" s="4">
        <v>45205</v>
      </c>
      <c r="F1331" s="4">
        <v>45205</v>
      </c>
      <c r="G1331" s="3" t="s">
        <v>37</v>
      </c>
      <c r="H1331" s="5">
        <v>0</v>
      </c>
      <c r="I1331" s="5">
        <v>0</v>
      </c>
      <c r="J1331" s="5">
        <v>0</v>
      </c>
      <c r="K1331" s="5">
        <v>36000</v>
      </c>
      <c r="L1331" s="5">
        <v>36000</v>
      </c>
      <c r="M1331" s="3" t="s">
        <v>1797</v>
      </c>
      <c r="N1331" s="3"/>
      <c r="O1331" s="3" t="s">
        <v>2712</v>
      </c>
      <c r="P1331" s="3" t="s">
        <v>2712</v>
      </c>
      <c r="Q1331" s="3" t="s">
        <v>2712</v>
      </c>
      <c r="R1331" s="3" t="s">
        <v>29</v>
      </c>
    </row>
    <row r="1332" spans="1:18" ht="14.25" hidden="1" customHeight="1">
      <c r="A1332" s="3">
        <v>1246</v>
      </c>
      <c r="B1332" s="3" t="s">
        <v>3984</v>
      </c>
      <c r="C1332" s="96">
        <v>45581.570497800902</v>
      </c>
      <c r="D1332" s="95"/>
      <c r="E1332" s="4">
        <v>45582</v>
      </c>
      <c r="F1332" s="4">
        <v>45585</v>
      </c>
      <c r="G1332" s="3" t="s">
        <v>42</v>
      </c>
      <c r="H1332" s="5">
        <v>0</v>
      </c>
      <c r="I1332" s="5">
        <v>165000</v>
      </c>
      <c r="J1332" s="5">
        <v>225000</v>
      </c>
      <c r="K1332" s="5">
        <v>193300</v>
      </c>
      <c r="L1332" s="5">
        <v>583300</v>
      </c>
      <c r="M1332" s="3" t="s">
        <v>1797</v>
      </c>
      <c r="N1332" s="3" t="s">
        <v>3985</v>
      </c>
      <c r="O1332" s="3" t="s">
        <v>1800</v>
      </c>
      <c r="P1332" s="3"/>
      <c r="Q1332" s="3" t="s">
        <v>3986</v>
      </c>
      <c r="R1332" s="3" t="s">
        <v>23</v>
      </c>
    </row>
    <row r="1333" spans="1:18" ht="14.25" hidden="1" customHeight="1">
      <c r="A1333" s="3">
        <v>374</v>
      </c>
      <c r="B1333" s="3" t="s">
        <v>3987</v>
      </c>
      <c r="C1333" s="96">
        <v>45237.6172043634</v>
      </c>
      <c r="D1333" s="95"/>
      <c r="E1333" s="4">
        <v>45239</v>
      </c>
      <c r="F1333" s="4">
        <v>45239</v>
      </c>
      <c r="G1333" s="3" t="s">
        <v>341</v>
      </c>
      <c r="H1333" s="5">
        <v>0</v>
      </c>
      <c r="I1333" s="5">
        <v>0</v>
      </c>
      <c r="J1333" s="5">
        <v>0</v>
      </c>
      <c r="K1333" s="5">
        <v>60000</v>
      </c>
      <c r="L1333" s="5">
        <v>60000</v>
      </c>
      <c r="M1333" s="3" t="s">
        <v>2742</v>
      </c>
      <c r="N1333" s="3" t="s">
        <v>3988</v>
      </c>
      <c r="O1333" s="3" t="s">
        <v>3989</v>
      </c>
      <c r="P1333" s="3"/>
      <c r="Q1333" s="3" t="s">
        <v>3989</v>
      </c>
      <c r="R1333" s="3" t="s">
        <v>23</v>
      </c>
    </row>
    <row r="1334" spans="1:18" ht="14.25" hidden="1" customHeight="1">
      <c r="A1334" s="3">
        <v>1405</v>
      </c>
      <c r="B1334" s="3" t="s">
        <v>3990</v>
      </c>
      <c r="C1334" s="96">
        <v>45635.631983530096</v>
      </c>
      <c r="D1334" s="95"/>
      <c r="E1334" s="4">
        <v>45636</v>
      </c>
      <c r="F1334" s="4">
        <v>45639</v>
      </c>
      <c r="G1334" s="3" t="s">
        <v>37</v>
      </c>
      <c r="H1334" s="5">
        <v>0</v>
      </c>
      <c r="I1334" s="5">
        <v>0</v>
      </c>
      <c r="J1334" s="5">
        <v>0</v>
      </c>
      <c r="K1334" s="5">
        <v>600000</v>
      </c>
      <c r="L1334" s="5">
        <v>600000</v>
      </c>
      <c r="M1334" s="3" t="s">
        <v>38</v>
      </c>
      <c r="N1334" s="3" t="s">
        <v>3991</v>
      </c>
      <c r="O1334" s="3" t="s">
        <v>3992</v>
      </c>
      <c r="P1334" s="3" t="s">
        <v>3993</v>
      </c>
      <c r="Q1334" s="3" t="s">
        <v>3994</v>
      </c>
      <c r="R1334" s="3" t="s">
        <v>23</v>
      </c>
    </row>
    <row r="1335" spans="1:18" ht="14.25" hidden="1" customHeight="1">
      <c r="A1335" s="3">
        <v>1432</v>
      </c>
      <c r="B1335" s="3" t="s">
        <v>3990</v>
      </c>
      <c r="C1335" s="96">
        <v>45670.641687384297</v>
      </c>
      <c r="D1335" s="95"/>
      <c r="E1335" s="4">
        <v>45672</v>
      </c>
      <c r="F1335" s="4">
        <v>45674</v>
      </c>
      <c r="G1335" s="3" t="s">
        <v>37</v>
      </c>
      <c r="H1335" s="5">
        <v>0</v>
      </c>
      <c r="I1335" s="5">
        <v>0</v>
      </c>
      <c r="J1335" s="5">
        <v>0</v>
      </c>
      <c r="K1335" s="5">
        <v>550000</v>
      </c>
      <c r="L1335" s="5">
        <v>550000</v>
      </c>
      <c r="M1335" s="3" t="s">
        <v>38</v>
      </c>
      <c r="N1335" s="3" t="s">
        <v>3995</v>
      </c>
      <c r="O1335" s="3" t="s">
        <v>3996</v>
      </c>
      <c r="P1335" s="3" t="s">
        <v>3997</v>
      </c>
      <c r="Q1335" s="3" t="s">
        <v>3998</v>
      </c>
      <c r="R1335" s="3" t="s">
        <v>23</v>
      </c>
    </row>
    <row r="1336" spans="1:18" ht="14.25" hidden="1" customHeight="1">
      <c r="A1336" s="3">
        <v>1445</v>
      </c>
      <c r="B1336" s="3" t="s">
        <v>3990</v>
      </c>
      <c r="C1336" s="96">
        <v>45679.752043368098</v>
      </c>
      <c r="D1336" s="95"/>
      <c r="E1336" s="4">
        <v>45681</v>
      </c>
      <c r="F1336" s="4">
        <v>45688</v>
      </c>
      <c r="G1336" s="3" t="s">
        <v>37</v>
      </c>
      <c r="H1336" s="5">
        <v>0</v>
      </c>
      <c r="I1336" s="5">
        <v>0</v>
      </c>
      <c r="J1336" s="5">
        <v>0</v>
      </c>
      <c r="K1336" s="5">
        <v>600000</v>
      </c>
      <c r="L1336" s="5">
        <v>600000</v>
      </c>
      <c r="M1336" s="3" t="s">
        <v>38</v>
      </c>
      <c r="N1336" s="3" t="s">
        <v>3999</v>
      </c>
      <c r="O1336" s="3" t="s">
        <v>4000</v>
      </c>
      <c r="P1336" s="3" t="s">
        <v>4001</v>
      </c>
      <c r="Q1336" s="3" t="s">
        <v>4002</v>
      </c>
      <c r="R1336" s="3" t="s">
        <v>23</v>
      </c>
    </row>
    <row r="1337" spans="1:18" ht="14.25" hidden="1" customHeight="1">
      <c r="A1337" s="3">
        <v>1465</v>
      </c>
      <c r="B1337" s="3" t="s">
        <v>3990</v>
      </c>
      <c r="C1337" s="96">
        <v>45691.806745486101</v>
      </c>
      <c r="D1337" s="95"/>
      <c r="E1337" s="4">
        <v>45692</v>
      </c>
      <c r="F1337" s="4">
        <v>45695</v>
      </c>
      <c r="G1337" s="3" t="s">
        <v>37</v>
      </c>
      <c r="H1337" s="5">
        <v>0</v>
      </c>
      <c r="I1337" s="5">
        <v>0</v>
      </c>
      <c r="J1337" s="5">
        <v>0</v>
      </c>
      <c r="K1337" s="5">
        <v>300000</v>
      </c>
      <c r="L1337" s="5">
        <v>300000</v>
      </c>
      <c r="M1337" s="3" t="s">
        <v>38</v>
      </c>
      <c r="N1337" s="3" t="s">
        <v>4003</v>
      </c>
      <c r="O1337" s="3" t="s">
        <v>4004</v>
      </c>
      <c r="P1337" s="3" t="s">
        <v>1092</v>
      </c>
      <c r="Q1337" s="3" t="s">
        <v>4005</v>
      </c>
      <c r="R1337" s="3" t="s">
        <v>23</v>
      </c>
    </row>
    <row r="1338" spans="1:18" ht="14.25" hidden="1" customHeight="1">
      <c r="A1338" s="3">
        <v>1517</v>
      </c>
      <c r="B1338" s="3" t="s">
        <v>3990</v>
      </c>
      <c r="C1338" s="96">
        <v>45728.485187881903</v>
      </c>
      <c r="D1338" s="95"/>
      <c r="E1338" s="4">
        <v>45728</v>
      </c>
      <c r="F1338" s="4">
        <v>45732</v>
      </c>
      <c r="G1338" s="3" t="s">
        <v>37</v>
      </c>
      <c r="H1338" s="5">
        <v>0</v>
      </c>
      <c r="I1338" s="5">
        <v>0</v>
      </c>
      <c r="J1338" s="5">
        <v>0</v>
      </c>
      <c r="K1338" s="5">
        <v>250000</v>
      </c>
      <c r="L1338" s="5">
        <v>250000</v>
      </c>
      <c r="M1338" s="3" t="s">
        <v>38</v>
      </c>
      <c r="N1338" s="3" t="s">
        <v>4006</v>
      </c>
      <c r="O1338" s="3" t="s">
        <v>4007</v>
      </c>
      <c r="P1338" s="3"/>
      <c r="Q1338" s="3" t="s">
        <v>4008</v>
      </c>
      <c r="R1338" s="3" t="s">
        <v>23</v>
      </c>
    </row>
    <row r="1339" spans="1:18" ht="14.25" hidden="1" customHeight="1">
      <c r="A1339" s="3">
        <v>1486</v>
      </c>
      <c r="B1339" s="3" t="s">
        <v>3990</v>
      </c>
      <c r="C1339" s="96">
        <v>45706.907720451403</v>
      </c>
      <c r="D1339" s="95"/>
      <c r="E1339" s="4">
        <v>45707</v>
      </c>
      <c r="F1339" s="4">
        <v>45710</v>
      </c>
      <c r="G1339" s="3" t="s">
        <v>37</v>
      </c>
      <c r="H1339" s="5">
        <v>0</v>
      </c>
      <c r="I1339" s="5">
        <v>0</v>
      </c>
      <c r="J1339" s="5">
        <v>0</v>
      </c>
      <c r="K1339" s="5">
        <v>350000</v>
      </c>
      <c r="L1339" s="5">
        <v>350000</v>
      </c>
      <c r="M1339" s="3" t="s">
        <v>38</v>
      </c>
      <c r="N1339" s="3" t="s">
        <v>4009</v>
      </c>
      <c r="O1339" s="3" t="s">
        <v>4010</v>
      </c>
      <c r="P1339" s="3"/>
      <c r="Q1339" s="3" t="s">
        <v>4011</v>
      </c>
      <c r="R1339" s="3" t="s">
        <v>23</v>
      </c>
    </row>
    <row r="1340" spans="1:18" ht="14.25" hidden="1" customHeight="1">
      <c r="A1340" s="3">
        <v>1501</v>
      </c>
      <c r="B1340" s="3" t="s">
        <v>3990</v>
      </c>
      <c r="C1340" s="96">
        <v>45719.934431562499</v>
      </c>
      <c r="D1340" s="95"/>
      <c r="E1340" s="4">
        <v>45719</v>
      </c>
      <c r="F1340" s="4">
        <v>45723</v>
      </c>
      <c r="G1340" s="3" t="s">
        <v>37</v>
      </c>
      <c r="H1340" s="5">
        <v>0</v>
      </c>
      <c r="I1340" s="5">
        <v>0</v>
      </c>
      <c r="J1340" s="5">
        <v>0</v>
      </c>
      <c r="K1340" s="5">
        <v>250000</v>
      </c>
      <c r="L1340" s="5">
        <v>250000</v>
      </c>
      <c r="M1340" s="3" t="s">
        <v>38</v>
      </c>
      <c r="N1340" s="3"/>
      <c r="O1340" s="3" t="s">
        <v>4007</v>
      </c>
      <c r="P1340" s="3" t="s">
        <v>1092</v>
      </c>
      <c r="Q1340" s="3" t="s">
        <v>4008</v>
      </c>
      <c r="R1340" s="3" t="s">
        <v>49</v>
      </c>
    </row>
    <row r="1341" spans="1:18" ht="14.25" hidden="1" customHeight="1">
      <c r="A1341" s="3">
        <v>1493</v>
      </c>
      <c r="B1341" s="3" t="s">
        <v>3990</v>
      </c>
      <c r="C1341" s="96">
        <v>45712.828676469901</v>
      </c>
      <c r="D1341" s="95"/>
      <c r="E1341" s="4">
        <v>45712</v>
      </c>
      <c r="F1341" s="4">
        <v>45716</v>
      </c>
      <c r="G1341" s="3" t="s">
        <v>37</v>
      </c>
      <c r="H1341" s="5">
        <v>0</v>
      </c>
      <c r="I1341" s="5">
        <v>0</v>
      </c>
      <c r="J1341" s="5">
        <v>0</v>
      </c>
      <c r="K1341" s="5">
        <v>250000</v>
      </c>
      <c r="L1341" s="5">
        <v>250000</v>
      </c>
      <c r="M1341" s="3" t="s">
        <v>38</v>
      </c>
      <c r="N1341" s="3" t="s">
        <v>4012</v>
      </c>
      <c r="O1341" s="3" t="s">
        <v>4013</v>
      </c>
      <c r="P1341" s="3" t="s">
        <v>1092</v>
      </c>
      <c r="Q1341" s="3" t="s">
        <v>4014</v>
      </c>
      <c r="R1341" s="3" t="s">
        <v>23</v>
      </c>
    </row>
    <row r="1342" spans="1:18" ht="14.25" hidden="1" customHeight="1">
      <c r="A1342" s="3">
        <v>1573</v>
      </c>
      <c r="B1342" s="3" t="s">
        <v>3990</v>
      </c>
      <c r="C1342" s="96">
        <v>45755.745113460602</v>
      </c>
      <c r="D1342" s="95"/>
      <c r="E1342" s="4">
        <v>45756</v>
      </c>
      <c r="F1342" s="4">
        <v>45763</v>
      </c>
      <c r="G1342" s="3" t="s">
        <v>37</v>
      </c>
      <c r="H1342" s="5">
        <v>0</v>
      </c>
      <c r="I1342" s="5">
        <v>0</v>
      </c>
      <c r="J1342" s="5">
        <v>0</v>
      </c>
      <c r="K1342" s="5">
        <v>350000</v>
      </c>
      <c r="L1342" s="5">
        <v>350000</v>
      </c>
      <c r="M1342" s="3" t="s">
        <v>38</v>
      </c>
      <c r="N1342" s="3" t="s">
        <v>4015</v>
      </c>
      <c r="O1342" s="3" t="s">
        <v>4016</v>
      </c>
      <c r="P1342" s="3"/>
      <c r="Q1342" s="3" t="s">
        <v>4017</v>
      </c>
      <c r="R1342" s="3" t="s">
        <v>23</v>
      </c>
    </row>
    <row r="1343" spans="1:18" ht="14.25" hidden="1" customHeight="1">
      <c r="A1343" s="3">
        <v>1588</v>
      </c>
      <c r="B1343" s="3" t="s">
        <v>3990</v>
      </c>
      <c r="C1343" s="96">
        <v>45770.950321377299</v>
      </c>
      <c r="D1343" s="95"/>
      <c r="E1343" s="4">
        <v>45771</v>
      </c>
      <c r="F1343" s="4">
        <v>45777</v>
      </c>
      <c r="G1343" s="3" t="s">
        <v>37</v>
      </c>
      <c r="H1343" s="5">
        <v>0</v>
      </c>
      <c r="I1343" s="5">
        <v>0</v>
      </c>
      <c r="J1343" s="5">
        <v>0</v>
      </c>
      <c r="K1343" s="5">
        <v>300000</v>
      </c>
      <c r="L1343" s="5">
        <v>300000</v>
      </c>
      <c r="M1343" s="3" t="s">
        <v>38</v>
      </c>
      <c r="N1343" s="3" t="s">
        <v>4018</v>
      </c>
      <c r="O1343" s="3" t="s">
        <v>4019</v>
      </c>
      <c r="P1343" s="3" t="s">
        <v>1092</v>
      </c>
      <c r="Q1343" s="3" t="s">
        <v>4020</v>
      </c>
      <c r="R1343" s="3" t="s">
        <v>23</v>
      </c>
    </row>
    <row r="1344" spans="1:18" ht="14.25" hidden="1" customHeight="1">
      <c r="A1344" s="3">
        <v>1530</v>
      </c>
      <c r="B1344" s="3" t="s">
        <v>3990</v>
      </c>
      <c r="C1344" s="96">
        <v>45733.891485185202</v>
      </c>
      <c r="D1344" s="95"/>
      <c r="E1344" s="4">
        <v>45733</v>
      </c>
      <c r="F1344" s="4">
        <v>45740</v>
      </c>
      <c r="G1344" s="3" t="s">
        <v>37</v>
      </c>
      <c r="H1344" s="5">
        <v>0</v>
      </c>
      <c r="I1344" s="5">
        <v>0</v>
      </c>
      <c r="J1344" s="5">
        <v>0</v>
      </c>
      <c r="K1344" s="5">
        <v>250000</v>
      </c>
      <c r="L1344" s="5">
        <v>250000</v>
      </c>
      <c r="M1344" s="3" t="s">
        <v>38</v>
      </c>
      <c r="N1344" s="3"/>
      <c r="O1344" s="3" t="s">
        <v>4021</v>
      </c>
      <c r="P1344" s="3"/>
      <c r="Q1344" s="3" t="s">
        <v>4022</v>
      </c>
      <c r="R1344" s="3" t="s">
        <v>23</v>
      </c>
    </row>
    <row r="1345" spans="1:18" ht="14.25" hidden="1" customHeight="1">
      <c r="A1345" s="3">
        <v>1545</v>
      </c>
      <c r="B1345" s="3" t="s">
        <v>3990</v>
      </c>
      <c r="C1345" s="96">
        <v>45742.958843831002</v>
      </c>
      <c r="D1345" s="95"/>
      <c r="E1345" s="4">
        <v>45742</v>
      </c>
      <c r="F1345" s="4">
        <v>45745</v>
      </c>
      <c r="G1345" s="3" t="s">
        <v>37</v>
      </c>
      <c r="H1345" s="5">
        <v>0</v>
      </c>
      <c r="I1345" s="5">
        <v>0</v>
      </c>
      <c r="J1345" s="5">
        <v>0</v>
      </c>
      <c r="K1345" s="5">
        <v>290000</v>
      </c>
      <c r="L1345" s="5">
        <v>290000</v>
      </c>
      <c r="M1345" s="3" t="s">
        <v>38</v>
      </c>
      <c r="N1345" s="3" t="s">
        <v>4023</v>
      </c>
      <c r="O1345" s="3" t="s">
        <v>4024</v>
      </c>
      <c r="P1345" s="3" t="s">
        <v>4025</v>
      </c>
      <c r="Q1345" s="3" t="s">
        <v>4026</v>
      </c>
      <c r="R1345" s="3" t="s">
        <v>23</v>
      </c>
    </row>
    <row r="1346" spans="1:18" ht="14.25" hidden="1" customHeight="1">
      <c r="A1346" s="3">
        <v>1557</v>
      </c>
      <c r="B1346" s="3" t="s">
        <v>3990</v>
      </c>
      <c r="C1346" s="96">
        <v>45747.892980752302</v>
      </c>
      <c r="D1346" s="95"/>
      <c r="E1346" s="4">
        <v>45748</v>
      </c>
      <c r="F1346" s="4">
        <v>45758</v>
      </c>
      <c r="G1346" s="3" t="s">
        <v>37</v>
      </c>
      <c r="H1346" s="5">
        <v>0</v>
      </c>
      <c r="I1346" s="5">
        <v>0</v>
      </c>
      <c r="J1346" s="5">
        <v>0</v>
      </c>
      <c r="K1346" s="5">
        <v>350000</v>
      </c>
      <c r="L1346" s="5">
        <v>350000</v>
      </c>
      <c r="M1346" s="3" t="s">
        <v>38</v>
      </c>
      <c r="N1346" s="3" t="s">
        <v>4027</v>
      </c>
      <c r="O1346" s="3" t="s">
        <v>4028</v>
      </c>
      <c r="P1346" s="3" t="s">
        <v>1092</v>
      </c>
      <c r="Q1346" s="3" t="s">
        <v>4029</v>
      </c>
      <c r="R1346" s="3" t="s">
        <v>23</v>
      </c>
    </row>
    <row r="1347" spans="1:18" ht="14.25" hidden="1" customHeight="1">
      <c r="A1347" s="3">
        <v>1621</v>
      </c>
      <c r="B1347" s="3" t="s">
        <v>3990</v>
      </c>
      <c r="C1347" s="96">
        <v>45795.866458020799</v>
      </c>
      <c r="D1347" s="95"/>
      <c r="E1347" s="4">
        <v>45796</v>
      </c>
      <c r="F1347" s="4">
        <v>45797</v>
      </c>
      <c r="G1347" s="3" t="s">
        <v>37</v>
      </c>
      <c r="H1347" s="5">
        <v>0</v>
      </c>
      <c r="I1347" s="5">
        <v>0</v>
      </c>
      <c r="J1347" s="5">
        <v>0</v>
      </c>
      <c r="K1347" s="5">
        <v>300000</v>
      </c>
      <c r="L1347" s="5">
        <v>300000</v>
      </c>
      <c r="M1347" s="3" t="s">
        <v>38</v>
      </c>
      <c r="N1347" s="3" t="s">
        <v>4030</v>
      </c>
      <c r="O1347" s="3" t="s">
        <v>4031</v>
      </c>
      <c r="P1347" s="3" t="s">
        <v>1092</v>
      </c>
      <c r="Q1347" s="3" t="s">
        <v>4032</v>
      </c>
      <c r="R1347" s="3" t="s">
        <v>23</v>
      </c>
    </row>
    <row r="1348" spans="1:18" ht="14.25" hidden="1" customHeight="1">
      <c r="A1348" s="3">
        <v>1604</v>
      </c>
      <c r="B1348" s="3" t="s">
        <v>3990</v>
      </c>
      <c r="C1348" s="96">
        <v>45783.3684490741</v>
      </c>
      <c r="D1348" s="95"/>
      <c r="E1348" s="4">
        <v>45784</v>
      </c>
      <c r="F1348" s="4">
        <v>45787</v>
      </c>
      <c r="G1348" s="3" t="s">
        <v>37</v>
      </c>
      <c r="H1348" s="5">
        <v>0</v>
      </c>
      <c r="I1348" s="5">
        <v>0</v>
      </c>
      <c r="J1348" s="5">
        <v>0</v>
      </c>
      <c r="K1348" s="5">
        <v>250000</v>
      </c>
      <c r="L1348" s="5">
        <v>250000</v>
      </c>
      <c r="M1348" s="3" t="s">
        <v>38</v>
      </c>
      <c r="N1348" s="3"/>
      <c r="O1348" s="3" t="s">
        <v>4033</v>
      </c>
      <c r="P1348" s="3" t="s">
        <v>1092</v>
      </c>
      <c r="Q1348" s="3" t="s">
        <v>4034</v>
      </c>
      <c r="R1348" s="3" t="s">
        <v>23</v>
      </c>
    </row>
    <row r="1349" spans="1:18" ht="14.25" hidden="1" customHeight="1">
      <c r="A1349" s="3">
        <v>1245</v>
      </c>
      <c r="B1349" s="3" t="s">
        <v>4035</v>
      </c>
      <c r="C1349" s="96">
        <v>45581.553084606501</v>
      </c>
      <c r="D1349" s="95"/>
      <c r="E1349" s="4">
        <v>45582</v>
      </c>
      <c r="F1349" s="4">
        <v>45585</v>
      </c>
      <c r="G1349" s="3" t="s">
        <v>42</v>
      </c>
      <c r="H1349" s="5">
        <v>0</v>
      </c>
      <c r="I1349" s="5">
        <v>165000</v>
      </c>
      <c r="J1349" s="5">
        <v>225000</v>
      </c>
      <c r="K1349" s="5">
        <v>193300</v>
      </c>
      <c r="L1349" s="5">
        <v>583300</v>
      </c>
      <c r="M1349" s="3" t="s">
        <v>1797</v>
      </c>
      <c r="N1349" s="3" t="s">
        <v>4036</v>
      </c>
      <c r="O1349" s="3" t="s">
        <v>4037</v>
      </c>
      <c r="P1349" s="3"/>
      <c r="Q1349" s="3" t="s">
        <v>3986</v>
      </c>
      <c r="R1349" s="3" t="s">
        <v>23</v>
      </c>
    </row>
    <row r="1350" spans="1:18" ht="14.25" hidden="1" customHeight="1">
      <c r="A1350" s="3">
        <v>1366</v>
      </c>
      <c r="B1350" s="3" t="s">
        <v>4038</v>
      </c>
      <c r="C1350" s="96">
        <v>45622.6517690162</v>
      </c>
      <c r="D1350" s="95"/>
      <c r="E1350" s="4">
        <v>45622</v>
      </c>
      <c r="F1350" s="4">
        <v>45624</v>
      </c>
      <c r="G1350" s="3" t="s">
        <v>4039</v>
      </c>
      <c r="H1350" s="5">
        <v>0</v>
      </c>
      <c r="I1350" s="5">
        <v>150000</v>
      </c>
      <c r="J1350" s="5">
        <v>150000</v>
      </c>
      <c r="K1350" s="5">
        <v>300000</v>
      </c>
      <c r="L1350" s="5">
        <v>600000</v>
      </c>
      <c r="M1350" s="3" t="s">
        <v>4040</v>
      </c>
      <c r="N1350" s="3" t="s">
        <v>4041</v>
      </c>
      <c r="O1350" s="3" t="s">
        <v>4042</v>
      </c>
      <c r="P1350" s="3" t="s">
        <v>4043</v>
      </c>
      <c r="Q1350" s="3" t="s">
        <v>4044</v>
      </c>
      <c r="R1350" s="3" t="s">
        <v>3050</v>
      </c>
    </row>
    <row r="1351" spans="1:18" ht="14.25" hidden="1" customHeight="1">
      <c r="A1351" s="3">
        <v>1359</v>
      </c>
      <c r="B1351" s="3" t="s">
        <v>4038</v>
      </c>
      <c r="C1351" s="96">
        <v>45618.466395601798</v>
      </c>
      <c r="D1351" s="95"/>
      <c r="E1351" s="4">
        <v>45622</v>
      </c>
      <c r="F1351" s="4">
        <v>45624</v>
      </c>
      <c r="G1351" s="3" t="s">
        <v>4039</v>
      </c>
      <c r="H1351" s="5">
        <v>0</v>
      </c>
      <c r="I1351" s="5">
        <v>150000</v>
      </c>
      <c r="J1351" s="5">
        <v>150000</v>
      </c>
      <c r="K1351" s="5">
        <v>300000</v>
      </c>
      <c r="L1351" s="5">
        <v>600000</v>
      </c>
      <c r="M1351" s="3" t="s">
        <v>4040</v>
      </c>
      <c r="N1351" s="3"/>
      <c r="O1351" s="3" t="s">
        <v>4045</v>
      </c>
      <c r="P1351" s="3"/>
      <c r="Q1351" s="3" t="s">
        <v>4046</v>
      </c>
      <c r="R1351" s="3" t="s">
        <v>49</v>
      </c>
    </row>
    <row r="1352" spans="1:18" ht="14.25" hidden="1" customHeight="1">
      <c r="A1352" s="3">
        <v>1723</v>
      </c>
      <c r="B1352" s="3" t="s">
        <v>4038</v>
      </c>
      <c r="C1352" s="96">
        <v>45853.690780983801</v>
      </c>
      <c r="D1352" s="95"/>
      <c r="E1352" s="4">
        <v>45856</v>
      </c>
      <c r="F1352" s="4">
        <v>45856</v>
      </c>
      <c r="G1352" s="3" t="s">
        <v>832</v>
      </c>
      <c r="H1352" s="5">
        <v>0</v>
      </c>
      <c r="I1352" s="5">
        <v>70000</v>
      </c>
      <c r="J1352" s="5">
        <v>0</v>
      </c>
      <c r="K1352" s="5">
        <v>40000</v>
      </c>
      <c r="L1352" s="5">
        <v>110000</v>
      </c>
      <c r="M1352" s="3" t="s">
        <v>283</v>
      </c>
      <c r="N1352" s="3" t="s">
        <v>4047</v>
      </c>
      <c r="O1352" s="3" t="s">
        <v>4048</v>
      </c>
      <c r="P1352" s="3"/>
      <c r="Q1352" s="3" t="s">
        <v>4049</v>
      </c>
      <c r="R1352" s="3" t="s">
        <v>23</v>
      </c>
    </row>
    <row r="1353" spans="1:18" ht="14.25" customHeight="1">
      <c r="A1353" s="3">
        <v>1681</v>
      </c>
      <c r="B1353" s="3" t="s">
        <v>4038</v>
      </c>
      <c r="C1353" s="96">
        <v>45833.498031979201</v>
      </c>
      <c r="D1353" s="95"/>
      <c r="E1353" s="4">
        <v>45846</v>
      </c>
      <c r="F1353" s="4">
        <v>45846</v>
      </c>
      <c r="G1353" s="3" t="s">
        <v>37</v>
      </c>
      <c r="H1353" s="5">
        <v>522000</v>
      </c>
      <c r="I1353" s="5">
        <v>60000</v>
      </c>
      <c r="J1353" s="5">
        <v>0</v>
      </c>
      <c r="K1353" s="5">
        <v>50000</v>
      </c>
      <c r="L1353" s="5">
        <v>632000</v>
      </c>
      <c r="M1353" s="3" t="s">
        <v>4040</v>
      </c>
      <c r="N1353" s="3" t="s">
        <v>4050</v>
      </c>
      <c r="O1353" s="3" t="s">
        <v>4051</v>
      </c>
      <c r="P1353" s="3" t="s">
        <v>4052</v>
      </c>
      <c r="Q1353" s="3" t="s">
        <v>4053</v>
      </c>
      <c r="R1353" s="3" t="s">
        <v>23</v>
      </c>
    </row>
    <row r="1354" spans="1:18" ht="14.25" hidden="1" customHeight="1">
      <c r="A1354" s="3">
        <v>1654</v>
      </c>
      <c r="B1354" s="3" t="s">
        <v>4054</v>
      </c>
      <c r="C1354" s="96">
        <v>45819.663721411998</v>
      </c>
      <c r="D1354" s="95"/>
      <c r="E1354" s="4">
        <v>45824</v>
      </c>
      <c r="F1354" s="4">
        <v>45828</v>
      </c>
      <c r="G1354" s="3" t="s">
        <v>37</v>
      </c>
      <c r="H1354" s="5">
        <v>541968</v>
      </c>
      <c r="I1354" s="5">
        <v>325000</v>
      </c>
      <c r="J1354" s="5">
        <v>309400</v>
      </c>
      <c r="K1354" s="5">
        <v>60000</v>
      </c>
      <c r="L1354" s="5">
        <v>1236368</v>
      </c>
      <c r="M1354" s="3" t="s">
        <v>1797</v>
      </c>
      <c r="N1354" s="3" t="s">
        <v>4055</v>
      </c>
      <c r="O1354" s="3" t="s">
        <v>4056</v>
      </c>
      <c r="P1354" s="3"/>
      <c r="Q1354" s="3" t="s">
        <v>4057</v>
      </c>
      <c r="R1354" s="3" t="s">
        <v>23</v>
      </c>
    </row>
    <row r="1355" spans="1:18" ht="14.25" hidden="1" customHeight="1">
      <c r="A1355" s="3">
        <v>1649</v>
      </c>
      <c r="B1355" s="3" t="s">
        <v>4054</v>
      </c>
      <c r="C1355" s="96">
        <v>45814.560215393503</v>
      </c>
      <c r="D1355" s="95"/>
      <c r="E1355" s="4">
        <v>45824</v>
      </c>
      <c r="F1355" s="4">
        <v>45828</v>
      </c>
      <c r="G1355" s="3" t="s">
        <v>37</v>
      </c>
      <c r="H1355" s="5">
        <v>541968</v>
      </c>
      <c r="I1355" s="5">
        <v>300000</v>
      </c>
      <c r="J1355" s="5">
        <v>320000</v>
      </c>
      <c r="K1355" s="5">
        <v>50000</v>
      </c>
      <c r="L1355" s="5">
        <v>1211968</v>
      </c>
      <c r="M1355" s="3" t="s">
        <v>4058</v>
      </c>
      <c r="N1355" s="3"/>
      <c r="O1355" s="3" t="s">
        <v>4056</v>
      </c>
      <c r="P1355" s="3"/>
      <c r="Q1355" s="3" t="s">
        <v>4057</v>
      </c>
      <c r="R1355" s="3" t="s">
        <v>1071</v>
      </c>
    </row>
    <row r="1356" spans="1:18" ht="14.25" customHeight="1">
      <c r="A1356" s="3">
        <v>2036</v>
      </c>
      <c r="B1356" s="3" t="s">
        <v>4054</v>
      </c>
      <c r="C1356" s="96">
        <v>46065.372552083303</v>
      </c>
      <c r="D1356" s="95"/>
      <c r="E1356" s="4">
        <v>46069</v>
      </c>
      <c r="F1356" s="4">
        <v>46072</v>
      </c>
      <c r="G1356" s="3" t="s">
        <v>37</v>
      </c>
      <c r="H1356" s="5">
        <v>0</v>
      </c>
      <c r="I1356" s="5">
        <v>320</v>
      </c>
      <c r="J1356" s="5">
        <v>300</v>
      </c>
      <c r="K1356" s="5">
        <v>100</v>
      </c>
      <c r="L1356" s="5">
        <v>720</v>
      </c>
      <c r="M1356" s="3" t="s">
        <v>1797</v>
      </c>
      <c r="N1356" s="3"/>
      <c r="O1356" s="3" t="s">
        <v>4059</v>
      </c>
      <c r="P1356" s="3"/>
      <c r="Q1356" s="3" t="s">
        <v>4060</v>
      </c>
      <c r="R1356" s="3" t="s">
        <v>1071</v>
      </c>
    </row>
    <row r="1357" spans="1:18" ht="14.25" customHeight="1">
      <c r="A1357" s="3">
        <v>2037</v>
      </c>
      <c r="B1357" s="3" t="s">
        <v>4054</v>
      </c>
      <c r="C1357" s="96">
        <v>46065.442480474499</v>
      </c>
      <c r="D1357" s="95"/>
      <c r="E1357" s="4">
        <v>46069</v>
      </c>
      <c r="F1357" s="4">
        <v>46072</v>
      </c>
      <c r="G1357" s="3" t="s">
        <v>37</v>
      </c>
      <c r="H1357" s="5">
        <v>0</v>
      </c>
      <c r="I1357" s="5">
        <v>300000</v>
      </c>
      <c r="J1357" s="5">
        <v>300000</v>
      </c>
      <c r="K1357" s="5">
        <v>100000</v>
      </c>
      <c r="L1357" s="5">
        <v>700000</v>
      </c>
      <c r="M1357" s="3" t="s">
        <v>1797</v>
      </c>
      <c r="N1357" s="3"/>
      <c r="O1357" s="3" t="s">
        <v>4061</v>
      </c>
      <c r="P1357" s="3"/>
      <c r="Q1357" s="3" t="s">
        <v>4062</v>
      </c>
      <c r="R1357" s="3" t="s">
        <v>72</v>
      </c>
    </row>
    <row r="1358" spans="1:18" ht="14.25" customHeight="1">
      <c r="A1358" s="3">
        <v>1050</v>
      </c>
      <c r="B1358" s="3" t="s">
        <v>4054</v>
      </c>
      <c r="C1358" s="96">
        <v>45496.343919293999</v>
      </c>
      <c r="D1358" s="95"/>
      <c r="E1358" s="4">
        <v>45498</v>
      </c>
      <c r="F1358" s="4">
        <v>45504</v>
      </c>
      <c r="G1358" s="3" t="s">
        <v>612</v>
      </c>
      <c r="H1358" s="5">
        <v>1500000</v>
      </c>
      <c r="I1358" s="5">
        <v>420000</v>
      </c>
      <c r="J1358" s="5">
        <v>594000</v>
      </c>
      <c r="K1358" s="5">
        <v>160000</v>
      </c>
      <c r="L1358" s="5">
        <v>2674000</v>
      </c>
      <c r="M1358" s="3" t="s">
        <v>3205</v>
      </c>
      <c r="N1358" s="3" t="s">
        <v>4063</v>
      </c>
      <c r="O1358" s="3" t="s">
        <v>4064</v>
      </c>
      <c r="P1358" s="3"/>
      <c r="Q1358" s="3" t="s">
        <v>4065</v>
      </c>
      <c r="R1358" s="3" t="s">
        <v>23</v>
      </c>
    </row>
    <row r="1359" spans="1:18" ht="14.25" hidden="1" customHeight="1">
      <c r="A1359" s="3">
        <v>241</v>
      </c>
      <c r="B1359" s="3" t="s">
        <v>4054</v>
      </c>
      <c r="C1359" s="96">
        <v>45189.436368634299</v>
      </c>
      <c r="D1359" s="95"/>
      <c r="E1359" s="4">
        <v>45202</v>
      </c>
      <c r="F1359" s="4">
        <v>45204</v>
      </c>
      <c r="G1359" s="3" t="s">
        <v>760</v>
      </c>
      <c r="H1359" s="5">
        <v>700000</v>
      </c>
      <c r="I1359" s="5">
        <v>360000</v>
      </c>
      <c r="J1359" s="5">
        <v>300000</v>
      </c>
      <c r="K1359" s="5">
        <v>280000</v>
      </c>
      <c r="L1359" s="5">
        <v>1640000</v>
      </c>
      <c r="M1359" s="3" t="s">
        <v>266</v>
      </c>
      <c r="N1359" s="3" t="s">
        <v>4066</v>
      </c>
      <c r="O1359" s="3" t="s">
        <v>4067</v>
      </c>
      <c r="P1359" s="3"/>
      <c r="Q1359" s="3" t="s">
        <v>4068</v>
      </c>
      <c r="R1359" s="3" t="s">
        <v>23</v>
      </c>
    </row>
    <row r="1360" spans="1:18" ht="14.25" hidden="1" customHeight="1">
      <c r="A1360" s="3">
        <v>703</v>
      </c>
      <c r="B1360" s="3" t="s">
        <v>4054</v>
      </c>
      <c r="C1360" s="96">
        <v>45363.539958761598</v>
      </c>
      <c r="D1360" s="95"/>
      <c r="E1360" s="4">
        <v>45370</v>
      </c>
      <c r="F1360" s="4">
        <v>45373</v>
      </c>
      <c r="G1360" s="3" t="s">
        <v>37</v>
      </c>
      <c r="H1360" s="5">
        <v>462401</v>
      </c>
      <c r="I1360" s="5">
        <v>190000</v>
      </c>
      <c r="J1360" s="5">
        <v>0</v>
      </c>
      <c r="K1360" s="5">
        <v>190000</v>
      </c>
      <c r="L1360" s="5">
        <v>842401</v>
      </c>
      <c r="M1360" s="3" t="s">
        <v>1797</v>
      </c>
      <c r="N1360" s="3" t="s">
        <v>4069</v>
      </c>
      <c r="O1360" s="3" t="s">
        <v>4070</v>
      </c>
      <c r="P1360" s="3"/>
      <c r="Q1360" s="3" t="s">
        <v>4071</v>
      </c>
      <c r="R1360" s="3" t="s">
        <v>23</v>
      </c>
    </row>
    <row r="1361" spans="1:18" ht="14.25" customHeight="1">
      <c r="A1361" s="3">
        <v>2040</v>
      </c>
      <c r="B1361" s="3" t="s">
        <v>4072</v>
      </c>
      <c r="C1361" s="96">
        <v>46069.687108414299</v>
      </c>
      <c r="D1361" s="95"/>
      <c r="E1361" s="4">
        <v>46069</v>
      </c>
      <c r="F1361" s="4">
        <v>46085</v>
      </c>
      <c r="G1361" s="3" t="s">
        <v>37</v>
      </c>
      <c r="H1361" s="5">
        <v>0</v>
      </c>
      <c r="I1361" s="5">
        <v>0</v>
      </c>
      <c r="J1361" s="5">
        <v>0</v>
      </c>
      <c r="K1361" s="5">
        <v>1100000</v>
      </c>
      <c r="L1361" s="5">
        <v>1100000</v>
      </c>
      <c r="M1361" s="3" t="s">
        <v>318</v>
      </c>
      <c r="N1361" s="3"/>
      <c r="O1361" s="3" t="s">
        <v>4073</v>
      </c>
      <c r="P1361" s="3" t="s">
        <v>1049</v>
      </c>
      <c r="Q1361" s="3" t="s">
        <v>4074</v>
      </c>
      <c r="R1361" s="3" t="s">
        <v>29</v>
      </c>
    </row>
    <row r="1362" spans="1:18" ht="14.25" customHeight="1">
      <c r="A1362" s="3">
        <v>2052</v>
      </c>
      <c r="B1362" s="3" t="s">
        <v>4072</v>
      </c>
      <c r="C1362" s="96">
        <v>46071.701367673602</v>
      </c>
      <c r="D1362" s="95"/>
      <c r="E1362" s="4">
        <v>46071</v>
      </c>
      <c r="F1362" s="4">
        <v>46086</v>
      </c>
      <c r="G1362" s="3" t="s">
        <v>37</v>
      </c>
      <c r="H1362" s="5">
        <v>0</v>
      </c>
      <c r="I1362" s="5">
        <v>0</v>
      </c>
      <c r="J1362" s="5">
        <v>0</v>
      </c>
      <c r="K1362" s="5">
        <v>1100000</v>
      </c>
      <c r="L1362" s="5">
        <v>1100000</v>
      </c>
      <c r="M1362" s="3" t="s">
        <v>318</v>
      </c>
      <c r="N1362" s="3"/>
      <c r="O1362" s="3" t="s">
        <v>4075</v>
      </c>
      <c r="P1362" s="3" t="s">
        <v>1049</v>
      </c>
      <c r="Q1362" s="3" t="s">
        <v>4076</v>
      </c>
      <c r="R1362" s="3" t="s">
        <v>72</v>
      </c>
    </row>
    <row r="1363" spans="1:18" ht="14.25" customHeight="1">
      <c r="A1363" s="3">
        <v>1989</v>
      </c>
      <c r="B1363" s="3" t="s">
        <v>4072</v>
      </c>
      <c r="C1363" s="96">
        <v>46022.536901932901</v>
      </c>
      <c r="D1363" s="95"/>
      <c r="E1363" s="4">
        <v>46024</v>
      </c>
      <c r="F1363" s="4">
        <v>46041</v>
      </c>
      <c r="G1363" s="3" t="s">
        <v>37</v>
      </c>
      <c r="H1363" s="5">
        <v>0</v>
      </c>
      <c r="I1363" s="5">
        <v>0</v>
      </c>
      <c r="J1363" s="5">
        <v>0</v>
      </c>
      <c r="K1363" s="5">
        <v>1000000</v>
      </c>
      <c r="L1363" s="5">
        <v>1000000</v>
      </c>
      <c r="M1363" s="3" t="s">
        <v>300</v>
      </c>
      <c r="N1363" s="3" t="s">
        <v>4077</v>
      </c>
      <c r="O1363" s="3" t="s">
        <v>4078</v>
      </c>
      <c r="P1363" s="3" t="s">
        <v>3160</v>
      </c>
      <c r="Q1363" s="3" t="s">
        <v>4079</v>
      </c>
      <c r="R1363" s="3" t="s">
        <v>23</v>
      </c>
    </row>
    <row r="1364" spans="1:18" ht="14.25" customHeight="1">
      <c r="A1364" s="3">
        <v>1963</v>
      </c>
      <c r="B1364" s="3" t="s">
        <v>4072</v>
      </c>
      <c r="C1364" s="96">
        <v>45993.748776076398</v>
      </c>
      <c r="D1364" s="95"/>
      <c r="E1364" s="4">
        <v>45993</v>
      </c>
      <c r="F1364" s="4">
        <v>46006</v>
      </c>
      <c r="G1364" s="3" t="s">
        <v>37</v>
      </c>
      <c r="H1364" s="5">
        <v>0</v>
      </c>
      <c r="I1364" s="5">
        <v>0</v>
      </c>
      <c r="J1364" s="5">
        <v>0</v>
      </c>
      <c r="K1364" s="5">
        <v>800000</v>
      </c>
      <c r="L1364" s="5">
        <v>800000</v>
      </c>
      <c r="M1364" s="3" t="s">
        <v>38</v>
      </c>
      <c r="N1364" s="3" t="s">
        <v>4080</v>
      </c>
      <c r="O1364" s="3" t="s">
        <v>4081</v>
      </c>
      <c r="P1364" s="3" t="s">
        <v>3160</v>
      </c>
      <c r="Q1364" s="3" t="s">
        <v>4082</v>
      </c>
      <c r="R1364" s="3" t="s">
        <v>88</v>
      </c>
    </row>
    <row r="1365" spans="1:18" ht="14.25" customHeight="1">
      <c r="A1365" s="3">
        <v>1972</v>
      </c>
      <c r="B1365" s="3" t="s">
        <v>4072</v>
      </c>
      <c r="C1365" s="96">
        <v>46008.552243368104</v>
      </c>
      <c r="D1365" s="95"/>
      <c r="E1365" s="4">
        <v>46008</v>
      </c>
      <c r="F1365" s="4">
        <v>46020</v>
      </c>
      <c r="G1365" s="3" t="s">
        <v>37</v>
      </c>
      <c r="H1365" s="5">
        <v>0</v>
      </c>
      <c r="I1365" s="5">
        <v>0</v>
      </c>
      <c r="J1365" s="5">
        <v>0</v>
      </c>
      <c r="K1365" s="5">
        <v>1000000</v>
      </c>
      <c r="L1365" s="5">
        <v>1000000</v>
      </c>
      <c r="M1365" s="3" t="s">
        <v>300</v>
      </c>
      <c r="N1365" s="3" t="s">
        <v>4083</v>
      </c>
      <c r="O1365" s="3" t="s">
        <v>4084</v>
      </c>
      <c r="P1365" s="3" t="s">
        <v>4085</v>
      </c>
      <c r="Q1365" s="3" t="s">
        <v>4086</v>
      </c>
      <c r="R1365" s="3" t="s">
        <v>23</v>
      </c>
    </row>
    <row r="1366" spans="1:18" ht="14.25" customHeight="1">
      <c r="A1366" s="3">
        <v>2006</v>
      </c>
      <c r="B1366" s="3" t="s">
        <v>4072</v>
      </c>
      <c r="C1366" s="96">
        <v>46041.440585763899</v>
      </c>
      <c r="D1366" s="95"/>
      <c r="E1366" s="4">
        <v>46041</v>
      </c>
      <c r="F1366" s="4">
        <v>46056</v>
      </c>
      <c r="G1366" s="3" t="s">
        <v>37</v>
      </c>
      <c r="H1366" s="5">
        <v>0</v>
      </c>
      <c r="I1366" s="5">
        <v>0</v>
      </c>
      <c r="J1366" s="5">
        <v>0</v>
      </c>
      <c r="K1366" s="5">
        <v>1100000</v>
      </c>
      <c r="L1366" s="5">
        <v>1100000</v>
      </c>
      <c r="M1366" s="3" t="s">
        <v>300</v>
      </c>
      <c r="N1366" s="3" t="s">
        <v>4087</v>
      </c>
      <c r="O1366" s="3" t="s">
        <v>4088</v>
      </c>
      <c r="P1366" s="3" t="s">
        <v>3160</v>
      </c>
      <c r="Q1366" s="3" t="s">
        <v>4089</v>
      </c>
      <c r="R1366" s="3" t="s">
        <v>23</v>
      </c>
    </row>
    <row r="1367" spans="1:18" ht="14.25" customHeight="1">
      <c r="A1367" s="3">
        <v>2021</v>
      </c>
      <c r="B1367" s="3" t="s">
        <v>4072</v>
      </c>
      <c r="C1367" s="96">
        <v>46055.698336192101</v>
      </c>
      <c r="D1367" s="95"/>
      <c r="E1367" s="4">
        <v>46055</v>
      </c>
      <c r="F1367" s="4">
        <v>46070</v>
      </c>
      <c r="G1367" s="3" t="s">
        <v>37</v>
      </c>
      <c r="H1367" s="5">
        <v>0</v>
      </c>
      <c r="I1367" s="5">
        <v>0</v>
      </c>
      <c r="J1367" s="5">
        <v>0</v>
      </c>
      <c r="K1367" s="5">
        <v>1100000</v>
      </c>
      <c r="L1367" s="5">
        <v>1100000</v>
      </c>
      <c r="M1367" s="3" t="s">
        <v>300</v>
      </c>
      <c r="N1367" s="3" t="s">
        <v>4090</v>
      </c>
      <c r="O1367" s="3" t="s">
        <v>4091</v>
      </c>
      <c r="P1367" s="3" t="s">
        <v>3160</v>
      </c>
      <c r="Q1367" s="3" t="s">
        <v>4092</v>
      </c>
      <c r="R1367" s="3" t="s">
        <v>313</v>
      </c>
    </row>
    <row r="1368" spans="1:18" ht="14.25" hidden="1" customHeight="1">
      <c r="A1368" s="3">
        <v>1651</v>
      </c>
      <c r="B1368" s="3" t="s">
        <v>4072</v>
      </c>
      <c r="C1368" s="96">
        <v>45817.577322488403</v>
      </c>
      <c r="D1368" s="95"/>
      <c r="E1368" s="4">
        <v>45817</v>
      </c>
      <c r="F1368" s="4">
        <v>45828</v>
      </c>
      <c r="G1368" s="3" t="s">
        <v>37</v>
      </c>
      <c r="H1368" s="5">
        <v>0</v>
      </c>
      <c r="I1368" s="5">
        <v>0</v>
      </c>
      <c r="J1368" s="5">
        <v>0</v>
      </c>
      <c r="K1368" s="5">
        <v>350000</v>
      </c>
      <c r="L1368" s="5">
        <v>350000</v>
      </c>
      <c r="M1368" s="3" t="s">
        <v>38</v>
      </c>
      <c r="N1368" s="3" t="s">
        <v>4093</v>
      </c>
      <c r="O1368" s="3" t="s">
        <v>4094</v>
      </c>
      <c r="P1368" s="3" t="s">
        <v>4095</v>
      </c>
      <c r="Q1368" s="3" t="s">
        <v>4096</v>
      </c>
      <c r="R1368" s="3" t="s">
        <v>23</v>
      </c>
    </row>
    <row r="1369" spans="1:18" ht="14.25" hidden="1" customHeight="1">
      <c r="A1369" s="3">
        <v>1631</v>
      </c>
      <c r="B1369" s="3" t="s">
        <v>4072</v>
      </c>
      <c r="C1369" s="96">
        <v>45798.697174155102</v>
      </c>
      <c r="D1369" s="95"/>
      <c r="E1369" s="4">
        <v>45800</v>
      </c>
      <c r="F1369" s="4">
        <v>45807</v>
      </c>
      <c r="G1369" s="3" t="s">
        <v>37</v>
      </c>
      <c r="H1369" s="5">
        <v>0</v>
      </c>
      <c r="I1369" s="5">
        <v>0</v>
      </c>
      <c r="J1369" s="5">
        <v>0</v>
      </c>
      <c r="K1369" s="5">
        <v>500000</v>
      </c>
      <c r="L1369" s="5">
        <v>500000</v>
      </c>
      <c r="M1369" s="3" t="s">
        <v>38</v>
      </c>
      <c r="N1369" s="3" t="s">
        <v>4097</v>
      </c>
      <c r="O1369" s="3" t="s">
        <v>4098</v>
      </c>
      <c r="P1369" s="3" t="s">
        <v>1092</v>
      </c>
      <c r="Q1369" s="3" t="s">
        <v>4099</v>
      </c>
      <c r="R1369" s="3" t="s">
        <v>23</v>
      </c>
    </row>
    <row r="1370" spans="1:18" ht="14.25" hidden="1" customHeight="1">
      <c r="A1370" s="3">
        <v>1677</v>
      </c>
      <c r="B1370" s="3" t="s">
        <v>4072</v>
      </c>
      <c r="C1370" s="96">
        <v>45828.634076388902</v>
      </c>
      <c r="D1370" s="95"/>
      <c r="E1370" s="4">
        <v>45830</v>
      </c>
      <c r="F1370" s="4">
        <v>45838</v>
      </c>
      <c r="G1370" s="3" t="s">
        <v>37</v>
      </c>
      <c r="H1370" s="5">
        <v>0</v>
      </c>
      <c r="I1370" s="5">
        <v>0</v>
      </c>
      <c r="J1370" s="5">
        <v>0</v>
      </c>
      <c r="K1370" s="5">
        <v>350000</v>
      </c>
      <c r="L1370" s="5">
        <v>350000</v>
      </c>
      <c r="M1370" s="3" t="s">
        <v>38</v>
      </c>
      <c r="N1370" s="3" t="s">
        <v>4100</v>
      </c>
      <c r="O1370" s="3" t="s">
        <v>4101</v>
      </c>
      <c r="P1370" s="3" t="s">
        <v>1049</v>
      </c>
      <c r="Q1370" s="3" t="s">
        <v>4102</v>
      </c>
      <c r="R1370" s="3" t="s">
        <v>23</v>
      </c>
    </row>
    <row r="1371" spans="1:18" ht="14.25" hidden="1" customHeight="1">
      <c r="A1371" s="3">
        <v>1667</v>
      </c>
      <c r="B1371" s="3" t="s">
        <v>4072</v>
      </c>
      <c r="C1371" s="96">
        <v>45825.632202743102</v>
      </c>
      <c r="D1371" s="95"/>
      <c r="E1371" s="4">
        <v>45825</v>
      </c>
      <c r="F1371" s="4">
        <v>45829</v>
      </c>
      <c r="G1371" s="3" t="s">
        <v>37</v>
      </c>
      <c r="H1371" s="5">
        <v>0</v>
      </c>
      <c r="I1371" s="5">
        <v>0</v>
      </c>
      <c r="J1371" s="5">
        <v>0</v>
      </c>
      <c r="K1371" s="5">
        <v>350000</v>
      </c>
      <c r="L1371" s="5">
        <v>350000</v>
      </c>
      <c r="M1371" s="3" t="s">
        <v>38</v>
      </c>
      <c r="N1371" s="3" t="s">
        <v>4103</v>
      </c>
      <c r="O1371" s="3" t="s">
        <v>4104</v>
      </c>
      <c r="P1371" s="3" t="s">
        <v>4105</v>
      </c>
      <c r="Q1371" s="3" t="s">
        <v>4106</v>
      </c>
      <c r="R1371" s="3" t="s">
        <v>23</v>
      </c>
    </row>
    <row r="1372" spans="1:18" ht="14.25" hidden="1" customHeight="1">
      <c r="A1372" s="3">
        <v>1686</v>
      </c>
      <c r="B1372" s="3" t="s">
        <v>4072</v>
      </c>
      <c r="C1372" s="96">
        <v>45835.646986377302</v>
      </c>
      <c r="D1372" s="95"/>
      <c r="E1372" s="4">
        <v>45835</v>
      </c>
      <c r="F1372" s="4">
        <v>45843</v>
      </c>
      <c r="G1372" s="3" t="s">
        <v>37</v>
      </c>
      <c r="H1372" s="5">
        <v>0</v>
      </c>
      <c r="I1372" s="5">
        <v>0</v>
      </c>
      <c r="J1372" s="5">
        <v>0</v>
      </c>
      <c r="K1372" s="5">
        <v>350000</v>
      </c>
      <c r="L1372" s="5">
        <v>350000</v>
      </c>
      <c r="M1372" s="3" t="s">
        <v>38</v>
      </c>
      <c r="N1372" s="3" t="s">
        <v>4107</v>
      </c>
      <c r="O1372" s="3" t="s">
        <v>4108</v>
      </c>
      <c r="P1372" s="3" t="s">
        <v>4109</v>
      </c>
      <c r="Q1372" s="3" t="s">
        <v>4110</v>
      </c>
      <c r="R1372" s="3" t="s">
        <v>23</v>
      </c>
    </row>
    <row r="1373" spans="1:18" ht="14.25" hidden="1" customHeight="1">
      <c r="A1373" s="3">
        <v>1699</v>
      </c>
      <c r="B1373" s="3" t="s">
        <v>4072</v>
      </c>
      <c r="C1373" s="96">
        <v>45843.423713969903</v>
      </c>
      <c r="D1373" s="95"/>
      <c r="E1373" s="4">
        <v>45843</v>
      </c>
      <c r="F1373" s="4">
        <v>45850</v>
      </c>
      <c r="G1373" s="3" t="s">
        <v>37</v>
      </c>
      <c r="H1373" s="5">
        <v>0</v>
      </c>
      <c r="I1373" s="5">
        <v>0</v>
      </c>
      <c r="J1373" s="5">
        <v>0</v>
      </c>
      <c r="K1373" s="5">
        <v>400000</v>
      </c>
      <c r="L1373" s="5">
        <v>400000</v>
      </c>
      <c r="M1373" s="3" t="s">
        <v>38</v>
      </c>
      <c r="N1373" s="3" t="s">
        <v>4111</v>
      </c>
      <c r="O1373" s="3" t="s">
        <v>4112</v>
      </c>
      <c r="P1373" s="3"/>
      <c r="Q1373" s="3" t="s">
        <v>4113</v>
      </c>
      <c r="R1373" s="3" t="s">
        <v>23</v>
      </c>
    </row>
    <row r="1374" spans="1:18" ht="14.25" hidden="1" customHeight="1">
      <c r="A1374" s="3">
        <v>1737</v>
      </c>
      <c r="B1374" s="3" t="s">
        <v>4072</v>
      </c>
      <c r="C1374" s="96">
        <v>45855.739976423603</v>
      </c>
      <c r="D1374" s="95"/>
      <c r="E1374" s="4">
        <v>45855</v>
      </c>
      <c r="F1374" s="4">
        <v>45863</v>
      </c>
      <c r="G1374" s="3" t="s">
        <v>37</v>
      </c>
      <c r="H1374" s="5">
        <v>0</v>
      </c>
      <c r="I1374" s="5">
        <v>0</v>
      </c>
      <c r="J1374" s="5">
        <v>0</v>
      </c>
      <c r="K1374" s="5">
        <v>400000</v>
      </c>
      <c r="L1374" s="5">
        <v>400000</v>
      </c>
      <c r="M1374" s="3" t="s">
        <v>38</v>
      </c>
      <c r="N1374" s="3" t="s">
        <v>4114</v>
      </c>
      <c r="O1374" s="3" t="s">
        <v>4115</v>
      </c>
      <c r="P1374" s="3" t="s">
        <v>3160</v>
      </c>
      <c r="Q1374" s="3" t="s">
        <v>4116</v>
      </c>
      <c r="R1374" s="3" t="s">
        <v>23</v>
      </c>
    </row>
    <row r="1375" spans="1:18" ht="14.25" hidden="1" customHeight="1">
      <c r="A1375" s="3">
        <v>1712</v>
      </c>
      <c r="B1375" s="3" t="s">
        <v>4072</v>
      </c>
      <c r="C1375" s="96">
        <v>45849.671824189798</v>
      </c>
      <c r="D1375" s="95"/>
      <c r="E1375" s="4">
        <v>45849</v>
      </c>
      <c r="F1375" s="4">
        <v>45856</v>
      </c>
      <c r="G1375" s="3" t="s">
        <v>37</v>
      </c>
      <c r="H1375" s="5">
        <v>0</v>
      </c>
      <c r="I1375" s="5">
        <v>0</v>
      </c>
      <c r="J1375" s="5">
        <v>0</v>
      </c>
      <c r="K1375" s="5">
        <v>400000</v>
      </c>
      <c r="L1375" s="5">
        <v>400000</v>
      </c>
      <c r="M1375" s="3" t="s">
        <v>38</v>
      </c>
      <c r="N1375" s="3" t="s">
        <v>4117</v>
      </c>
      <c r="O1375" s="3" t="s">
        <v>4118</v>
      </c>
      <c r="P1375" s="3" t="s">
        <v>3160</v>
      </c>
      <c r="Q1375" s="3" t="s">
        <v>4119</v>
      </c>
      <c r="R1375" s="3" t="s">
        <v>23</v>
      </c>
    </row>
    <row r="1376" spans="1:18" ht="14.25" hidden="1" customHeight="1">
      <c r="A1376" s="3">
        <v>1752</v>
      </c>
      <c r="B1376" s="3" t="s">
        <v>4072</v>
      </c>
      <c r="C1376" s="96">
        <v>45863.7878710648</v>
      </c>
      <c r="D1376" s="95"/>
      <c r="E1376" s="4">
        <v>45863</v>
      </c>
      <c r="F1376" s="4">
        <v>45870</v>
      </c>
      <c r="G1376" s="3" t="s">
        <v>37</v>
      </c>
      <c r="H1376" s="5">
        <v>0</v>
      </c>
      <c r="I1376" s="5">
        <v>0</v>
      </c>
      <c r="J1376" s="5">
        <v>0</v>
      </c>
      <c r="K1376" s="5">
        <v>400000</v>
      </c>
      <c r="L1376" s="5">
        <v>400000</v>
      </c>
      <c r="M1376" s="3" t="s">
        <v>38</v>
      </c>
      <c r="N1376" s="3" t="s">
        <v>4120</v>
      </c>
      <c r="O1376" s="3" t="s">
        <v>4121</v>
      </c>
      <c r="P1376" s="3"/>
      <c r="Q1376" s="3" t="s">
        <v>4122</v>
      </c>
      <c r="R1376" s="3" t="s">
        <v>23</v>
      </c>
    </row>
    <row r="1377" spans="1:18" ht="14.25" hidden="1" customHeight="1">
      <c r="A1377" s="3">
        <v>1762</v>
      </c>
      <c r="B1377" s="3" t="s">
        <v>4072</v>
      </c>
      <c r="C1377" s="96">
        <v>45870.664586423598</v>
      </c>
      <c r="D1377" s="95"/>
      <c r="E1377" s="4">
        <v>45870</v>
      </c>
      <c r="F1377" s="4">
        <v>45878</v>
      </c>
      <c r="G1377" s="3" t="s">
        <v>37</v>
      </c>
      <c r="H1377" s="5">
        <v>0</v>
      </c>
      <c r="I1377" s="5">
        <v>0</v>
      </c>
      <c r="J1377" s="5">
        <v>0</v>
      </c>
      <c r="K1377" s="5">
        <v>500000</v>
      </c>
      <c r="L1377" s="5">
        <v>500000</v>
      </c>
      <c r="M1377" s="3" t="s">
        <v>38</v>
      </c>
      <c r="N1377" s="3" t="s">
        <v>4123</v>
      </c>
      <c r="O1377" s="3" t="s">
        <v>4124</v>
      </c>
      <c r="P1377" s="3" t="s">
        <v>322</v>
      </c>
      <c r="Q1377" s="3" t="s">
        <v>4125</v>
      </c>
      <c r="R1377" s="3" t="s">
        <v>23</v>
      </c>
    </row>
    <row r="1378" spans="1:18" ht="14.25" hidden="1" customHeight="1">
      <c r="A1378" s="3">
        <v>1780</v>
      </c>
      <c r="B1378" s="3" t="s">
        <v>4072</v>
      </c>
      <c r="C1378" s="96">
        <v>45881.827827164401</v>
      </c>
      <c r="D1378" s="95"/>
      <c r="E1378" s="4">
        <v>45881</v>
      </c>
      <c r="F1378" s="4">
        <v>45892</v>
      </c>
      <c r="G1378" s="3" t="s">
        <v>37</v>
      </c>
      <c r="H1378" s="5">
        <v>0</v>
      </c>
      <c r="I1378" s="5">
        <v>0</v>
      </c>
      <c r="J1378" s="5">
        <v>0</v>
      </c>
      <c r="K1378" s="5">
        <v>500000</v>
      </c>
      <c r="L1378" s="5">
        <v>500000</v>
      </c>
      <c r="M1378" s="3" t="s">
        <v>38</v>
      </c>
      <c r="N1378" s="3" t="s">
        <v>4126</v>
      </c>
      <c r="O1378" s="3" t="s">
        <v>4127</v>
      </c>
      <c r="P1378" s="3" t="s">
        <v>1049</v>
      </c>
      <c r="Q1378" s="3" t="s">
        <v>4128</v>
      </c>
      <c r="R1378" s="3" t="s">
        <v>23</v>
      </c>
    </row>
    <row r="1379" spans="1:18" ht="14.25" hidden="1" customHeight="1">
      <c r="A1379" s="3">
        <v>1791</v>
      </c>
      <c r="B1379" s="3" t="s">
        <v>4072</v>
      </c>
      <c r="C1379" s="96">
        <v>45889.654352199097</v>
      </c>
      <c r="D1379" s="95"/>
      <c r="E1379" s="4">
        <v>45889</v>
      </c>
      <c r="F1379" s="4">
        <v>45899</v>
      </c>
      <c r="G1379" s="3" t="s">
        <v>37</v>
      </c>
      <c r="H1379" s="5">
        <v>0</v>
      </c>
      <c r="I1379" s="5">
        <v>0</v>
      </c>
      <c r="J1379" s="5">
        <v>0</v>
      </c>
      <c r="K1379" s="5">
        <v>500000</v>
      </c>
      <c r="L1379" s="5">
        <v>500000</v>
      </c>
      <c r="M1379" s="3" t="s">
        <v>38</v>
      </c>
      <c r="N1379" s="3" t="s">
        <v>4129</v>
      </c>
      <c r="O1379" s="3" t="s">
        <v>4127</v>
      </c>
      <c r="P1379" s="3" t="s">
        <v>1049</v>
      </c>
      <c r="Q1379" s="3" t="s">
        <v>4130</v>
      </c>
      <c r="R1379" s="3" t="s">
        <v>23</v>
      </c>
    </row>
    <row r="1380" spans="1:18" ht="14.25" hidden="1" customHeight="1">
      <c r="A1380" s="3">
        <v>1811</v>
      </c>
      <c r="B1380" s="3" t="s">
        <v>4072</v>
      </c>
      <c r="C1380" s="96">
        <v>45901.434940972198</v>
      </c>
      <c r="D1380" s="95"/>
      <c r="E1380" s="4">
        <v>45901</v>
      </c>
      <c r="F1380" s="4">
        <v>45906</v>
      </c>
      <c r="G1380" s="3" t="s">
        <v>37</v>
      </c>
      <c r="H1380" s="5">
        <v>0</v>
      </c>
      <c r="I1380" s="5">
        <v>0</v>
      </c>
      <c r="J1380" s="5">
        <v>0</v>
      </c>
      <c r="K1380" s="5">
        <v>400000</v>
      </c>
      <c r="L1380" s="5">
        <v>400000</v>
      </c>
      <c r="M1380" s="3" t="s">
        <v>38</v>
      </c>
      <c r="N1380" s="3" t="s">
        <v>4131</v>
      </c>
      <c r="O1380" s="3" t="s">
        <v>4116</v>
      </c>
      <c r="P1380" s="3" t="s">
        <v>1049</v>
      </c>
      <c r="Q1380" s="3" t="s">
        <v>4132</v>
      </c>
      <c r="R1380" s="3" t="s">
        <v>23</v>
      </c>
    </row>
    <row r="1381" spans="1:18" ht="14.25" hidden="1" customHeight="1">
      <c r="A1381" s="3">
        <v>1827</v>
      </c>
      <c r="B1381" s="3" t="s">
        <v>4072</v>
      </c>
      <c r="C1381" s="96">
        <v>45908.700354247703</v>
      </c>
      <c r="D1381" s="95"/>
      <c r="E1381" s="4">
        <v>45908</v>
      </c>
      <c r="F1381" s="4">
        <v>45919</v>
      </c>
      <c r="G1381" s="3" t="s">
        <v>37</v>
      </c>
      <c r="H1381" s="5">
        <v>0</v>
      </c>
      <c r="I1381" s="5">
        <v>0</v>
      </c>
      <c r="J1381" s="5">
        <v>0</v>
      </c>
      <c r="K1381" s="5">
        <v>800000</v>
      </c>
      <c r="L1381" s="5">
        <v>800000</v>
      </c>
      <c r="M1381" s="3" t="s">
        <v>38</v>
      </c>
      <c r="N1381" s="3" t="s">
        <v>4133</v>
      </c>
      <c r="O1381" s="3" t="s">
        <v>4134</v>
      </c>
      <c r="P1381" s="3"/>
      <c r="Q1381" s="3" t="s">
        <v>3054</v>
      </c>
      <c r="R1381" s="3" t="s">
        <v>23</v>
      </c>
    </row>
    <row r="1382" spans="1:18" ht="14.25" hidden="1" customHeight="1">
      <c r="A1382" s="3">
        <v>1874</v>
      </c>
      <c r="B1382" s="3" t="s">
        <v>4072</v>
      </c>
      <c r="C1382" s="96">
        <v>45929.693447256897</v>
      </c>
      <c r="D1382" s="95"/>
      <c r="E1382" s="4">
        <v>45929</v>
      </c>
      <c r="F1382" s="4">
        <v>45941</v>
      </c>
      <c r="G1382" s="3" t="s">
        <v>37</v>
      </c>
      <c r="H1382" s="5">
        <v>0</v>
      </c>
      <c r="I1382" s="5">
        <v>0</v>
      </c>
      <c r="J1382" s="5">
        <v>0</v>
      </c>
      <c r="K1382" s="5">
        <v>800000</v>
      </c>
      <c r="L1382" s="5">
        <v>800000</v>
      </c>
      <c r="M1382" s="3" t="s">
        <v>38</v>
      </c>
      <c r="N1382" s="3"/>
      <c r="O1382" s="3" t="s">
        <v>4135</v>
      </c>
      <c r="P1382" s="3" t="s">
        <v>1049</v>
      </c>
      <c r="Q1382" s="3" t="s">
        <v>4136</v>
      </c>
      <c r="R1382" s="3" t="s">
        <v>29</v>
      </c>
    </row>
    <row r="1383" spans="1:18" ht="14.25" hidden="1" customHeight="1">
      <c r="A1383" s="3">
        <v>1872</v>
      </c>
      <c r="B1383" s="3" t="s">
        <v>4072</v>
      </c>
      <c r="C1383" s="96">
        <v>45926.647307141197</v>
      </c>
      <c r="D1383" s="95"/>
      <c r="E1383" s="4">
        <v>45927</v>
      </c>
      <c r="F1383" s="4">
        <v>45941</v>
      </c>
      <c r="G1383" s="3" t="s">
        <v>37</v>
      </c>
      <c r="H1383" s="5">
        <v>0</v>
      </c>
      <c r="I1383" s="5">
        <v>0</v>
      </c>
      <c r="J1383" s="5">
        <v>0</v>
      </c>
      <c r="K1383" s="5">
        <v>800000</v>
      </c>
      <c r="L1383" s="5">
        <v>800000</v>
      </c>
      <c r="M1383" s="3" t="s">
        <v>38</v>
      </c>
      <c r="N1383" s="3"/>
      <c r="O1383" s="3" t="s">
        <v>4135</v>
      </c>
      <c r="P1383" s="3" t="s">
        <v>1049</v>
      </c>
      <c r="Q1383" s="3" t="s">
        <v>4136</v>
      </c>
      <c r="R1383" s="3" t="s">
        <v>29</v>
      </c>
    </row>
    <row r="1384" spans="1:18" ht="14.25" hidden="1" customHeight="1">
      <c r="A1384" s="3">
        <v>1854</v>
      </c>
      <c r="B1384" s="3" t="s">
        <v>4072</v>
      </c>
      <c r="C1384" s="96">
        <v>45918.5942707176</v>
      </c>
      <c r="D1384" s="95"/>
      <c r="E1384" s="4">
        <v>45919</v>
      </c>
      <c r="F1384" s="4">
        <v>45927</v>
      </c>
      <c r="G1384" s="3" t="s">
        <v>37</v>
      </c>
      <c r="H1384" s="5">
        <v>0</v>
      </c>
      <c r="I1384" s="5">
        <v>0</v>
      </c>
      <c r="J1384" s="5">
        <v>0</v>
      </c>
      <c r="K1384" s="5">
        <v>400000</v>
      </c>
      <c r="L1384" s="5">
        <v>400000</v>
      </c>
      <c r="M1384" s="3" t="s">
        <v>38</v>
      </c>
      <c r="N1384" s="3" t="s">
        <v>4137</v>
      </c>
      <c r="O1384" s="3" t="s">
        <v>4135</v>
      </c>
      <c r="P1384" s="3" t="s">
        <v>4138</v>
      </c>
      <c r="Q1384" s="3" t="s">
        <v>4139</v>
      </c>
      <c r="R1384" s="3" t="s">
        <v>23</v>
      </c>
    </row>
    <row r="1385" spans="1:18" ht="14.25" hidden="1" customHeight="1">
      <c r="A1385" s="3">
        <v>1897</v>
      </c>
      <c r="B1385" s="3" t="s">
        <v>4072</v>
      </c>
      <c r="C1385" s="96">
        <v>45946.526548530099</v>
      </c>
      <c r="D1385" s="95"/>
      <c r="E1385" s="4">
        <v>45946</v>
      </c>
      <c r="F1385" s="4">
        <v>45961</v>
      </c>
      <c r="G1385" s="3" t="s">
        <v>37</v>
      </c>
      <c r="H1385" s="5">
        <v>0</v>
      </c>
      <c r="I1385" s="5">
        <v>0</v>
      </c>
      <c r="J1385" s="5">
        <v>0</v>
      </c>
      <c r="K1385" s="5">
        <v>800000</v>
      </c>
      <c r="L1385" s="5">
        <v>800000</v>
      </c>
      <c r="M1385" s="3" t="s">
        <v>38</v>
      </c>
      <c r="N1385" s="3" t="s">
        <v>4140</v>
      </c>
      <c r="O1385" s="3" t="s">
        <v>4141</v>
      </c>
      <c r="P1385" s="3" t="s">
        <v>1049</v>
      </c>
      <c r="Q1385" s="3" t="s">
        <v>4142</v>
      </c>
      <c r="R1385" s="3" t="s">
        <v>23</v>
      </c>
    </row>
    <row r="1386" spans="1:18" ht="14.25" hidden="1" customHeight="1">
      <c r="A1386" s="3">
        <v>1879</v>
      </c>
      <c r="B1386" s="3" t="s">
        <v>4072</v>
      </c>
      <c r="C1386" s="96">
        <v>45932.613739236098</v>
      </c>
      <c r="D1386" s="95"/>
      <c r="E1386" s="4">
        <v>45932</v>
      </c>
      <c r="F1386" s="4">
        <v>45948</v>
      </c>
      <c r="G1386" s="3" t="s">
        <v>37</v>
      </c>
      <c r="H1386" s="5">
        <v>0</v>
      </c>
      <c r="I1386" s="5">
        <v>0</v>
      </c>
      <c r="J1386" s="5">
        <v>0</v>
      </c>
      <c r="K1386" s="5">
        <v>800000</v>
      </c>
      <c r="L1386" s="5">
        <v>800000</v>
      </c>
      <c r="M1386" s="3" t="s">
        <v>38</v>
      </c>
      <c r="N1386" s="3" t="s">
        <v>4143</v>
      </c>
      <c r="O1386" s="3" t="s">
        <v>4144</v>
      </c>
      <c r="P1386" s="3" t="s">
        <v>4145</v>
      </c>
      <c r="Q1386" s="3" t="s">
        <v>4146</v>
      </c>
      <c r="R1386" s="3" t="s">
        <v>23</v>
      </c>
    </row>
    <row r="1387" spans="1:18" ht="14.25" hidden="1" customHeight="1">
      <c r="A1387" s="3">
        <v>1023</v>
      </c>
      <c r="B1387" s="3" t="s">
        <v>4147</v>
      </c>
      <c r="C1387" s="96">
        <v>45483.539868287</v>
      </c>
      <c r="D1387" s="95"/>
      <c r="E1387" s="4">
        <v>45483</v>
      </c>
      <c r="F1387" s="4">
        <v>45513</v>
      </c>
      <c r="G1387" s="3" t="s">
        <v>165</v>
      </c>
      <c r="H1387" s="5">
        <v>0</v>
      </c>
      <c r="I1387" s="5">
        <v>800000</v>
      </c>
      <c r="J1387" s="5">
        <v>0</v>
      </c>
      <c r="K1387" s="5">
        <v>0</v>
      </c>
      <c r="L1387" s="5">
        <v>800000</v>
      </c>
      <c r="M1387" s="3" t="s">
        <v>210</v>
      </c>
      <c r="N1387" s="3" t="s">
        <v>4148</v>
      </c>
      <c r="O1387" s="3" t="s">
        <v>4149</v>
      </c>
      <c r="P1387" s="3" t="s">
        <v>1092</v>
      </c>
      <c r="Q1387" s="3" t="s">
        <v>1092</v>
      </c>
      <c r="R1387" s="3" t="s">
        <v>23</v>
      </c>
    </row>
    <row r="1388" spans="1:18" ht="14.25" hidden="1" customHeight="1">
      <c r="A1388" s="3">
        <v>1026</v>
      </c>
      <c r="B1388" s="3" t="s">
        <v>4147</v>
      </c>
      <c r="C1388" s="96">
        <v>45484.435137036999</v>
      </c>
      <c r="D1388" s="95"/>
      <c r="E1388" s="4">
        <v>45484</v>
      </c>
      <c r="F1388" s="4">
        <v>45513</v>
      </c>
      <c r="G1388" s="3" t="s">
        <v>165</v>
      </c>
      <c r="H1388" s="5">
        <v>0</v>
      </c>
      <c r="I1388" s="5">
        <v>800000</v>
      </c>
      <c r="J1388" s="5">
        <v>0</v>
      </c>
      <c r="K1388" s="5">
        <v>0</v>
      </c>
      <c r="L1388" s="5">
        <v>800000</v>
      </c>
      <c r="M1388" s="3" t="s">
        <v>210</v>
      </c>
      <c r="N1388" s="3"/>
      <c r="O1388" s="3" t="s">
        <v>4150</v>
      </c>
      <c r="P1388" s="3" t="s">
        <v>1092</v>
      </c>
      <c r="Q1388" s="3" t="s">
        <v>1092</v>
      </c>
      <c r="R1388" s="3" t="s">
        <v>49</v>
      </c>
    </row>
    <row r="1389" spans="1:18" ht="14.25" hidden="1" customHeight="1">
      <c r="A1389" s="3">
        <v>961</v>
      </c>
      <c r="B1389" s="3" t="s">
        <v>4147</v>
      </c>
      <c r="C1389" s="96">
        <v>45456.498604247703</v>
      </c>
      <c r="D1389" s="95"/>
      <c r="E1389" s="4">
        <v>45460</v>
      </c>
      <c r="F1389" s="4">
        <v>45483</v>
      </c>
      <c r="G1389" s="3" t="s">
        <v>165</v>
      </c>
      <c r="H1389" s="5">
        <v>0</v>
      </c>
      <c r="I1389" s="5">
        <v>800000</v>
      </c>
      <c r="J1389" s="5">
        <v>0</v>
      </c>
      <c r="K1389" s="5">
        <v>0</v>
      </c>
      <c r="L1389" s="5">
        <v>800000</v>
      </c>
      <c r="M1389" s="3" t="s">
        <v>202</v>
      </c>
      <c r="N1389" s="3" t="s">
        <v>4151</v>
      </c>
      <c r="O1389" s="3" t="s">
        <v>4152</v>
      </c>
      <c r="P1389" s="3" t="s">
        <v>1092</v>
      </c>
      <c r="Q1389" s="3" t="s">
        <v>1092</v>
      </c>
      <c r="R1389" s="3" t="s">
        <v>23</v>
      </c>
    </row>
    <row r="1390" spans="1:18" ht="14.25" hidden="1" customHeight="1">
      <c r="A1390" s="3">
        <v>1318</v>
      </c>
      <c r="B1390" s="3" t="s">
        <v>4147</v>
      </c>
      <c r="C1390" s="96">
        <v>45603.610367708301</v>
      </c>
      <c r="D1390" s="95"/>
      <c r="E1390" s="4">
        <v>45607</v>
      </c>
      <c r="F1390" s="4">
        <v>45636</v>
      </c>
      <c r="G1390" s="3" t="s">
        <v>165</v>
      </c>
      <c r="H1390" s="5">
        <v>0</v>
      </c>
      <c r="I1390" s="5">
        <v>800000</v>
      </c>
      <c r="J1390" s="5">
        <v>0</v>
      </c>
      <c r="K1390" s="5">
        <v>640000</v>
      </c>
      <c r="L1390" s="5">
        <v>1440000</v>
      </c>
      <c r="M1390" s="3" t="s">
        <v>210</v>
      </c>
      <c r="N1390" s="3"/>
      <c r="O1390" s="3" t="s">
        <v>4153</v>
      </c>
      <c r="P1390" s="3" t="s">
        <v>4153</v>
      </c>
      <c r="Q1390" s="3" t="s">
        <v>4153</v>
      </c>
      <c r="R1390" s="3" t="s">
        <v>29</v>
      </c>
    </row>
    <row r="1391" spans="1:18" ht="14.25" hidden="1" customHeight="1">
      <c r="A1391" s="3">
        <v>1319</v>
      </c>
      <c r="B1391" s="3" t="s">
        <v>4147</v>
      </c>
      <c r="C1391" s="96">
        <v>45603.6466077199</v>
      </c>
      <c r="D1391" s="95"/>
      <c r="E1391" s="4">
        <v>45607</v>
      </c>
      <c r="F1391" s="4">
        <v>45636</v>
      </c>
      <c r="G1391" s="3" t="s">
        <v>165</v>
      </c>
      <c r="H1391" s="5">
        <v>0</v>
      </c>
      <c r="I1391" s="5">
        <v>800000</v>
      </c>
      <c r="J1391" s="5">
        <v>0</v>
      </c>
      <c r="K1391" s="5">
        <v>640000</v>
      </c>
      <c r="L1391" s="5">
        <v>1440000</v>
      </c>
      <c r="M1391" s="3" t="s">
        <v>202</v>
      </c>
      <c r="N1391" s="3" t="s">
        <v>4154</v>
      </c>
      <c r="O1391" s="3" t="s">
        <v>4155</v>
      </c>
      <c r="P1391" s="3" t="s">
        <v>4156</v>
      </c>
      <c r="Q1391" s="3" t="s">
        <v>4155</v>
      </c>
      <c r="R1391" s="3" t="s">
        <v>23</v>
      </c>
    </row>
    <row r="1392" spans="1:18" ht="14.25" hidden="1" customHeight="1">
      <c r="A1392" s="3">
        <v>1220</v>
      </c>
      <c r="B1392" s="3" t="s">
        <v>4147</v>
      </c>
      <c r="C1392" s="96">
        <v>45572.370991319403</v>
      </c>
      <c r="D1392" s="95"/>
      <c r="E1392" s="4">
        <v>45575</v>
      </c>
      <c r="F1392" s="4">
        <v>45604</v>
      </c>
      <c r="G1392" s="3" t="s">
        <v>165</v>
      </c>
      <c r="H1392" s="5">
        <v>0</v>
      </c>
      <c r="I1392" s="5">
        <v>800000</v>
      </c>
      <c r="J1392" s="5">
        <v>0</v>
      </c>
      <c r="K1392" s="5">
        <v>640000</v>
      </c>
      <c r="L1392" s="5">
        <v>1440000</v>
      </c>
      <c r="M1392" s="3" t="s">
        <v>210</v>
      </c>
      <c r="N1392" s="3" t="s">
        <v>4157</v>
      </c>
      <c r="O1392" s="3" t="s">
        <v>4158</v>
      </c>
      <c r="P1392" s="3" t="s">
        <v>4158</v>
      </c>
      <c r="Q1392" s="3" t="s">
        <v>4159</v>
      </c>
      <c r="R1392" s="3" t="s">
        <v>23</v>
      </c>
    </row>
    <row r="1393" spans="1:18" ht="14.25" hidden="1" customHeight="1">
      <c r="A1393" s="3">
        <v>1079</v>
      </c>
      <c r="B1393" s="3" t="s">
        <v>4147</v>
      </c>
      <c r="C1393" s="96">
        <v>45513.696832604197</v>
      </c>
      <c r="D1393" s="95"/>
      <c r="E1393" s="4">
        <v>45516</v>
      </c>
      <c r="F1393" s="4">
        <v>45545</v>
      </c>
      <c r="G1393" s="3" t="s">
        <v>165</v>
      </c>
      <c r="H1393" s="5">
        <v>0</v>
      </c>
      <c r="I1393" s="5">
        <v>800000</v>
      </c>
      <c r="J1393" s="5">
        <v>0</v>
      </c>
      <c r="K1393" s="5">
        <v>0</v>
      </c>
      <c r="L1393" s="5">
        <v>800000</v>
      </c>
      <c r="M1393" s="3" t="s">
        <v>210</v>
      </c>
      <c r="N1393" s="3" t="s">
        <v>4160</v>
      </c>
      <c r="O1393" s="3" t="s">
        <v>4161</v>
      </c>
      <c r="P1393" s="3" t="s">
        <v>4162</v>
      </c>
      <c r="Q1393" s="3" t="s">
        <v>1092</v>
      </c>
      <c r="R1393" s="3" t="s">
        <v>23</v>
      </c>
    </row>
    <row r="1394" spans="1:18" ht="14.25" hidden="1" customHeight="1">
      <c r="A1394" s="3">
        <v>1138</v>
      </c>
      <c r="B1394" s="3" t="s">
        <v>4147</v>
      </c>
      <c r="C1394" s="96">
        <v>45546.413630868097</v>
      </c>
      <c r="D1394" s="95"/>
      <c r="E1394" s="4">
        <v>45546</v>
      </c>
      <c r="F1394" s="4">
        <v>45576</v>
      </c>
      <c r="G1394" s="3" t="s">
        <v>4163</v>
      </c>
      <c r="H1394" s="5">
        <v>0</v>
      </c>
      <c r="I1394" s="5">
        <v>800000</v>
      </c>
      <c r="J1394" s="5">
        <v>0</v>
      </c>
      <c r="K1394" s="5">
        <v>640000</v>
      </c>
      <c r="L1394" s="5">
        <v>1440000</v>
      </c>
      <c r="M1394" s="3" t="s">
        <v>210</v>
      </c>
      <c r="N1394" s="3" t="s">
        <v>4164</v>
      </c>
      <c r="O1394" s="3" t="s">
        <v>4165</v>
      </c>
      <c r="P1394" s="3" t="s">
        <v>4165</v>
      </c>
      <c r="Q1394" s="3" t="s">
        <v>4165</v>
      </c>
      <c r="R1394" s="3" t="s">
        <v>23</v>
      </c>
    </row>
    <row r="1395" spans="1:18" ht="14.25" hidden="1" customHeight="1">
      <c r="A1395" s="3">
        <v>1151</v>
      </c>
      <c r="B1395" s="3" t="s">
        <v>4166</v>
      </c>
      <c r="C1395" s="96">
        <v>45551.404538692099</v>
      </c>
      <c r="D1395" s="95"/>
      <c r="E1395" s="4">
        <v>45551</v>
      </c>
      <c r="F1395" s="4">
        <v>45565</v>
      </c>
      <c r="G1395" s="3" t="s">
        <v>4167</v>
      </c>
      <c r="H1395" s="5">
        <v>0</v>
      </c>
      <c r="I1395" s="5">
        <v>400000</v>
      </c>
      <c r="J1395" s="5">
        <v>0</v>
      </c>
      <c r="K1395" s="5">
        <v>320000</v>
      </c>
      <c r="L1395" s="5">
        <v>720000</v>
      </c>
      <c r="M1395" s="3" t="s">
        <v>210</v>
      </c>
      <c r="N1395" s="3" t="s">
        <v>4168</v>
      </c>
      <c r="O1395" s="3" t="s">
        <v>4169</v>
      </c>
      <c r="P1395" s="3"/>
      <c r="Q1395" s="3" t="s">
        <v>4170</v>
      </c>
      <c r="R1395" s="3" t="s">
        <v>23</v>
      </c>
    </row>
    <row r="1396" spans="1:18" ht="14.25" hidden="1" customHeight="1">
      <c r="A1396" s="3">
        <v>1184</v>
      </c>
      <c r="B1396" s="3" t="s">
        <v>4166</v>
      </c>
      <c r="C1396" s="96">
        <v>45563.964563043999</v>
      </c>
      <c r="D1396" s="95"/>
      <c r="E1396" s="4">
        <v>45566</v>
      </c>
      <c r="F1396" s="4">
        <v>45581</v>
      </c>
      <c r="G1396" s="3" t="s">
        <v>4171</v>
      </c>
      <c r="H1396" s="5">
        <v>0</v>
      </c>
      <c r="I1396" s="5">
        <v>400000</v>
      </c>
      <c r="J1396" s="5">
        <v>0</v>
      </c>
      <c r="K1396" s="5">
        <v>320000</v>
      </c>
      <c r="L1396" s="5">
        <v>720000</v>
      </c>
      <c r="M1396" s="3" t="s">
        <v>210</v>
      </c>
      <c r="N1396" s="3" t="s">
        <v>4172</v>
      </c>
      <c r="O1396" s="3" t="s">
        <v>4169</v>
      </c>
      <c r="P1396" s="3"/>
      <c r="Q1396" s="3" t="s">
        <v>4170</v>
      </c>
      <c r="R1396" s="3" t="s">
        <v>23</v>
      </c>
    </row>
    <row r="1397" spans="1:18" ht="14.25" hidden="1" customHeight="1">
      <c r="A1397" s="3">
        <v>1085</v>
      </c>
      <c r="B1397" s="3" t="s">
        <v>4166</v>
      </c>
      <c r="C1397" s="96">
        <v>45520.373279826403</v>
      </c>
      <c r="D1397" s="95"/>
      <c r="E1397" s="4">
        <v>45523</v>
      </c>
      <c r="F1397" s="4">
        <v>45535</v>
      </c>
      <c r="G1397" s="3" t="s">
        <v>4173</v>
      </c>
      <c r="H1397" s="5">
        <v>0</v>
      </c>
      <c r="I1397" s="5">
        <v>400000</v>
      </c>
      <c r="J1397" s="5">
        <v>0</v>
      </c>
      <c r="K1397" s="5">
        <v>320000</v>
      </c>
      <c r="L1397" s="5">
        <v>720000</v>
      </c>
      <c r="M1397" s="3" t="s">
        <v>210</v>
      </c>
      <c r="N1397" s="3" t="s">
        <v>4174</v>
      </c>
      <c r="O1397" s="3" t="s">
        <v>4169</v>
      </c>
      <c r="P1397" s="3"/>
      <c r="Q1397" s="3" t="s">
        <v>4170</v>
      </c>
      <c r="R1397" s="3" t="s">
        <v>23</v>
      </c>
    </row>
    <row r="1398" spans="1:18" ht="14.25" hidden="1" customHeight="1">
      <c r="A1398" s="3">
        <v>1112</v>
      </c>
      <c r="B1398" s="3" t="s">
        <v>4166</v>
      </c>
      <c r="C1398" s="96">
        <v>45533.837582060201</v>
      </c>
      <c r="D1398" s="95"/>
      <c r="E1398" s="4">
        <v>45536</v>
      </c>
      <c r="F1398" s="4">
        <v>45550</v>
      </c>
      <c r="G1398" s="3" t="s">
        <v>4175</v>
      </c>
      <c r="H1398" s="5">
        <v>0</v>
      </c>
      <c r="I1398" s="5">
        <v>400000</v>
      </c>
      <c r="J1398" s="5">
        <v>0</v>
      </c>
      <c r="K1398" s="5">
        <v>320000</v>
      </c>
      <c r="L1398" s="5">
        <v>720000</v>
      </c>
      <c r="M1398" s="3" t="s">
        <v>210</v>
      </c>
      <c r="N1398" s="3" t="s">
        <v>4176</v>
      </c>
      <c r="O1398" s="3" t="s">
        <v>4177</v>
      </c>
      <c r="P1398" s="3"/>
      <c r="Q1398" s="3" t="s">
        <v>4178</v>
      </c>
      <c r="R1398" s="3" t="s">
        <v>23</v>
      </c>
    </row>
    <row r="1399" spans="1:18" ht="14.25" hidden="1" customHeight="1">
      <c r="A1399" s="3">
        <v>1256</v>
      </c>
      <c r="B1399" s="3" t="s">
        <v>4166</v>
      </c>
      <c r="C1399" s="96">
        <v>45582.678794178202</v>
      </c>
      <c r="D1399" s="95"/>
      <c r="E1399" s="4">
        <v>45583</v>
      </c>
      <c r="F1399" s="4">
        <v>45596</v>
      </c>
      <c r="G1399" s="3" t="s">
        <v>4179</v>
      </c>
      <c r="H1399" s="5">
        <v>0</v>
      </c>
      <c r="I1399" s="5">
        <v>400000</v>
      </c>
      <c r="J1399" s="5">
        <v>0</v>
      </c>
      <c r="K1399" s="5">
        <v>320000</v>
      </c>
      <c r="L1399" s="5">
        <v>720000</v>
      </c>
      <c r="M1399" s="3" t="s">
        <v>202</v>
      </c>
      <c r="N1399" s="3"/>
      <c r="O1399" s="3" t="s">
        <v>4169</v>
      </c>
      <c r="P1399" s="3"/>
      <c r="Q1399" s="3" t="s">
        <v>4170</v>
      </c>
      <c r="R1399" s="3" t="s">
        <v>49</v>
      </c>
    </row>
    <row r="1400" spans="1:18" ht="14.25" hidden="1" customHeight="1">
      <c r="A1400" s="3">
        <v>1249</v>
      </c>
      <c r="B1400" s="3" t="s">
        <v>4166</v>
      </c>
      <c r="C1400" s="96">
        <v>45582.433659606497</v>
      </c>
      <c r="D1400" s="95"/>
      <c r="E1400" s="4">
        <v>45583</v>
      </c>
      <c r="F1400" s="4">
        <v>45596</v>
      </c>
      <c r="G1400" s="3" t="s">
        <v>4179</v>
      </c>
      <c r="H1400" s="5">
        <v>0</v>
      </c>
      <c r="I1400" s="5">
        <v>400000</v>
      </c>
      <c r="J1400" s="5">
        <v>0</v>
      </c>
      <c r="K1400" s="5">
        <v>320000</v>
      </c>
      <c r="L1400" s="5">
        <v>720000</v>
      </c>
      <c r="M1400" s="3" t="s">
        <v>210</v>
      </c>
      <c r="N1400" s="3"/>
      <c r="O1400" s="3" t="s">
        <v>4169</v>
      </c>
      <c r="P1400" s="3"/>
      <c r="Q1400" s="3" t="s">
        <v>4170</v>
      </c>
      <c r="R1400" s="3" t="s">
        <v>29</v>
      </c>
    </row>
    <row r="1401" spans="1:18" ht="14.25" hidden="1" customHeight="1">
      <c r="A1401" s="3">
        <v>1258</v>
      </c>
      <c r="B1401" s="3" t="s">
        <v>4166</v>
      </c>
      <c r="C1401" s="96">
        <v>45582.698696099498</v>
      </c>
      <c r="D1401" s="95"/>
      <c r="E1401" s="4">
        <v>45583</v>
      </c>
      <c r="F1401" s="4">
        <v>45596</v>
      </c>
      <c r="G1401" s="3" t="s">
        <v>4179</v>
      </c>
      <c r="H1401" s="5">
        <v>0</v>
      </c>
      <c r="I1401" s="5">
        <v>400000</v>
      </c>
      <c r="J1401" s="5">
        <v>0</v>
      </c>
      <c r="K1401" s="5">
        <v>320000</v>
      </c>
      <c r="L1401" s="5">
        <v>720000</v>
      </c>
      <c r="M1401" s="3" t="s">
        <v>202</v>
      </c>
      <c r="N1401" s="3" t="s">
        <v>4180</v>
      </c>
      <c r="O1401" s="3" t="s">
        <v>4181</v>
      </c>
      <c r="P1401" s="3"/>
      <c r="Q1401" s="3" t="s">
        <v>4182</v>
      </c>
      <c r="R1401" s="3" t="s">
        <v>23</v>
      </c>
    </row>
    <row r="1402" spans="1:18" ht="14.25" hidden="1" customHeight="1">
      <c r="A1402" s="3">
        <v>1305</v>
      </c>
      <c r="B1402" s="3" t="s">
        <v>4166</v>
      </c>
      <c r="C1402" s="96">
        <v>45598.462662997699</v>
      </c>
      <c r="D1402" s="95"/>
      <c r="E1402" s="4">
        <v>45599</v>
      </c>
      <c r="F1402" s="4">
        <v>45613</v>
      </c>
      <c r="G1402" s="3" t="s">
        <v>4183</v>
      </c>
      <c r="H1402" s="5">
        <v>0</v>
      </c>
      <c r="I1402" s="5">
        <v>400000</v>
      </c>
      <c r="J1402" s="5">
        <v>0</v>
      </c>
      <c r="K1402" s="5">
        <v>320000</v>
      </c>
      <c r="L1402" s="5">
        <v>720000</v>
      </c>
      <c r="M1402" s="3" t="s">
        <v>202</v>
      </c>
      <c r="N1402" s="3" t="s">
        <v>4184</v>
      </c>
      <c r="O1402" s="3" t="s">
        <v>4185</v>
      </c>
      <c r="P1402" s="3"/>
      <c r="Q1402" s="3" t="s">
        <v>4186</v>
      </c>
      <c r="R1402" s="3" t="s">
        <v>23</v>
      </c>
    </row>
    <row r="1403" spans="1:18" ht="14.25" hidden="1" customHeight="1">
      <c r="A1403" s="3">
        <v>1340</v>
      </c>
      <c r="B1403" s="3" t="s">
        <v>4166</v>
      </c>
      <c r="C1403" s="96">
        <v>45612.433382986099</v>
      </c>
      <c r="D1403" s="95"/>
      <c r="E1403" s="4">
        <v>45614</v>
      </c>
      <c r="F1403" s="4">
        <v>45626</v>
      </c>
      <c r="G1403" s="3" t="s">
        <v>4183</v>
      </c>
      <c r="H1403" s="5">
        <v>0</v>
      </c>
      <c r="I1403" s="5">
        <v>400000</v>
      </c>
      <c r="J1403" s="5">
        <v>0</v>
      </c>
      <c r="K1403" s="5">
        <v>320000</v>
      </c>
      <c r="L1403" s="5">
        <v>720000</v>
      </c>
      <c r="M1403" s="3" t="s">
        <v>202</v>
      </c>
      <c r="N1403" s="3" t="s">
        <v>4187</v>
      </c>
      <c r="O1403" s="3" t="s">
        <v>4169</v>
      </c>
      <c r="P1403" s="3"/>
      <c r="Q1403" s="3" t="s">
        <v>4170</v>
      </c>
      <c r="R1403" s="3" t="s">
        <v>23</v>
      </c>
    </row>
    <row r="1404" spans="1:18" ht="14.25" hidden="1" customHeight="1">
      <c r="A1404" s="3">
        <v>958</v>
      </c>
      <c r="B1404" s="3" t="s">
        <v>4166</v>
      </c>
      <c r="C1404" s="96">
        <v>45456.439191088</v>
      </c>
      <c r="D1404" s="95"/>
      <c r="E1404" s="4">
        <v>45459</v>
      </c>
      <c r="F1404" s="4">
        <v>45473</v>
      </c>
      <c r="G1404" s="3" t="s">
        <v>4188</v>
      </c>
      <c r="H1404" s="5">
        <v>0</v>
      </c>
      <c r="I1404" s="5">
        <v>400000</v>
      </c>
      <c r="J1404" s="5">
        <v>0</v>
      </c>
      <c r="K1404" s="5">
        <v>320000</v>
      </c>
      <c r="L1404" s="5">
        <v>720000</v>
      </c>
      <c r="M1404" s="3" t="s">
        <v>210</v>
      </c>
      <c r="N1404" s="3" t="s">
        <v>4189</v>
      </c>
      <c r="O1404" s="3" t="s">
        <v>4190</v>
      </c>
      <c r="P1404" s="3"/>
      <c r="Q1404" s="3" t="s">
        <v>4191</v>
      </c>
      <c r="R1404" s="3" t="s">
        <v>23</v>
      </c>
    </row>
    <row r="1405" spans="1:18" ht="14.25" hidden="1" customHeight="1">
      <c r="A1405" s="3">
        <v>997</v>
      </c>
      <c r="B1405" s="3" t="s">
        <v>4166</v>
      </c>
      <c r="C1405" s="96">
        <v>45471.824591747703</v>
      </c>
      <c r="D1405" s="95"/>
      <c r="E1405" s="4">
        <v>45474</v>
      </c>
      <c r="F1405" s="4">
        <v>45488</v>
      </c>
      <c r="G1405" s="3" t="s">
        <v>4192</v>
      </c>
      <c r="H1405" s="5">
        <v>0</v>
      </c>
      <c r="I1405" s="5">
        <v>400000</v>
      </c>
      <c r="J1405" s="5">
        <v>0</v>
      </c>
      <c r="K1405" s="5">
        <v>320000</v>
      </c>
      <c r="L1405" s="5">
        <v>720000</v>
      </c>
      <c r="M1405" s="3" t="s">
        <v>210</v>
      </c>
      <c r="N1405" s="3" t="s">
        <v>4193</v>
      </c>
      <c r="O1405" s="3" t="s">
        <v>4194</v>
      </c>
      <c r="P1405" s="3"/>
      <c r="Q1405" s="3" t="s">
        <v>4195</v>
      </c>
      <c r="R1405" s="3" t="s">
        <v>23</v>
      </c>
    </row>
    <row r="1406" spans="1:18" ht="14.25" hidden="1" customHeight="1">
      <c r="A1406" s="3">
        <v>1061</v>
      </c>
      <c r="B1406" s="3" t="s">
        <v>4166</v>
      </c>
      <c r="C1406" s="96">
        <v>45503.875553206002</v>
      </c>
      <c r="D1406" s="95"/>
      <c r="E1406" s="4">
        <v>45505</v>
      </c>
      <c r="F1406" s="4">
        <v>45519</v>
      </c>
      <c r="G1406" s="3" t="s">
        <v>4183</v>
      </c>
      <c r="H1406" s="5">
        <v>0</v>
      </c>
      <c r="I1406" s="5">
        <v>400000</v>
      </c>
      <c r="J1406" s="5">
        <v>0</v>
      </c>
      <c r="K1406" s="5">
        <v>320000</v>
      </c>
      <c r="L1406" s="5">
        <v>720000</v>
      </c>
      <c r="M1406" s="3" t="s">
        <v>210</v>
      </c>
      <c r="N1406" s="3" t="s">
        <v>4196</v>
      </c>
      <c r="O1406" s="3" t="s">
        <v>4197</v>
      </c>
      <c r="P1406" s="3"/>
      <c r="Q1406" s="3" t="s">
        <v>4191</v>
      </c>
      <c r="R1406" s="3" t="s">
        <v>23</v>
      </c>
    </row>
    <row r="1407" spans="1:18" ht="14.25" hidden="1" customHeight="1">
      <c r="A1407" s="3">
        <v>1032</v>
      </c>
      <c r="B1407" s="3" t="s">
        <v>4166</v>
      </c>
      <c r="C1407" s="96">
        <v>45487.340120138899</v>
      </c>
      <c r="D1407" s="95"/>
      <c r="E1407" s="4">
        <v>45489</v>
      </c>
      <c r="F1407" s="4">
        <v>45503</v>
      </c>
      <c r="G1407" s="3" t="s">
        <v>4173</v>
      </c>
      <c r="H1407" s="5">
        <v>0</v>
      </c>
      <c r="I1407" s="5">
        <v>400000</v>
      </c>
      <c r="J1407" s="5">
        <v>0</v>
      </c>
      <c r="K1407" s="5">
        <v>320000</v>
      </c>
      <c r="L1407" s="5">
        <v>720000</v>
      </c>
      <c r="M1407" s="3" t="s">
        <v>210</v>
      </c>
      <c r="N1407" s="3" t="s">
        <v>4198</v>
      </c>
      <c r="O1407" s="3" t="s">
        <v>4199</v>
      </c>
      <c r="P1407" s="3"/>
      <c r="Q1407" s="3" t="s">
        <v>4200</v>
      </c>
      <c r="R1407" s="3" t="s">
        <v>23</v>
      </c>
    </row>
    <row r="1408" spans="1:18" ht="14.25" hidden="1" customHeight="1">
      <c r="A1408" s="3">
        <v>842</v>
      </c>
      <c r="B1408" s="3" t="s">
        <v>4166</v>
      </c>
      <c r="C1408" s="96">
        <v>45414.619696875001</v>
      </c>
      <c r="D1408" s="95"/>
      <c r="E1408" s="4">
        <v>45417</v>
      </c>
      <c r="F1408" s="4">
        <v>45429</v>
      </c>
      <c r="G1408" s="3" t="s">
        <v>4183</v>
      </c>
      <c r="H1408" s="5">
        <v>0</v>
      </c>
      <c r="I1408" s="5">
        <v>400000</v>
      </c>
      <c r="J1408" s="5">
        <v>0</v>
      </c>
      <c r="K1408" s="5">
        <v>320000</v>
      </c>
      <c r="L1408" s="5">
        <v>720000</v>
      </c>
      <c r="M1408" s="3" t="s">
        <v>210</v>
      </c>
      <c r="N1408" s="3" t="s">
        <v>4201</v>
      </c>
      <c r="O1408" s="3" t="s">
        <v>4202</v>
      </c>
      <c r="P1408" s="3"/>
      <c r="Q1408" s="3" t="s">
        <v>4203</v>
      </c>
      <c r="R1408" s="3" t="s">
        <v>23</v>
      </c>
    </row>
    <row r="1409" spans="1:18" ht="14.25" hidden="1" customHeight="1">
      <c r="A1409" s="3">
        <v>812</v>
      </c>
      <c r="B1409" s="3" t="s">
        <v>4166</v>
      </c>
      <c r="C1409" s="96">
        <v>45400.668522766202</v>
      </c>
      <c r="D1409" s="95"/>
      <c r="E1409" s="4">
        <v>45404</v>
      </c>
      <c r="F1409" s="4">
        <v>45413</v>
      </c>
      <c r="G1409" s="3" t="s">
        <v>4188</v>
      </c>
      <c r="H1409" s="5">
        <v>0</v>
      </c>
      <c r="I1409" s="5">
        <v>800000</v>
      </c>
      <c r="J1409" s="5">
        <v>0</v>
      </c>
      <c r="K1409" s="5">
        <v>320000</v>
      </c>
      <c r="L1409" s="5">
        <v>1120000</v>
      </c>
      <c r="M1409" s="3" t="s">
        <v>210</v>
      </c>
      <c r="N1409" s="3" t="s">
        <v>4204</v>
      </c>
      <c r="O1409" s="3" t="s">
        <v>4205</v>
      </c>
      <c r="P1409" s="3"/>
      <c r="Q1409" s="3" t="s">
        <v>4206</v>
      </c>
      <c r="R1409" s="3" t="s">
        <v>23</v>
      </c>
    </row>
    <row r="1410" spans="1:18" ht="14.25" hidden="1" customHeight="1">
      <c r="A1410" s="3">
        <v>914</v>
      </c>
      <c r="B1410" s="3" t="s">
        <v>4166</v>
      </c>
      <c r="C1410" s="96">
        <v>45441.365856284698</v>
      </c>
      <c r="D1410" s="95"/>
      <c r="E1410" s="4">
        <v>45444</v>
      </c>
      <c r="F1410" s="4">
        <v>45458</v>
      </c>
      <c r="G1410" s="3" t="s">
        <v>4183</v>
      </c>
      <c r="H1410" s="5">
        <v>0</v>
      </c>
      <c r="I1410" s="5">
        <v>400000</v>
      </c>
      <c r="J1410" s="5">
        <v>0</v>
      </c>
      <c r="K1410" s="5">
        <v>320000</v>
      </c>
      <c r="L1410" s="5">
        <v>720000</v>
      </c>
      <c r="M1410" s="3" t="s">
        <v>210</v>
      </c>
      <c r="N1410" s="3" t="s">
        <v>4207</v>
      </c>
      <c r="O1410" s="3" t="s">
        <v>4208</v>
      </c>
      <c r="P1410" s="3"/>
      <c r="Q1410" s="3" t="s">
        <v>4209</v>
      </c>
      <c r="R1410" s="3" t="s">
        <v>23</v>
      </c>
    </row>
    <row r="1411" spans="1:18" ht="14.25" hidden="1" customHeight="1">
      <c r="A1411" s="3">
        <v>870</v>
      </c>
      <c r="B1411" s="3" t="s">
        <v>4166</v>
      </c>
      <c r="C1411" s="96">
        <v>45426.504458020798</v>
      </c>
      <c r="D1411" s="95"/>
      <c r="E1411" s="4">
        <v>45430</v>
      </c>
      <c r="F1411" s="4">
        <v>45443</v>
      </c>
      <c r="G1411" s="3" t="s">
        <v>4188</v>
      </c>
      <c r="H1411" s="5">
        <v>0</v>
      </c>
      <c r="I1411" s="5">
        <v>400000</v>
      </c>
      <c r="J1411" s="5">
        <v>0</v>
      </c>
      <c r="K1411" s="5">
        <v>1820000</v>
      </c>
      <c r="L1411" s="5">
        <v>2220000</v>
      </c>
      <c r="M1411" s="3" t="s">
        <v>210</v>
      </c>
      <c r="N1411" s="3" t="s">
        <v>4210</v>
      </c>
      <c r="O1411" s="3" t="s">
        <v>4211</v>
      </c>
      <c r="P1411" s="3"/>
      <c r="Q1411" s="3" t="s">
        <v>4211</v>
      </c>
      <c r="R1411" s="3" t="s">
        <v>23</v>
      </c>
    </row>
    <row r="1412" spans="1:18" ht="14.25" hidden="1" customHeight="1">
      <c r="A1412" s="3">
        <v>718</v>
      </c>
      <c r="B1412" s="3" t="s">
        <v>4166</v>
      </c>
      <c r="C1412" s="96">
        <v>45369.446348842597</v>
      </c>
      <c r="D1412" s="95"/>
      <c r="E1412" s="4">
        <v>45370</v>
      </c>
      <c r="F1412" s="4">
        <v>45399</v>
      </c>
      <c r="G1412" s="3" t="s">
        <v>107</v>
      </c>
      <c r="H1412" s="5">
        <v>0</v>
      </c>
      <c r="I1412" s="5">
        <v>800000</v>
      </c>
      <c r="J1412" s="5">
        <v>0</v>
      </c>
      <c r="K1412" s="5">
        <v>0</v>
      </c>
      <c r="L1412" s="5">
        <v>800000</v>
      </c>
      <c r="M1412" s="3" t="s">
        <v>210</v>
      </c>
      <c r="N1412" s="3" t="s">
        <v>4212</v>
      </c>
      <c r="O1412" s="3" t="s">
        <v>4213</v>
      </c>
      <c r="P1412" s="3"/>
      <c r="Q1412" s="3" t="s">
        <v>3993</v>
      </c>
      <c r="R1412" s="3" t="s">
        <v>23</v>
      </c>
    </row>
    <row r="1413" spans="1:18" ht="14.25" hidden="1" customHeight="1">
      <c r="A1413" s="3">
        <v>719</v>
      </c>
      <c r="B1413" s="3" t="s">
        <v>4166</v>
      </c>
      <c r="C1413" s="96">
        <v>45369.449726307903</v>
      </c>
      <c r="D1413" s="95"/>
      <c r="E1413" s="4">
        <v>45372</v>
      </c>
      <c r="F1413" s="4">
        <v>45386</v>
      </c>
      <c r="G1413" s="3" t="s">
        <v>4214</v>
      </c>
      <c r="H1413" s="5">
        <v>0</v>
      </c>
      <c r="I1413" s="5">
        <v>0</v>
      </c>
      <c r="J1413" s="5">
        <v>0</v>
      </c>
      <c r="K1413" s="5">
        <v>320000</v>
      </c>
      <c r="L1413" s="5">
        <v>320000</v>
      </c>
      <c r="M1413" s="3" t="s">
        <v>210</v>
      </c>
      <c r="N1413" s="3" t="s">
        <v>4215</v>
      </c>
      <c r="O1413" s="3" t="s">
        <v>4216</v>
      </c>
      <c r="P1413" s="3"/>
      <c r="Q1413" s="3" t="s">
        <v>3993</v>
      </c>
      <c r="R1413" s="3" t="s">
        <v>23</v>
      </c>
    </row>
    <row r="1414" spans="1:18" ht="14.25" hidden="1" customHeight="1">
      <c r="A1414" s="3">
        <v>752</v>
      </c>
      <c r="B1414" s="3" t="s">
        <v>4166</v>
      </c>
      <c r="C1414" s="96">
        <v>45384.677599502298</v>
      </c>
      <c r="D1414" s="95"/>
      <c r="E1414" s="4">
        <v>45386</v>
      </c>
      <c r="F1414" s="4">
        <v>45400</v>
      </c>
      <c r="G1414" s="3" t="s">
        <v>4183</v>
      </c>
      <c r="H1414" s="5">
        <v>0</v>
      </c>
      <c r="I1414" s="5">
        <v>0</v>
      </c>
      <c r="J1414" s="5">
        <v>0</v>
      </c>
      <c r="K1414" s="5">
        <v>320000</v>
      </c>
      <c r="L1414" s="5">
        <v>320000</v>
      </c>
      <c r="M1414" s="3" t="s">
        <v>210</v>
      </c>
      <c r="N1414" s="3"/>
      <c r="O1414" s="3" t="s">
        <v>4217</v>
      </c>
      <c r="P1414" s="3"/>
      <c r="Q1414" s="3" t="s">
        <v>4217</v>
      </c>
      <c r="R1414" s="3" t="s">
        <v>29</v>
      </c>
    </row>
    <row r="1415" spans="1:18" ht="14.25" hidden="1" customHeight="1">
      <c r="A1415" s="3">
        <v>753</v>
      </c>
      <c r="B1415" s="3" t="s">
        <v>4166</v>
      </c>
      <c r="C1415" s="96">
        <v>45384.747338078698</v>
      </c>
      <c r="D1415" s="95"/>
      <c r="E1415" s="4">
        <v>45390</v>
      </c>
      <c r="F1415" s="4">
        <v>45404</v>
      </c>
      <c r="G1415" s="3" t="s">
        <v>4183</v>
      </c>
      <c r="H1415" s="5">
        <v>0</v>
      </c>
      <c r="I1415" s="5">
        <v>800000</v>
      </c>
      <c r="J1415" s="5">
        <v>0</v>
      </c>
      <c r="K1415" s="5">
        <v>320000</v>
      </c>
      <c r="L1415" s="5">
        <v>1120000</v>
      </c>
      <c r="M1415" s="3" t="s">
        <v>210</v>
      </c>
      <c r="N1415" s="3" t="s">
        <v>4218</v>
      </c>
      <c r="O1415" s="3" t="s">
        <v>4219</v>
      </c>
      <c r="P1415" s="3"/>
      <c r="Q1415" s="3" t="s">
        <v>4219</v>
      </c>
      <c r="R1415" s="3" t="s">
        <v>23</v>
      </c>
    </row>
    <row r="1416" spans="1:18" ht="14.25" hidden="1" customHeight="1">
      <c r="A1416" s="3">
        <v>1401</v>
      </c>
      <c r="B1416" s="3" t="s">
        <v>4166</v>
      </c>
      <c r="C1416" s="96">
        <v>45632.9018657755</v>
      </c>
      <c r="D1416" s="95"/>
      <c r="E1416" s="4">
        <v>45636</v>
      </c>
      <c r="F1416" s="4">
        <v>45656</v>
      </c>
      <c r="G1416" s="3" t="s">
        <v>4179</v>
      </c>
      <c r="H1416" s="5">
        <v>0</v>
      </c>
      <c r="I1416" s="5">
        <v>400000</v>
      </c>
      <c r="J1416" s="5">
        <v>0</v>
      </c>
      <c r="K1416" s="5">
        <v>520000</v>
      </c>
      <c r="L1416" s="5">
        <v>920000</v>
      </c>
      <c r="M1416" s="3" t="s">
        <v>202</v>
      </c>
      <c r="N1416" s="3" t="s">
        <v>4220</v>
      </c>
      <c r="O1416" s="3" t="s">
        <v>4169</v>
      </c>
      <c r="P1416" s="3" t="s">
        <v>4221</v>
      </c>
      <c r="Q1416" s="3" t="s">
        <v>4170</v>
      </c>
      <c r="R1416" s="3" t="s">
        <v>23</v>
      </c>
    </row>
    <row r="1417" spans="1:18" ht="14.25" hidden="1" customHeight="1">
      <c r="A1417" s="3">
        <v>1383</v>
      </c>
      <c r="B1417" s="3" t="s">
        <v>4166</v>
      </c>
      <c r="C1417" s="96">
        <v>45628.909849074102</v>
      </c>
      <c r="D1417" s="95"/>
      <c r="E1417" s="4">
        <v>45629</v>
      </c>
      <c r="F1417" s="4">
        <v>45643</v>
      </c>
      <c r="G1417" s="3" t="s">
        <v>4179</v>
      </c>
      <c r="H1417" s="5">
        <v>0</v>
      </c>
      <c r="I1417" s="5">
        <v>400000</v>
      </c>
      <c r="J1417" s="5">
        <v>0</v>
      </c>
      <c r="K1417" s="5">
        <v>320000</v>
      </c>
      <c r="L1417" s="5">
        <v>720000</v>
      </c>
      <c r="M1417" s="3" t="s">
        <v>202</v>
      </c>
      <c r="N1417" s="3" t="s">
        <v>4222</v>
      </c>
      <c r="O1417" s="3" t="s">
        <v>4169</v>
      </c>
      <c r="P1417" s="3"/>
      <c r="Q1417" s="3" t="s">
        <v>4223</v>
      </c>
      <c r="R1417" s="3" t="s">
        <v>23</v>
      </c>
    </row>
    <row r="1418" spans="1:18" ht="14.25" hidden="1" customHeight="1">
      <c r="A1418" s="3">
        <v>966</v>
      </c>
      <c r="B1418" s="3" t="s">
        <v>4224</v>
      </c>
      <c r="C1418" s="96">
        <v>45457.467223414402</v>
      </c>
      <c r="D1418" s="95"/>
      <c r="E1418" s="4">
        <v>45467</v>
      </c>
      <c r="F1418" s="4">
        <v>45471</v>
      </c>
      <c r="G1418" s="3" t="s">
        <v>42</v>
      </c>
      <c r="H1418" s="5">
        <v>0</v>
      </c>
      <c r="I1418" s="5">
        <v>0</v>
      </c>
      <c r="J1418" s="5">
        <v>0</v>
      </c>
      <c r="K1418" s="5">
        <v>320000</v>
      </c>
      <c r="L1418" s="5">
        <v>320000</v>
      </c>
      <c r="M1418" s="3" t="s">
        <v>20</v>
      </c>
      <c r="N1418" s="3" t="s">
        <v>4225</v>
      </c>
      <c r="O1418" s="3" t="s">
        <v>4226</v>
      </c>
      <c r="P1418" s="3"/>
      <c r="Q1418" s="3" t="s">
        <v>4226</v>
      </c>
      <c r="R1418" s="3" t="s">
        <v>23</v>
      </c>
    </row>
    <row r="1419" spans="1:18" ht="14.25" hidden="1" customHeight="1">
      <c r="A1419" s="3">
        <v>230</v>
      </c>
      <c r="B1419" s="3" t="s">
        <v>4227</v>
      </c>
      <c r="C1419" s="96">
        <v>45177.5956900116</v>
      </c>
      <c r="D1419" s="95"/>
      <c r="E1419" s="4">
        <v>45180</v>
      </c>
      <c r="F1419" s="4">
        <v>45186</v>
      </c>
      <c r="G1419" s="3" t="s">
        <v>3835</v>
      </c>
      <c r="H1419" s="5">
        <v>0</v>
      </c>
      <c r="I1419" s="5">
        <v>381600</v>
      </c>
      <c r="J1419" s="5">
        <v>612000</v>
      </c>
      <c r="K1419" s="5">
        <v>0</v>
      </c>
      <c r="L1419" s="5">
        <v>993600</v>
      </c>
      <c r="M1419" s="3" t="s">
        <v>53</v>
      </c>
      <c r="N1419" s="3"/>
      <c r="O1419" s="3" t="s">
        <v>4228</v>
      </c>
      <c r="P1419" s="3" t="s">
        <v>3838</v>
      </c>
      <c r="Q1419" s="3" t="s">
        <v>4228</v>
      </c>
      <c r="R1419" s="3" t="s">
        <v>29</v>
      </c>
    </row>
    <row r="1420" spans="1:18" ht="14.25" hidden="1" customHeight="1">
      <c r="A1420" s="3">
        <v>1357</v>
      </c>
      <c r="B1420" s="3" t="s">
        <v>4229</v>
      </c>
      <c r="C1420" s="96">
        <v>45617.592436377301</v>
      </c>
      <c r="D1420" s="95"/>
      <c r="E1420" s="4">
        <v>45617</v>
      </c>
      <c r="F1420" s="4">
        <v>45625</v>
      </c>
      <c r="G1420" s="3" t="s">
        <v>4230</v>
      </c>
      <c r="H1420" s="5">
        <v>0</v>
      </c>
      <c r="I1420" s="5">
        <v>240000</v>
      </c>
      <c r="J1420" s="5">
        <v>0</v>
      </c>
      <c r="K1420" s="5">
        <v>0</v>
      </c>
      <c r="L1420" s="5">
        <v>240000</v>
      </c>
      <c r="M1420" s="3" t="s">
        <v>202</v>
      </c>
      <c r="N1420" s="3" t="s">
        <v>4231</v>
      </c>
      <c r="O1420" s="3" t="s">
        <v>4232</v>
      </c>
      <c r="P1420" s="3"/>
      <c r="Q1420" s="3" t="s">
        <v>4233</v>
      </c>
      <c r="R1420" s="3" t="s">
        <v>23</v>
      </c>
    </row>
    <row r="1421" spans="1:18" ht="14.25" hidden="1" customHeight="1">
      <c r="A1421" s="3">
        <v>1376</v>
      </c>
      <c r="B1421" s="3" t="s">
        <v>4229</v>
      </c>
      <c r="C1421" s="96">
        <v>45626.5848400463</v>
      </c>
      <c r="D1421" s="95"/>
      <c r="E1421" s="4">
        <v>45628</v>
      </c>
      <c r="F1421" s="4">
        <v>45632</v>
      </c>
      <c r="G1421" s="3" t="s">
        <v>4234</v>
      </c>
      <c r="H1421" s="5">
        <v>0</v>
      </c>
      <c r="I1421" s="5">
        <v>150000</v>
      </c>
      <c r="J1421" s="5">
        <v>0</v>
      </c>
      <c r="K1421" s="5">
        <v>0</v>
      </c>
      <c r="L1421" s="5">
        <v>150000</v>
      </c>
      <c r="M1421" s="3" t="s">
        <v>202</v>
      </c>
      <c r="N1421" s="3" t="s">
        <v>4235</v>
      </c>
      <c r="O1421" s="3" t="s">
        <v>4236</v>
      </c>
      <c r="P1421" s="3"/>
      <c r="Q1421" s="3" t="s">
        <v>4237</v>
      </c>
      <c r="R1421" s="3" t="s">
        <v>23</v>
      </c>
    </row>
    <row r="1422" spans="1:18" ht="14.25" hidden="1" customHeight="1">
      <c r="A1422" s="3">
        <v>1316</v>
      </c>
      <c r="B1422" s="3" t="s">
        <v>4229</v>
      </c>
      <c r="C1422" s="96">
        <v>45603.338554016198</v>
      </c>
      <c r="D1422" s="95"/>
      <c r="E1422" s="4">
        <v>45603</v>
      </c>
      <c r="F1422" s="4">
        <v>45603</v>
      </c>
      <c r="G1422" s="3" t="s">
        <v>206</v>
      </c>
      <c r="H1422" s="5">
        <v>0</v>
      </c>
      <c r="I1422" s="5">
        <v>30000</v>
      </c>
      <c r="J1422" s="5">
        <v>0</v>
      </c>
      <c r="K1422" s="5">
        <v>0</v>
      </c>
      <c r="L1422" s="5">
        <v>30000</v>
      </c>
      <c r="M1422" s="3" t="s">
        <v>202</v>
      </c>
      <c r="N1422" s="3"/>
      <c r="O1422" s="3" t="s">
        <v>4238</v>
      </c>
      <c r="P1422" s="3"/>
      <c r="Q1422" s="3" t="s">
        <v>4239</v>
      </c>
      <c r="R1422" s="3" t="s">
        <v>29</v>
      </c>
    </row>
    <row r="1423" spans="1:18" ht="14.25" hidden="1" customHeight="1">
      <c r="A1423" s="3">
        <v>1327</v>
      </c>
      <c r="B1423" s="3" t="s">
        <v>4229</v>
      </c>
      <c r="C1423" s="96">
        <v>45606.631183333302</v>
      </c>
      <c r="D1423" s="95"/>
      <c r="E1423" s="4">
        <v>45608</v>
      </c>
      <c r="F1423" s="4">
        <v>45612</v>
      </c>
      <c r="G1423" s="3" t="s">
        <v>4240</v>
      </c>
      <c r="H1423" s="5">
        <v>0</v>
      </c>
      <c r="I1423" s="5">
        <v>150000</v>
      </c>
      <c r="J1423" s="5">
        <v>0</v>
      </c>
      <c r="K1423" s="5">
        <v>0</v>
      </c>
      <c r="L1423" s="5">
        <v>150000</v>
      </c>
      <c r="M1423" s="3" t="s">
        <v>202</v>
      </c>
      <c r="N1423" s="3" t="s">
        <v>4241</v>
      </c>
      <c r="O1423" s="3" t="s">
        <v>4242</v>
      </c>
      <c r="P1423" s="3"/>
      <c r="Q1423" s="3" t="s">
        <v>4243</v>
      </c>
      <c r="R1423" s="3" t="s">
        <v>23</v>
      </c>
    </row>
    <row r="1424" spans="1:18" ht="14.25" hidden="1" customHeight="1">
      <c r="A1424" s="3">
        <v>1399</v>
      </c>
      <c r="B1424" s="3" t="s">
        <v>4229</v>
      </c>
      <c r="C1424" s="96">
        <v>45632.657706597201</v>
      </c>
      <c r="D1424" s="95"/>
      <c r="E1424" s="4">
        <v>45636</v>
      </c>
      <c r="F1424" s="4">
        <v>45646</v>
      </c>
      <c r="G1424" s="3" t="s">
        <v>4244</v>
      </c>
      <c r="H1424" s="5">
        <v>0</v>
      </c>
      <c r="I1424" s="5">
        <v>300000</v>
      </c>
      <c r="J1424" s="5">
        <v>0</v>
      </c>
      <c r="K1424" s="5">
        <v>0</v>
      </c>
      <c r="L1424" s="5">
        <v>300000</v>
      </c>
      <c r="M1424" s="3" t="s">
        <v>202</v>
      </c>
      <c r="N1424" s="3" t="s">
        <v>4245</v>
      </c>
      <c r="O1424" s="3" t="s">
        <v>4246</v>
      </c>
      <c r="P1424" s="3"/>
      <c r="Q1424" s="3" t="s">
        <v>4247</v>
      </c>
      <c r="R1424" s="3" t="s">
        <v>23</v>
      </c>
    </row>
    <row r="1425" spans="1:18" ht="14.25" customHeight="1">
      <c r="A1425" s="3">
        <v>283</v>
      </c>
      <c r="B1425" s="3" t="s">
        <v>4248</v>
      </c>
      <c r="C1425" s="96">
        <v>45209.652063506903</v>
      </c>
      <c r="D1425" s="95"/>
      <c r="E1425" s="4">
        <v>45211</v>
      </c>
      <c r="F1425" s="4">
        <v>45212</v>
      </c>
      <c r="G1425" s="3" t="s">
        <v>42</v>
      </c>
      <c r="H1425" s="5">
        <v>800000</v>
      </c>
      <c r="I1425" s="5">
        <v>240000</v>
      </c>
      <c r="J1425" s="5">
        <v>120000</v>
      </c>
      <c r="K1425" s="5">
        <v>240000</v>
      </c>
      <c r="L1425" s="5">
        <v>1400000</v>
      </c>
      <c r="M1425" s="3" t="s">
        <v>2742</v>
      </c>
      <c r="N1425" s="3" t="s">
        <v>4249</v>
      </c>
      <c r="O1425" s="3" t="s">
        <v>4250</v>
      </c>
      <c r="P1425" s="3"/>
      <c r="Q1425" s="3" t="s">
        <v>4251</v>
      </c>
      <c r="R1425" s="3" t="s">
        <v>23</v>
      </c>
    </row>
    <row r="1426" spans="1:18" ht="14.25" hidden="1" customHeight="1">
      <c r="A1426" s="3">
        <v>721</v>
      </c>
      <c r="B1426" s="3" t="s">
        <v>4248</v>
      </c>
      <c r="C1426" s="96">
        <v>45369.598962847202</v>
      </c>
      <c r="D1426" s="95"/>
      <c r="E1426" s="4">
        <v>45369</v>
      </c>
      <c r="F1426" s="4">
        <v>45371</v>
      </c>
      <c r="G1426" s="3" t="s">
        <v>341</v>
      </c>
      <c r="H1426" s="5">
        <v>0</v>
      </c>
      <c r="I1426" s="5">
        <v>60000</v>
      </c>
      <c r="J1426" s="5">
        <v>0</v>
      </c>
      <c r="K1426" s="5">
        <v>150000</v>
      </c>
      <c r="L1426" s="5">
        <v>210000</v>
      </c>
      <c r="M1426" s="3" t="s">
        <v>4252</v>
      </c>
      <c r="N1426" s="3" t="s">
        <v>4253</v>
      </c>
      <c r="O1426" s="3" t="s">
        <v>4254</v>
      </c>
      <c r="P1426" s="3" t="s">
        <v>1271</v>
      </c>
      <c r="Q1426" s="3" t="s">
        <v>1271</v>
      </c>
      <c r="R1426" s="3" t="s">
        <v>23</v>
      </c>
    </row>
    <row r="1427" spans="1:18" ht="14.25" hidden="1" customHeight="1">
      <c r="A1427" s="3">
        <v>683</v>
      </c>
      <c r="B1427" s="3" t="s">
        <v>4248</v>
      </c>
      <c r="C1427" s="96">
        <v>45357.708320717597</v>
      </c>
      <c r="D1427" s="95"/>
      <c r="E1427" s="4">
        <v>45358</v>
      </c>
      <c r="F1427" s="4">
        <v>45358</v>
      </c>
      <c r="G1427" s="3" t="s">
        <v>341</v>
      </c>
      <c r="H1427" s="5">
        <v>0</v>
      </c>
      <c r="I1427" s="5">
        <v>0</v>
      </c>
      <c r="J1427" s="5">
        <v>0</v>
      </c>
      <c r="K1427" s="5">
        <v>300000</v>
      </c>
      <c r="L1427" s="5">
        <v>300000</v>
      </c>
      <c r="M1427" s="3" t="s">
        <v>4252</v>
      </c>
      <c r="N1427" s="3" t="s">
        <v>4255</v>
      </c>
      <c r="O1427" s="3" t="s">
        <v>4256</v>
      </c>
      <c r="P1427" s="3" t="s">
        <v>1271</v>
      </c>
      <c r="Q1427" s="3" t="s">
        <v>1271</v>
      </c>
      <c r="R1427" s="3" t="s">
        <v>23</v>
      </c>
    </row>
    <row r="1428" spans="1:18" ht="14.25" hidden="1" customHeight="1">
      <c r="A1428" s="3">
        <v>601</v>
      </c>
      <c r="B1428" s="3" t="s">
        <v>4248</v>
      </c>
      <c r="C1428" s="96">
        <v>45321.714998692099</v>
      </c>
      <c r="D1428" s="95"/>
      <c r="E1428" s="4">
        <v>45323</v>
      </c>
      <c r="F1428" s="4">
        <v>45324</v>
      </c>
      <c r="G1428" s="3" t="s">
        <v>42</v>
      </c>
      <c r="H1428" s="5">
        <v>0</v>
      </c>
      <c r="I1428" s="5">
        <v>100000</v>
      </c>
      <c r="J1428" s="5">
        <v>200000</v>
      </c>
      <c r="K1428" s="5">
        <v>300000</v>
      </c>
      <c r="L1428" s="5">
        <v>600000</v>
      </c>
      <c r="M1428" s="3" t="s">
        <v>2742</v>
      </c>
      <c r="N1428" s="3" t="s">
        <v>4257</v>
      </c>
      <c r="O1428" s="3" t="s">
        <v>4258</v>
      </c>
      <c r="P1428" s="3"/>
      <c r="Q1428" s="3" t="s">
        <v>4259</v>
      </c>
      <c r="R1428" s="3" t="s">
        <v>23</v>
      </c>
    </row>
    <row r="1429" spans="1:18" ht="14.25" hidden="1" customHeight="1">
      <c r="A1429" s="3">
        <v>1406</v>
      </c>
      <c r="B1429" s="3" t="s">
        <v>4260</v>
      </c>
      <c r="C1429" s="96">
        <v>45636.328794641202</v>
      </c>
      <c r="D1429" s="95"/>
      <c r="E1429" s="4">
        <v>45636</v>
      </c>
      <c r="F1429" s="4">
        <v>45636</v>
      </c>
      <c r="G1429" s="3" t="s">
        <v>37</v>
      </c>
      <c r="H1429" s="5">
        <v>0</v>
      </c>
      <c r="I1429" s="5">
        <v>0</v>
      </c>
      <c r="J1429" s="5">
        <v>0</v>
      </c>
      <c r="K1429" s="5">
        <v>170000</v>
      </c>
      <c r="L1429" s="5">
        <v>170000</v>
      </c>
      <c r="M1429" s="3" t="s">
        <v>338</v>
      </c>
      <c r="N1429" s="3"/>
      <c r="O1429" s="3" t="s">
        <v>4261</v>
      </c>
      <c r="P1429" s="3"/>
      <c r="Q1429" s="3" t="s">
        <v>4262</v>
      </c>
      <c r="R1429" s="3" t="s">
        <v>49</v>
      </c>
    </row>
    <row r="1430" spans="1:18" ht="14.25" hidden="1" customHeight="1">
      <c r="A1430" s="3">
        <v>1415</v>
      </c>
      <c r="B1430" s="3" t="s">
        <v>4260</v>
      </c>
      <c r="C1430" s="96">
        <v>45636.745605439799</v>
      </c>
      <c r="D1430" s="95"/>
      <c r="E1430" s="4">
        <v>45637</v>
      </c>
      <c r="F1430" s="4">
        <v>45637</v>
      </c>
      <c r="G1430" s="3" t="s">
        <v>37</v>
      </c>
      <c r="H1430" s="5">
        <v>0</v>
      </c>
      <c r="I1430" s="5">
        <v>0</v>
      </c>
      <c r="J1430" s="5">
        <v>0</v>
      </c>
      <c r="K1430" s="5">
        <v>170000</v>
      </c>
      <c r="L1430" s="5">
        <v>170000</v>
      </c>
      <c r="M1430" s="3" t="s">
        <v>38</v>
      </c>
      <c r="N1430" s="3" t="s">
        <v>4263</v>
      </c>
      <c r="O1430" s="3" t="s">
        <v>4264</v>
      </c>
      <c r="P1430" s="3"/>
      <c r="Q1430" s="3" t="s">
        <v>4265</v>
      </c>
      <c r="R1430" s="3" t="s">
        <v>23</v>
      </c>
    </row>
    <row r="1431" spans="1:18" ht="14.25" hidden="1" customHeight="1">
      <c r="A1431" s="3">
        <v>1429</v>
      </c>
      <c r="B1431" s="3" t="s">
        <v>4260</v>
      </c>
      <c r="C1431" s="96">
        <v>45667.733868900497</v>
      </c>
      <c r="D1431" s="95"/>
      <c r="E1431" s="4">
        <v>45670</v>
      </c>
      <c r="F1431" s="4">
        <v>45674</v>
      </c>
      <c r="G1431" s="3" t="s">
        <v>37</v>
      </c>
      <c r="H1431" s="5">
        <v>0</v>
      </c>
      <c r="I1431" s="5">
        <v>0</v>
      </c>
      <c r="J1431" s="5">
        <v>0</v>
      </c>
      <c r="K1431" s="5">
        <v>400000</v>
      </c>
      <c r="L1431" s="5">
        <v>400000</v>
      </c>
      <c r="M1431" s="3" t="s">
        <v>38</v>
      </c>
      <c r="N1431" s="3"/>
      <c r="O1431" s="3" t="s">
        <v>4266</v>
      </c>
      <c r="P1431" s="3"/>
      <c r="Q1431" s="3" t="s">
        <v>4267</v>
      </c>
      <c r="R1431" s="3" t="s">
        <v>49</v>
      </c>
    </row>
    <row r="1432" spans="1:18" ht="14.25" hidden="1" customHeight="1">
      <c r="A1432" s="3">
        <v>1492</v>
      </c>
      <c r="B1432" s="3" t="s">
        <v>4260</v>
      </c>
      <c r="C1432" s="96">
        <v>45712.739952581003</v>
      </c>
      <c r="D1432" s="95"/>
      <c r="E1432" s="4">
        <v>45712</v>
      </c>
      <c r="F1432" s="4">
        <v>45716</v>
      </c>
      <c r="G1432" s="3" t="s">
        <v>37</v>
      </c>
      <c r="H1432" s="5">
        <v>0</v>
      </c>
      <c r="I1432" s="5">
        <v>0</v>
      </c>
      <c r="J1432" s="5">
        <v>0</v>
      </c>
      <c r="K1432" s="5">
        <v>200000</v>
      </c>
      <c r="L1432" s="5">
        <v>200000</v>
      </c>
      <c r="M1432" s="3" t="s">
        <v>38</v>
      </c>
      <c r="N1432" s="3" t="s">
        <v>4268</v>
      </c>
      <c r="O1432" s="3" t="s">
        <v>4269</v>
      </c>
      <c r="P1432" s="3"/>
      <c r="Q1432" s="3" t="s">
        <v>4270</v>
      </c>
      <c r="R1432" s="3" t="s">
        <v>23</v>
      </c>
    </row>
    <row r="1433" spans="1:18" ht="14.25" hidden="1" customHeight="1">
      <c r="A1433" s="3">
        <v>1511</v>
      </c>
      <c r="B1433" s="3" t="s">
        <v>4260</v>
      </c>
      <c r="C1433" s="96">
        <v>45726.228597650501</v>
      </c>
      <c r="D1433" s="95"/>
      <c r="E1433" s="4">
        <v>45726</v>
      </c>
      <c r="F1433" s="4">
        <v>45737</v>
      </c>
      <c r="G1433" s="3" t="s">
        <v>37</v>
      </c>
      <c r="H1433" s="5">
        <v>0</v>
      </c>
      <c r="I1433" s="5">
        <v>0</v>
      </c>
      <c r="J1433" s="5">
        <v>0</v>
      </c>
      <c r="K1433" s="5">
        <v>400000</v>
      </c>
      <c r="L1433" s="5">
        <v>400000</v>
      </c>
      <c r="M1433" s="3" t="s">
        <v>38</v>
      </c>
      <c r="N1433" s="3" t="s">
        <v>4271</v>
      </c>
      <c r="O1433" s="3" t="s">
        <v>4272</v>
      </c>
      <c r="P1433" s="3"/>
      <c r="Q1433" s="3" t="s">
        <v>4273</v>
      </c>
      <c r="R1433" s="3" t="s">
        <v>23</v>
      </c>
    </row>
    <row r="1434" spans="1:18" ht="14.25" hidden="1" customHeight="1">
      <c r="A1434" s="3">
        <v>1464</v>
      </c>
      <c r="B1434" s="3" t="s">
        <v>4260</v>
      </c>
      <c r="C1434" s="96">
        <v>45691.705231597203</v>
      </c>
      <c r="D1434" s="95"/>
      <c r="E1434" s="4">
        <v>45691</v>
      </c>
      <c r="F1434" s="4">
        <v>45702</v>
      </c>
      <c r="G1434" s="3" t="s">
        <v>37</v>
      </c>
      <c r="H1434" s="5">
        <v>0</v>
      </c>
      <c r="I1434" s="5">
        <v>0</v>
      </c>
      <c r="J1434" s="5">
        <v>0</v>
      </c>
      <c r="K1434" s="5">
        <v>600000</v>
      </c>
      <c r="L1434" s="5">
        <v>600000</v>
      </c>
      <c r="M1434" s="3" t="s">
        <v>38</v>
      </c>
      <c r="N1434" s="3" t="s">
        <v>4274</v>
      </c>
      <c r="O1434" s="3" t="s">
        <v>4275</v>
      </c>
      <c r="P1434" s="3"/>
      <c r="Q1434" s="3" t="s">
        <v>4276</v>
      </c>
      <c r="R1434" s="3" t="s">
        <v>23</v>
      </c>
    </row>
    <row r="1435" spans="1:18" ht="14.25" hidden="1" customHeight="1">
      <c r="A1435" s="3">
        <v>1634</v>
      </c>
      <c r="B1435" s="3" t="s">
        <v>4260</v>
      </c>
      <c r="C1435" s="96">
        <v>45799.635762349499</v>
      </c>
      <c r="D1435" s="95"/>
      <c r="E1435" s="4">
        <v>45799</v>
      </c>
      <c r="F1435" s="4">
        <v>45814</v>
      </c>
      <c r="G1435" s="3" t="s">
        <v>37</v>
      </c>
      <c r="H1435" s="5">
        <v>0</v>
      </c>
      <c r="I1435" s="5">
        <v>0</v>
      </c>
      <c r="J1435" s="5">
        <v>0</v>
      </c>
      <c r="K1435" s="5">
        <v>500000</v>
      </c>
      <c r="L1435" s="5">
        <v>500000</v>
      </c>
      <c r="M1435" s="3" t="s">
        <v>38</v>
      </c>
      <c r="N1435" s="3" t="s">
        <v>4277</v>
      </c>
      <c r="O1435" s="3" t="s">
        <v>4278</v>
      </c>
      <c r="P1435" s="3"/>
      <c r="Q1435" s="3" t="s">
        <v>4279</v>
      </c>
      <c r="R1435" s="3" t="s">
        <v>88</v>
      </c>
    </row>
    <row r="1436" spans="1:18" ht="14.25" hidden="1" customHeight="1">
      <c r="A1436" s="3">
        <v>1653</v>
      </c>
      <c r="B1436" s="3" t="s">
        <v>4260</v>
      </c>
      <c r="C1436" s="96">
        <v>45819.454573958297</v>
      </c>
      <c r="D1436" s="95"/>
      <c r="E1436" s="4">
        <v>45819</v>
      </c>
      <c r="F1436" s="4">
        <v>45838</v>
      </c>
      <c r="G1436" s="3" t="s">
        <v>37</v>
      </c>
      <c r="H1436" s="5">
        <v>0</v>
      </c>
      <c r="I1436" s="5">
        <v>0</v>
      </c>
      <c r="J1436" s="5">
        <v>0</v>
      </c>
      <c r="K1436" s="5">
        <v>300000</v>
      </c>
      <c r="L1436" s="5">
        <v>300000</v>
      </c>
      <c r="M1436" s="3" t="s">
        <v>38</v>
      </c>
      <c r="N1436" s="3" t="s">
        <v>4280</v>
      </c>
      <c r="O1436" s="3" t="s">
        <v>4269</v>
      </c>
      <c r="P1436" s="3"/>
      <c r="Q1436" s="3" t="s">
        <v>4281</v>
      </c>
      <c r="R1436" s="3" t="s">
        <v>23</v>
      </c>
    </row>
    <row r="1437" spans="1:18" ht="14.25" hidden="1" customHeight="1">
      <c r="A1437" s="3">
        <v>1594</v>
      </c>
      <c r="B1437" s="3" t="s">
        <v>4260</v>
      </c>
      <c r="C1437" s="96">
        <v>45777.724328506898</v>
      </c>
      <c r="D1437" s="95"/>
      <c r="E1437" s="4">
        <v>45779</v>
      </c>
      <c r="F1437" s="4">
        <v>45800</v>
      </c>
      <c r="G1437" s="3" t="s">
        <v>37</v>
      </c>
      <c r="H1437" s="5">
        <v>0</v>
      </c>
      <c r="I1437" s="5">
        <v>0</v>
      </c>
      <c r="J1437" s="5">
        <v>0</v>
      </c>
      <c r="K1437" s="5">
        <v>300000</v>
      </c>
      <c r="L1437" s="5">
        <v>300000</v>
      </c>
      <c r="M1437" s="3" t="s">
        <v>38</v>
      </c>
      <c r="N1437" s="3" t="s">
        <v>4282</v>
      </c>
      <c r="O1437" s="3" t="s">
        <v>4283</v>
      </c>
      <c r="P1437" s="3"/>
      <c r="Q1437" s="3" t="s">
        <v>4284</v>
      </c>
      <c r="R1437" s="3" t="s">
        <v>23</v>
      </c>
    </row>
    <row r="1438" spans="1:18" ht="14.25" hidden="1" customHeight="1">
      <c r="A1438" s="3">
        <v>1558</v>
      </c>
      <c r="B1438" s="3" t="s">
        <v>4260</v>
      </c>
      <c r="C1438" s="96">
        <v>45747.894995451403</v>
      </c>
      <c r="D1438" s="95"/>
      <c r="E1438" s="4">
        <v>45747</v>
      </c>
      <c r="F1438" s="4">
        <v>45758</v>
      </c>
      <c r="G1438" s="3" t="s">
        <v>37</v>
      </c>
      <c r="H1438" s="5">
        <v>0</v>
      </c>
      <c r="I1438" s="5">
        <v>0</v>
      </c>
      <c r="J1438" s="5">
        <v>0</v>
      </c>
      <c r="K1438" s="5">
        <v>400000</v>
      </c>
      <c r="L1438" s="5">
        <v>400000</v>
      </c>
      <c r="M1438" s="3" t="s">
        <v>38</v>
      </c>
      <c r="N1438" s="3" t="s">
        <v>4285</v>
      </c>
      <c r="O1438" s="3" t="s">
        <v>4286</v>
      </c>
      <c r="P1438" s="3" t="s">
        <v>4287</v>
      </c>
      <c r="Q1438" s="3" t="s">
        <v>4288</v>
      </c>
      <c r="R1438" s="3" t="s">
        <v>23</v>
      </c>
    </row>
    <row r="1439" spans="1:18" ht="14.25" hidden="1" customHeight="1">
      <c r="A1439" s="3">
        <v>1541</v>
      </c>
      <c r="B1439" s="3" t="s">
        <v>4260</v>
      </c>
      <c r="C1439" s="96">
        <v>45741.921341087997</v>
      </c>
      <c r="D1439" s="95"/>
      <c r="E1439" s="4">
        <v>45741</v>
      </c>
      <c r="F1439" s="4">
        <v>45747</v>
      </c>
      <c r="G1439" s="3" t="s">
        <v>37</v>
      </c>
      <c r="H1439" s="5">
        <v>0</v>
      </c>
      <c r="I1439" s="5">
        <v>0</v>
      </c>
      <c r="J1439" s="5">
        <v>0</v>
      </c>
      <c r="K1439" s="5">
        <v>200000</v>
      </c>
      <c r="L1439" s="5">
        <v>200000</v>
      </c>
      <c r="M1439" s="3" t="s">
        <v>38</v>
      </c>
      <c r="N1439" s="3" t="s">
        <v>4289</v>
      </c>
      <c r="O1439" s="3" t="s">
        <v>4290</v>
      </c>
      <c r="P1439" s="3"/>
      <c r="Q1439" s="3" t="s">
        <v>4291</v>
      </c>
      <c r="R1439" s="3" t="s">
        <v>23</v>
      </c>
    </row>
    <row r="1440" spans="1:18" ht="14.25" hidden="1" customHeight="1">
      <c r="A1440" s="3">
        <v>1576</v>
      </c>
      <c r="B1440" s="3" t="s">
        <v>4260</v>
      </c>
      <c r="C1440" s="96">
        <v>45756.263609374997</v>
      </c>
      <c r="D1440" s="95"/>
      <c r="E1440" s="4">
        <v>45756</v>
      </c>
      <c r="F1440" s="4">
        <v>45775</v>
      </c>
      <c r="G1440" s="3" t="s">
        <v>37</v>
      </c>
      <c r="H1440" s="5">
        <v>0</v>
      </c>
      <c r="I1440" s="5">
        <v>0</v>
      </c>
      <c r="J1440" s="5">
        <v>0</v>
      </c>
      <c r="K1440" s="5">
        <v>500000</v>
      </c>
      <c r="L1440" s="5">
        <v>500000</v>
      </c>
      <c r="M1440" s="3" t="s">
        <v>38</v>
      </c>
      <c r="N1440" s="3" t="s">
        <v>4292</v>
      </c>
      <c r="O1440" s="3" t="s">
        <v>4269</v>
      </c>
      <c r="P1440" s="3"/>
      <c r="Q1440" s="3" t="s">
        <v>4293</v>
      </c>
      <c r="R1440" s="3" t="s">
        <v>23</v>
      </c>
    </row>
    <row r="1441" spans="1:18" ht="14.25" hidden="1" customHeight="1">
      <c r="A1441" s="3">
        <v>1779</v>
      </c>
      <c r="B1441" s="3" t="s">
        <v>4260</v>
      </c>
      <c r="C1441" s="96">
        <v>45880.7897822917</v>
      </c>
      <c r="D1441" s="95"/>
      <c r="E1441" s="4">
        <v>45881</v>
      </c>
      <c r="F1441" s="4">
        <v>45898</v>
      </c>
      <c r="G1441" s="3" t="s">
        <v>37</v>
      </c>
      <c r="H1441" s="5">
        <v>0</v>
      </c>
      <c r="I1441" s="5">
        <v>0</v>
      </c>
      <c r="J1441" s="5">
        <v>0</v>
      </c>
      <c r="K1441" s="5">
        <v>600000</v>
      </c>
      <c r="L1441" s="5">
        <v>600000</v>
      </c>
      <c r="M1441" s="3" t="s">
        <v>38</v>
      </c>
      <c r="N1441" s="3" t="s">
        <v>4294</v>
      </c>
      <c r="O1441" s="3" t="s">
        <v>4269</v>
      </c>
      <c r="P1441" s="3"/>
      <c r="Q1441" s="3" t="s">
        <v>4295</v>
      </c>
      <c r="R1441" s="3" t="s">
        <v>23</v>
      </c>
    </row>
    <row r="1442" spans="1:18" ht="14.25" hidden="1" customHeight="1">
      <c r="A1442" s="3">
        <v>1758</v>
      </c>
      <c r="B1442" s="3" t="s">
        <v>4260</v>
      </c>
      <c r="C1442" s="96">
        <v>45866.825693171297</v>
      </c>
      <c r="D1442" s="95"/>
      <c r="E1442" s="4">
        <v>45866</v>
      </c>
      <c r="F1442" s="4">
        <v>45877</v>
      </c>
      <c r="G1442" s="3" t="s">
        <v>37</v>
      </c>
      <c r="H1442" s="5">
        <v>0</v>
      </c>
      <c r="I1442" s="5">
        <v>0</v>
      </c>
      <c r="J1442" s="5">
        <v>0</v>
      </c>
      <c r="K1442" s="5">
        <v>400000</v>
      </c>
      <c r="L1442" s="5">
        <v>400000</v>
      </c>
      <c r="M1442" s="3" t="s">
        <v>38</v>
      </c>
      <c r="N1442" s="3" t="s">
        <v>4296</v>
      </c>
      <c r="O1442" s="3" t="s">
        <v>4286</v>
      </c>
      <c r="P1442" s="3"/>
      <c r="Q1442" s="3" t="s">
        <v>4297</v>
      </c>
      <c r="R1442" s="3" t="s">
        <v>23</v>
      </c>
    </row>
    <row r="1443" spans="1:18" ht="14.25" hidden="1" customHeight="1">
      <c r="A1443" s="3">
        <v>1733</v>
      </c>
      <c r="B1443" s="3" t="s">
        <v>4260</v>
      </c>
      <c r="C1443" s="96">
        <v>45855.462463923599</v>
      </c>
      <c r="D1443" s="95"/>
      <c r="E1443" s="4">
        <v>45859</v>
      </c>
      <c r="F1443" s="4">
        <v>45869</v>
      </c>
      <c r="G1443" s="3" t="s">
        <v>37</v>
      </c>
      <c r="H1443" s="5">
        <v>0</v>
      </c>
      <c r="I1443" s="5">
        <v>0</v>
      </c>
      <c r="J1443" s="5">
        <v>0</v>
      </c>
      <c r="K1443" s="5">
        <v>400000</v>
      </c>
      <c r="L1443" s="5">
        <v>400000</v>
      </c>
      <c r="M1443" s="3" t="s">
        <v>38</v>
      </c>
      <c r="N1443" s="3" t="s">
        <v>4298</v>
      </c>
      <c r="O1443" s="3" t="s">
        <v>4269</v>
      </c>
      <c r="P1443" s="3" t="s">
        <v>4286</v>
      </c>
      <c r="Q1443" s="3" t="s">
        <v>4299</v>
      </c>
      <c r="R1443" s="3" t="s">
        <v>23</v>
      </c>
    </row>
    <row r="1444" spans="1:18" ht="14.25" hidden="1" customHeight="1">
      <c r="A1444" s="3">
        <v>1702</v>
      </c>
      <c r="B1444" s="3" t="s">
        <v>4260</v>
      </c>
      <c r="C1444" s="96">
        <v>45845.655470173602</v>
      </c>
      <c r="D1444" s="95"/>
      <c r="E1444" s="4">
        <v>45845</v>
      </c>
      <c r="F1444" s="4">
        <v>45856</v>
      </c>
      <c r="G1444" s="3" t="s">
        <v>37</v>
      </c>
      <c r="H1444" s="5">
        <v>0</v>
      </c>
      <c r="I1444" s="5">
        <v>0</v>
      </c>
      <c r="J1444" s="5">
        <v>0</v>
      </c>
      <c r="K1444" s="5">
        <v>350000</v>
      </c>
      <c r="L1444" s="5">
        <v>350000</v>
      </c>
      <c r="M1444" s="3" t="s">
        <v>38</v>
      </c>
      <c r="N1444" s="3" t="s">
        <v>4300</v>
      </c>
      <c r="O1444" s="3" t="s">
        <v>399</v>
      </c>
      <c r="P1444" s="3"/>
      <c r="Q1444" s="3" t="s">
        <v>331</v>
      </c>
      <c r="R1444" s="3" t="s">
        <v>23</v>
      </c>
    </row>
    <row r="1445" spans="1:18" ht="14.25" hidden="1" customHeight="1">
      <c r="A1445" s="3">
        <v>941</v>
      </c>
      <c r="B1445" s="3" t="s">
        <v>4301</v>
      </c>
      <c r="C1445" s="96">
        <v>45455.389806134299</v>
      </c>
      <c r="D1445" s="95"/>
      <c r="E1445" s="4">
        <v>45467</v>
      </c>
      <c r="F1445" s="4">
        <v>45471</v>
      </c>
      <c r="G1445" s="3" t="s">
        <v>42</v>
      </c>
      <c r="H1445" s="5">
        <v>0</v>
      </c>
      <c r="I1445" s="5">
        <v>0</v>
      </c>
      <c r="J1445" s="5">
        <v>0</v>
      </c>
      <c r="K1445" s="5">
        <v>470000</v>
      </c>
      <c r="L1445" s="5">
        <v>470000</v>
      </c>
      <c r="M1445" s="3" t="s">
        <v>20</v>
      </c>
      <c r="N1445" s="3" t="s">
        <v>4302</v>
      </c>
      <c r="O1445" s="3" t="s">
        <v>4303</v>
      </c>
      <c r="P1445" s="3"/>
      <c r="Q1445" s="3" t="s">
        <v>4303</v>
      </c>
      <c r="R1445" s="3" t="s">
        <v>23</v>
      </c>
    </row>
    <row r="1446" spans="1:18" ht="14.25" hidden="1" customHeight="1">
      <c r="A1446" s="3">
        <v>1317</v>
      </c>
      <c r="B1446" s="3" t="s">
        <v>4304</v>
      </c>
      <c r="C1446" s="96">
        <v>45603.409608414397</v>
      </c>
      <c r="D1446" s="95"/>
      <c r="E1446" s="4">
        <v>45608</v>
      </c>
      <c r="F1446" s="4">
        <v>45609</v>
      </c>
      <c r="G1446" s="3" t="s">
        <v>187</v>
      </c>
      <c r="H1446" s="5">
        <v>677610</v>
      </c>
      <c r="I1446" s="5">
        <v>80000</v>
      </c>
      <c r="J1446" s="5">
        <v>0</v>
      </c>
      <c r="K1446" s="5">
        <v>160000</v>
      </c>
      <c r="L1446" s="5">
        <v>917610</v>
      </c>
      <c r="M1446" s="3" t="s">
        <v>551</v>
      </c>
      <c r="N1446" s="3" t="s">
        <v>4305</v>
      </c>
      <c r="O1446" s="3" t="s">
        <v>4306</v>
      </c>
      <c r="P1446" s="3"/>
      <c r="Q1446" s="3" t="s">
        <v>4307</v>
      </c>
      <c r="R1446" s="3" t="s">
        <v>23</v>
      </c>
    </row>
    <row r="1447" spans="1:18" ht="14.25" hidden="1" customHeight="1">
      <c r="A1447" s="3">
        <v>1312</v>
      </c>
      <c r="B1447" s="3" t="s">
        <v>4304</v>
      </c>
      <c r="C1447" s="96">
        <v>45602.458959919</v>
      </c>
      <c r="D1447" s="95"/>
      <c r="E1447" s="4">
        <v>45608</v>
      </c>
      <c r="F1447" s="4">
        <v>45609</v>
      </c>
      <c r="G1447" s="3" t="s">
        <v>187</v>
      </c>
      <c r="H1447" s="5">
        <v>677610</v>
      </c>
      <c r="I1447" s="5">
        <v>80000</v>
      </c>
      <c r="J1447" s="5">
        <v>0</v>
      </c>
      <c r="K1447" s="5">
        <v>160000</v>
      </c>
      <c r="L1447" s="5">
        <v>917610</v>
      </c>
      <c r="M1447" s="3" t="s">
        <v>551</v>
      </c>
      <c r="N1447" s="3"/>
      <c r="O1447" s="3" t="s">
        <v>4306</v>
      </c>
      <c r="P1447" s="3"/>
      <c r="Q1447" s="3" t="s">
        <v>4307</v>
      </c>
      <c r="R1447" s="3" t="s">
        <v>49</v>
      </c>
    </row>
    <row r="1448" spans="1:18" ht="14.25" customHeight="1">
      <c r="A1448" s="3">
        <v>553</v>
      </c>
      <c r="B1448" s="3" t="s">
        <v>4304</v>
      </c>
      <c r="C1448" s="96">
        <v>45302.607897337999</v>
      </c>
      <c r="D1448" s="95"/>
      <c r="E1448" s="4">
        <v>45302</v>
      </c>
      <c r="F1448" s="4">
        <v>45302</v>
      </c>
      <c r="G1448" s="3" t="s">
        <v>997</v>
      </c>
      <c r="H1448" s="5">
        <v>553290</v>
      </c>
      <c r="I1448" s="5">
        <v>0</v>
      </c>
      <c r="J1448" s="5">
        <v>0</v>
      </c>
      <c r="K1448" s="5">
        <v>0</v>
      </c>
      <c r="L1448" s="5">
        <v>553290</v>
      </c>
      <c r="M1448" s="3" t="s">
        <v>784</v>
      </c>
      <c r="N1448" s="3" t="s">
        <v>4308</v>
      </c>
      <c r="O1448" s="3" t="s">
        <v>4309</v>
      </c>
      <c r="P1448" s="3" t="s">
        <v>4310</v>
      </c>
      <c r="Q1448" s="3" t="s">
        <v>4311</v>
      </c>
      <c r="R1448" s="3" t="s">
        <v>23</v>
      </c>
    </row>
    <row r="1449" spans="1:18" ht="14.25" hidden="1" customHeight="1">
      <c r="A1449" s="3">
        <v>397</v>
      </c>
      <c r="B1449" s="3" t="s">
        <v>4304</v>
      </c>
      <c r="C1449" s="96">
        <v>45241.489380358798</v>
      </c>
      <c r="D1449" s="95"/>
      <c r="E1449" s="4">
        <v>45278</v>
      </c>
      <c r="F1449" s="4">
        <v>45278</v>
      </c>
      <c r="G1449" s="3" t="s">
        <v>3294</v>
      </c>
      <c r="H1449" s="5">
        <v>711730</v>
      </c>
      <c r="I1449" s="5">
        <v>0</v>
      </c>
      <c r="J1449" s="5">
        <v>0</v>
      </c>
      <c r="K1449" s="5">
        <v>0</v>
      </c>
      <c r="L1449" s="5">
        <v>711730</v>
      </c>
      <c r="M1449" s="3" t="s">
        <v>4312</v>
      </c>
      <c r="N1449" s="3" t="s">
        <v>4313</v>
      </c>
      <c r="O1449" s="3" t="s">
        <v>4314</v>
      </c>
      <c r="P1449" s="3" t="s">
        <v>4315</v>
      </c>
      <c r="Q1449" s="3" t="s">
        <v>4316</v>
      </c>
      <c r="R1449" s="3" t="s">
        <v>23</v>
      </c>
    </row>
    <row r="1450" spans="1:18" ht="14.25" hidden="1" customHeight="1">
      <c r="A1450" s="3">
        <v>1745</v>
      </c>
      <c r="B1450" s="3" t="s">
        <v>4304</v>
      </c>
      <c r="C1450" s="96">
        <v>45860.334416782403</v>
      </c>
      <c r="D1450" s="95"/>
      <c r="E1450" s="4">
        <v>45862</v>
      </c>
      <c r="F1450" s="4">
        <v>45863</v>
      </c>
      <c r="G1450" s="3" t="s">
        <v>174</v>
      </c>
      <c r="H1450" s="5">
        <v>0</v>
      </c>
      <c r="I1450" s="5">
        <v>140000</v>
      </c>
      <c r="J1450" s="5">
        <v>152320</v>
      </c>
      <c r="K1450" s="5">
        <v>230000</v>
      </c>
      <c r="L1450" s="5">
        <v>522320</v>
      </c>
      <c r="M1450" s="3" t="s">
        <v>784</v>
      </c>
      <c r="N1450" s="3" t="s">
        <v>4317</v>
      </c>
      <c r="O1450" s="3" t="s">
        <v>4318</v>
      </c>
      <c r="P1450" s="3" t="s">
        <v>4319</v>
      </c>
      <c r="Q1450" s="3" t="s">
        <v>4320</v>
      </c>
      <c r="R1450" s="3" t="s">
        <v>23</v>
      </c>
    </row>
    <row r="1451" spans="1:18" ht="14.25" customHeight="1">
      <c r="A1451" s="3">
        <v>2054</v>
      </c>
      <c r="B1451" s="3" t="s">
        <v>4304</v>
      </c>
      <c r="C1451" s="96">
        <v>46071.910843946796</v>
      </c>
      <c r="D1451" s="95"/>
      <c r="E1451" s="4">
        <v>46075</v>
      </c>
      <c r="F1451" s="4">
        <v>46081</v>
      </c>
      <c r="G1451" s="3" t="s">
        <v>37</v>
      </c>
      <c r="H1451" s="5">
        <v>0</v>
      </c>
      <c r="I1451" s="5">
        <v>450000</v>
      </c>
      <c r="J1451" s="5">
        <v>497420</v>
      </c>
      <c r="K1451" s="5">
        <v>530000</v>
      </c>
      <c r="L1451" s="5">
        <v>1477420</v>
      </c>
      <c r="M1451" s="3" t="s">
        <v>318</v>
      </c>
      <c r="N1451" s="3"/>
      <c r="O1451" s="3" t="s">
        <v>4321</v>
      </c>
      <c r="P1451" s="3"/>
      <c r="Q1451" s="3" t="s">
        <v>4322</v>
      </c>
      <c r="R1451" s="3" t="s">
        <v>72</v>
      </c>
    </row>
    <row r="1452" spans="1:18" ht="14.25" customHeight="1">
      <c r="A1452" s="3">
        <v>2051</v>
      </c>
      <c r="B1452" s="3" t="s">
        <v>4304</v>
      </c>
      <c r="C1452" s="96">
        <v>46071.601477002303</v>
      </c>
      <c r="D1452" s="95"/>
      <c r="E1452" s="4">
        <v>46075</v>
      </c>
      <c r="F1452" s="4">
        <v>46081</v>
      </c>
      <c r="G1452" s="3" t="s">
        <v>37</v>
      </c>
      <c r="H1452" s="5">
        <v>0</v>
      </c>
      <c r="I1452" s="5">
        <v>450000</v>
      </c>
      <c r="J1452" s="5">
        <v>497420</v>
      </c>
      <c r="K1452" s="5">
        <v>530000</v>
      </c>
      <c r="L1452" s="5">
        <v>1477420</v>
      </c>
      <c r="M1452" s="3" t="s">
        <v>300</v>
      </c>
      <c r="N1452" s="3"/>
      <c r="O1452" s="3" t="s">
        <v>4323</v>
      </c>
      <c r="P1452" s="3"/>
      <c r="Q1452" s="3" t="s">
        <v>4324</v>
      </c>
      <c r="R1452" s="3" t="s">
        <v>29</v>
      </c>
    </row>
    <row r="1453" spans="1:18" ht="14.25" hidden="1" customHeight="1">
      <c r="A1453" s="3">
        <v>1016</v>
      </c>
      <c r="B1453" s="3" t="s">
        <v>4325</v>
      </c>
      <c r="C1453" s="96">
        <v>45481.904685069399</v>
      </c>
      <c r="D1453" s="95"/>
      <c r="E1453" s="4">
        <v>45481</v>
      </c>
      <c r="F1453" s="4">
        <v>45486</v>
      </c>
      <c r="G1453" s="3" t="s">
        <v>612</v>
      </c>
      <c r="H1453" s="5">
        <v>0</v>
      </c>
      <c r="I1453" s="5">
        <v>1920000</v>
      </c>
      <c r="J1453" s="5">
        <v>0</v>
      </c>
      <c r="K1453" s="5">
        <v>0</v>
      </c>
      <c r="L1453" s="5">
        <v>1920000</v>
      </c>
      <c r="M1453" s="3" t="s">
        <v>210</v>
      </c>
      <c r="N1453" s="3" t="s">
        <v>4326</v>
      </c>
      <c r="O1453" s="3" t="s">
        <v>4327</v>
      </c>
      <c r="P1453" s="3" t="s">
        <v>4327</v>
      </c>
      <c r="Q1453" s="3" t="s">
        <v>4327</v>
      </c>
      <c r="R1453" s="3" t="s">
        <v>23</v>
      </c>
    </row>
    <row r="1454" spans="1:18" ht="14.25" hidden="1" customHeight="1">
      <c r="A1454" s="3">
        <v>277</v>
      </c>
      <c r="B1454" s="3" t="s">
        <v>4328</v>
      </c>
      <c r="C1454" s="96">
        <v>45205.357804826403</v>
      </c>
      <c r="D1454" s="95"/>
      <c r="E1454" s="4">
        <v>45208</v>
      </c>
      <c r="F1454" s="4">
        <v>45220</v>
      </c>
      <c r="G1454" s="3" t="s">
        <v>4329</v>
      </c>
      <c r="H1454" s="5">
        <v>0</v>
      </c>
      <c r="I1454" s="5">
        <v>826800</v>
      </c>
      <c r="J1454" s="5">
        <v>1468800</v>
      </c>
      <c r="K1454" s="5">
        <v>0</v>
      </c>
      <c r="L1454" s="5">
        <v>2295600</v>
      </c>
      <c r="M1454" s="3" t="s">
        <v>53</v>
      </c>
      <c r="N1454" s="3" t="s">
        <v>4330</v>
      </c>
      <c r="O1454" s="3" t="s">
        <v>4331</v>
      </c>
      <c r="P1454" s="3" t="s">
        <v>4332</v>
      </c>
      <c r="Q1454" s="3" t="s">
        <v>4331</v>
      </c>
      <c r="R1454" s="3" t="s">
        <v>23</v>
      </c>
    </row>
    <row r="1455" spans="1:18" ht="14.25" hidden="1" customHeight="1">
      <c r="A1455" s="3">
        <v>318</v>
      </c>
      <c r="B1455" s="3" t="s">
        <v>4328</v>
      </c>
      <c r="C1455" s="96">
        <v>45222.301943171296</v>
      </c>
      <c r="D1455" s="95"/>
      <c r="E1455" s="4">
        <v>45222</v>
      </c>
      <c r="F1455" s="4">
        <v>45228</v>
      </c>
      <c r="G1455" s="3" t="s">
        <v>612</v>
      </c>
      <c r="H1455" s="5">
        <v>0</v>
      </c>
      <c r="I1455" s="5">
        <v>445200</v>
      </c>
      <c r="J1455" s="5">
        <v>856800</v>
      </c>
      <c r="K1455" s="5">
        <v>0</v>
      </c>
      <c r="L1455" s="5">
        <v>1302000</v>
      </c>
      <c r="M1455" s="3" t="s">
        <v>53</v>
      </c>
      <c r="N1455" s="3"/>
      <c r="O1455" s="3" t="s">
        <v>3464</v>
      </c>
      <c r="P1455" s="3" t="s">
        <v>4333</v>
      </c>
      <c r="Q1455" s="3" t="s">
        <v>3464</v>
      </c>
      <c r="R1455" s="3" t="s">
        <v>29</v>
      </c>
    </row>
    <row r="1456" spans="1:18" ht="14.25" hidden="1" customHeight="1">
      <c r="A1456" s="3">
        <v>319</v>
      </c>
      <c r="B1456" s="3" t="s">
        <v>4328</v>
      </c>
      <c r="C1456" s="96">
        <v>45222.417120023201</v>
      </c>
      <c r="D1456" s="95"/>
      <c r="E1456" s="4">
        <v>45222</v>
      </c>
      <c r="F1456" s="4">
        <v>45222</v>
      </c>
      <c r="G1456" s="3" t="s">
        <v>612</v>
      </c>
      <c r="H1456" s="5">
        <v>0</v>
      </c>
      <c r="I1456" s="5">
        <v>63600</v>
      </c>
      <c r="J1456" s="5">
        <v>0</v>
      </c>
      <c r="K1456" s="5">
        <v>0</v>
      </c>
      <c r="L1456" s="5">
        <v>63600</v>
      </c>
      <c r="M1456" s="3" t="s">
        <v>53</v>
      </c>
      <c r="N1456" s="3" t="s">
        <v>4334</v>
      </c>
      <c r="O1456" s="3" t="s">
        <v>4335</v>
      </c>
      <c r="P1456" s="3" t="s">
        <v>4333</v>
      </c>
      <c r="Q1456" s="3" t="s">
        <v>4335</v>
      </c>
      <c r="R1456" s="3" t="s">
        <v>23</v>
      </c>
    </row>
    <row r="1457" spans="1:18" ht="14.25" hidden="1" customHeight="1">
      <c r="A1457" s="3">
        <v>320</v>
      </c>
      <c r="B1457" s="3" t="s">
        <v>4328</v>
      </c>
      <c r="C1457" s="96">
        <v>45222.417121145802</v>
      </c>
      <c r="D1457" s="95"/>
      <c r="E1457" s="4">
        <v>45222</v>
      </c>
      <c r="F1457" s="4">
        <v>45222</v>
      </c>
      <c r="G1457" s="3" t="s">
        <v>612</v>
      </c>
      <c r="H1457" s="5">
        <v>0</v>
      </c>
      <c r="I1457" s="5">
        <v>63600</v>
      </c>
      <c r="J1457" s="5">
        <v>0</v>
      </c>
      <c r="K1457" s="5">
        <v>0</v>
      </c>
      <c r="L1457" s="5">
        <v>63600</v>
      </c>
      <c r="M1457" s="3" t="s">
        <v>53</v>
      </c>
      <c r="N1457" s="3" t="s">
        <v>4336</v>
      </c>
      <c r="O1457" s="3" t="s">
        <v>4335</v>
      </c>
      <c r="P1457" s="3" t="s">
        <v>4333</v>
      </c>
      <c r="Q1457" s="3" t="s">
        <v>4335</v>
      </c>
      <c r="R1457" s="3" t="s">
        <v>23</v>
      </c>
    </row>
    <row r="1458" spans="1:18" ht="14.25" hidden="1" customHeight="1">
      <c r="A1458" s="3">
        <v>195</v>
      </c>
      <c r="B1458" s="3" t="s">
        <v>4328</v>
      </c>
      <c r="C1458" s="96">
        <v>45138.479191817103</v>
      </c>
      <c r="D1458" s="95"/>
      <c r="E1458" s="4">
        <v>45138</v>
      </c>
      <c r="F1458" s="4">
        <v>45150</v>
      </c>
      <c r="G1458" s="3" t="s">
        <v>612</v>
      </c>
      <c r="H1458" s="5">
        <v>0</v>
      </c>
      <c r="I1458" s="5">
        <v>826800</v>
      </c>
      <c r="J1458" s="5">
        <v>1468800</v>
      </c>
      <c r="K1458" s="5">
        <v>0</v>
      </c>
      <c r="L1458" s="5">
        <v>2295600</v>
      </c>
      <c r="M1458" s="3" t="s">
        <v>26</v>
      </c>
      <c r="N1458" s="3" t="s">
        <v>4337</v>
      </c>
      <c r="O1458" s="3" t="s">
        <v>4338</v>
      </c>
      <c r="P1458" s="3"/>
      <c r="Q1458" s="3" t="s">
        <v>4338</v>
      </c>
      <c r="R1458" s="3" t="s">
        <v>23</v>
      </c>
    </row>
    <row r="1459" spans="1:18" ht="14.25" hidden="1" customHeight="1">
      <c r="A1459" s="3">
        <v>590</v>
      </c>
      <c r="B1459" s="3" t="s">
        <v>4328</v>
      </c>
      <c r="C1459" s="96">
        <v>45317.573884756901</v>
      </c>
      <c r="D1459" s="95"/>
      <c r="E1459" s="4">
        <v>45320</v>
      </c>
      <c r="F1459" s="4">
        <v>45324</v>
      </c>
      <c r="G1459" s="3" t="s">
        <v>4339</v>
      </c>
      <c r="H1459" s="5">
        <v>0</v>
      </c>
      <c r="I1459" s="5">
        <v>1053000</v>
      </c>
      <c r="J1459" s="5">
        <v>961800</v>
      </c>
      <c r="K1459" s="5">
        <v>0</v>
      </c>
      <c r="L1459" s="5">
        <v>2014800</v>
      </c>
      <c r="M1459" s="3" t="s">
        <v>26</v>
      </c>
      <c r="N1459" s="3" t="s">
        <v>4340</v>
      </c>
      <c r="O1459" s="3" t="s">
        <v>4341</v>
      </c>
      <c r="P1459" s="3" t="s">
        <v>4342</v>
      </c>
      <c r="Q1459" s="3" t="s">
        <v>4341</v>
      </c>
      <c r="R1459" s="3" t="s">
        <v>23</v>
      </c>
    </row>
    <row r="1460" spans="1:18" ht="14.25" hidden="1" customHeight="1">
      <c r="A1460" s="3">
        <v>518</v>
      </c>
      <c r="B1460" s="3" t="s">
        <v>4328</v>
      </c>
      <c r="C1460" s="96">
        <v>45272.8495871181</v>
      </c>
      <c r="D1460" s="95"/>
      <c r="E1460" s="4">
        <v>45278</v>
      </c>
      <c r="F1460" s="4">
        <v>45282</v>
      </c>
      <c r="G1460" s="3" t="s">
        <v>4343</v>
      </c>
      <c r="H1460" s="5">
        <v>0</v>
      </c>
      <c r="I1460" s="5">
        <v>318000</v>
      </c>
      <c r="J1460" s="5">
        <v>489600</v>
      </c>
      <c r="K1460" s="5">
        <v>0</v>
      </c>
      <c r="L1460" s="5">
        <v>807600</v>
      </c>
      <c r="M1460" s="3" t="s">
        <v>53</v>
      </c>
      <c r="N1460" s="3" t="s">
        <v>4344</v>
      </c>
      <c r="O1460" s="3" t="s">
        <v>4345</v>
      </c>
      <c r="P1460" s="3" t="s">
        <v>4346</v>
      </c>
      <c r="Q1460" s="3" t="s">
        <v>4345</v>
      </c>
      <c r="R1460" s="3" t="s">
        <v>23</v>
      </c>
    </row>
    <row r="1461" spans="1:18" ht="14.25" hidden="1" customHeight="1">
      <c r="A1461" s="3">
        <v>632</v>
      </c>
      <c r="B1461" s="3" t="s">
        <v>4328</v>
      </c>
      <c r="C1461" s="96">
        <v>45335.294255821798</v>
      </c>
      <c r="D1461" s="95"/>
      <c r="E1461" s="4">
        <v>45335</v>
      </c>
      <c r="F1461" s="4">
        <v>45337</v>
      </c>
      <c r="G1461" s="3" t="s">
        <v>4339</v>
      </c>
      <c r="H1461" s="5">
        <v>0</v>
      </c>
      <c r="I1461" s="5">
        <v>210600</v>
      </c>
      <c r="J1461" s="5">
        <v>206100</v>
      </c>
      <c r="K1461" s="5">
        <v>0</v>
      </c>
      <c r="L1461" s="5">
        <v>416700</v>
      </c>
      <c r="M1461" s="3" t="s">
        <v>26</v>
      </c>
      <c r="N1461" s="3" t="s">
        <v>4347</v>
      </c>
      <c r="O1461" s="3" t="s">
        <v>4348</v>
      </c>
      <c r="P1461" s="3" t="s">
        <v>4349</v>
      </c>
      <c r="Q1461" s="3" t="s">
        <v>4348</v>
      </c>
      <c r="R1461" s="3" t="s">
        <v>23</v>
      </c>
    </row>
    <row r="1462" spans="1:18" ht="14.25" hidden="1" customHeight="1">
      <c r="A1462" s="3">
        <v>640</v>
      </c>
      <c r="B1462" s="3" t="s">
        <v>4328</v>
      </c>
      <c r="C1462" s="96">
        <v>45338.312035266201</v>
      </c>
      <c r="D1462" s="95"/>
      <c r="E1462" s="4">
        <v>45338</v>
      </c>
      <c r="F1462" s="4">
        <v>45338</v>
      </c>
      <c r="G1462" s="3" t="s">
        <v>4350</v>
      </c>
      <c r="H1462" s="5">
        <v>0</v>
      </c>
      <c r="I1462" s="5">
        <v>70200</v>
      </c>
      <c r="J1462" s="5">
        <v>68700</v>
      </c>
      <c r="K1462" s="5">
        <v>0</v>
      </c>
      <c r="L1462" s="5">
        <v>138900</v>
      </c>
      <c r="M1462" s="3" t="s">
        <v>26</v>
      </c>
      <c r="N1462" s="3" t="s">
        <v>4351</v>
      </c>
      <c r="O1462" s="3" t="s">
        <v>4352</v>
      </c>
      <c r="P1462" s="3" t="s">
        <v>4353</v>
      </c>
      <c r="Q1462" s="3" t="s">
        <v>4352</v>
      </c>
      <c r="R1462" s="3" t="s">
        <v>23</v>
      </c>
    </row>
    <row r="1463" spans="1:18" ht="14.25" hidden="1" customHeight="1">
      <c r="A1463" s="3">
        <v>672</v>
      </c>
      <c r="B1463" s="3" t="s">
        <v>4354</v>
      </c>
      <c r="C1463" s="96">
        <v>45355.674422835596</v>
      </c>
      <c r="D1463" s="95"/>
      <c r="E1463" s="4">
        <v>45369</v>
      </c>
      <c r="F1463" s="4">
        <v>45373</v>
      </c>
      <c r="G1463" s="3" t="s">
        <v>612</v>
      </c>
      <c r="H1463" s="5">
        <v>800000</v>
      </c>
      <c r="I1463" s="5">
        <v>650000</v>
      </c>
      <c r="J1463" s="5">
        <v>520000</v>
      </c>
      <c r="K1463" s="5">
        <v>100000</v>
      </c>
      <c r="L1463" s="5">
        <v>2070000</v>
      </c>
      <c r="M1463" s="3" t="s">
        <v>581</v>
      </c>
      <c r="N1463" s="3" t="s">
        <v>4355</v>
      </c>
      <c r="O1463" s="3" t="s">
        <v>4356</v>
      </c>
      <c r="P1463" s="3"/>
      <c r="Q1463" s="3" t="s">
        <v>4357</v>
      </c>
      <c r="R1463" s="3" t="s">
        <v>23</v>
      </c>
    </row>
    <row r="1464" spans="1:18" ht="14.25" hidden="1" customHeight="1">
      <c r="A1464" s="3">
        <v>1145</v>
      </c>
      <c r="B1464" s="3" t="s">
        <v>4354</v>
      </c>
      <c r="C1464" s="96">
        <v>45547.493321990703</v>
      </c>
      <c r="D1464" s="95"/>
      <c r="E1464" s="4">
        <v>45552</v>
      </c>
      <c r="F1464" s="4">
        <v>45554</v>
      </c>
      <c r="G1464" s="3" t="s">
        <v>4358</v>
      </c>
      <c r="H1464" s="5">
        <v>0</v>
      </c>
      <c r="I1464" s="5">
        <v>120000</v>
      </c>
      <c r="J1464" s="5">
        <v>80000</v>
      </c>
      <c r="K1464" s="5">
        <v>100000</v>
      </c>
      <c r="L1464" s="5">
        <v>300000</v>
      </c>
      <c r="M1464" s="3" t="s">
        <v>4359</v>
      </c>
      <c r="N1464" s="3" t="s">
        <v>4360</v>
      </c>
      <c r="O1464" s="3" t="s">
        <v>4361</v>
      </c>
      <c r="P1464" s="3"/>
      <c r="Q1464" s="3" t="s">
        <v>4362</v>
      </c>
      <c r="R1464" s="3" t="s">
        <v>23</v>
      </c>
    </row>
    <row r="1465" spans="1:18" ht="14.25" hidden="1" customHeight="1">
      <c r="A1465" s="3">
        <v>1146</v>
      </c>
      <c r="B1465" s="3" t="s">
        <v>4363</v>
      </c>
      <c r="C1465" s="96">
        <v>45547.709315312502</v>
      </c>
      <c r="D1465" s="95"/>
      <c r="E1465" s="4">
        <v>45547</v>
      </c>
      <c r="F1465" s="4">
        <v>45555</v>
      </c>
      <c r="G1465" s="3" t="s">
        <v>1502</v>
      </c>
      <c r="H1465" s="5">
        <v>0</v>
      </c>
      <c r="I1465" s="5">
        <v>540000</v>
      </c>
      <c r="J1465" s="5">
        <v>800000</v>
      </c>
      <c r="K1465" s="5">
        <v>0</v>
      </c>
      <c r="L1465" s="5">
        <v>1340000</v>
      </c>
      <c r="M1465" s="3" t="s">
        <v>210</v>
      </c>
      <c r="N1465" s="3" t="s">
        <v>4364</v>
      </c>
      <c r="O1465" s="3" t="s">
        <v>4365</v>
      </c>
      <c r="P1465" s="3"/>
      <c r="Q1465" s="3" t="s">
        <v>4366</v>
      </c>
      <c r="R1465" s="3" t="s">
        <v>23</v>
      </c>
    </row>
    <row r="1466" spans="1:18" ht="14.25" hidden="1" customHeight="1">
      <c r="A1466" s="3">
        <v>1147</v>
      </c>
      <c r="B1466" s="3" t="s">
        <v>4363</v>
      </c>
      <c r="C1466" s="96">
        <v>45547.711753668998</v>
      </c>
      <c r="D1466" s="95"/>
      <c r="E1466" s="4">
        <v>45558</v>
      </c>
      <c r="F1466" s="4">
        <v>45563</v>
      </c>
      <c r="G1466" s="3" t="s">
        <v>1502</v>
      </c>
      <c r="H1466" s="5">
        <v>0</v>
      </c>
      <c r="I1466" s="5">
        <v>420000</v>
      </c>
      <c r="J1466" s="5">
        <v>642000</v>
      </c>
      <c r="K1466" s="5">
        <v>0</v>
      </c>
      <c r="L1466" s="5">
        <v>1062000</v>
      </c>
      <c r="M1466" s="3" t="s">
        <v>210</v>
      </c>
      <c r="N1466" s="3" t="s">
        <v>4367</v>
      </c>
      <c r="O1466" s="3" t="s">
        <v>4368</v>
      </c>
      <c r="P1466" s="3"/>
      <c r="Q1466" s="3" t="s">
        <v>4369</v>
      </c>
      <c r="R1466" s="3" t="s">
        <v>23</v>
      </c>
    </row>
    <row r="1467" spans="1:18" ht="14.25" hidden="1" customHeight="1">
      <c r="A1467" s="3">
        <v>1092</v>
      </c>
      <c r="B1467" s="3" t="s">
        <v>4363</v>
      </c>
      <c r="C1467" s="96">
        <v>45524.4821417477</v>
      </c>
      <c r="D1467" s="95"/>
      <c r="E1467" s="4">
        <v>45528</v>
      </c>
      <c r="F1467" s="4">
        <v>45529</v>
      </c>
      <c r="G1467" s="3" t="s">
        <v>206</v>
      </c>
      <c r="H1467" s="5">
        <v>0</v>
      </c>
      <c r="I1467" s="5">
        <v>200000</v>
      </c>
      <c r="J1467" s="5">
        <v>120000</v>
      </c>
      <c r="K1467" s="5">
        <v>0</v>
      </c>
      <c r="L1467" s="5">
        <v>320000</v>
      </c>
      <c r="M1467" s="3" t="s">
        <v>210</v>
      </c>
      <c r="N1467" s="3" t="s">
        <v>4370</v>
      </c>
      <c r="O1467" s="3" t="s">
        <v>4371</v>
      </c>
      <c r="P1467" s="3"/>
      <c r="Q1467" s="3" t="s">
        <v>4372</v>
      </c>
      <c r="R1467" s="3" t="s">
        <v>23</v>
      </c>
    </row>
    <row r="1468" spans="1:18" ht="14.25" hidden="1" customHeight="1">
      <c r="A1468" s="3">
        <v>1093</v>
      </c>
      <c r="B1468" s="3" t="s">
        <v>4363</v>
      </c>
      <c r="C1468" s="96">
        <v>45524.484977314802</v>
      </c>
      <c r="D1468" s="95"/>
      <c r="E1468" s="4">
        <v>45532</v>
      </c>
      <c r="F1468" s="4">
        <v>45533</v>
      </c>
      <c r="G1468" s="3" t="s">
        <v>1502</v>
      </c>
      <c r="H1468" s="5">
        <v>0</v>
      </c>
      <c r="I1468" s="5">
        <v>180000</v>
      </c>
      <c r="J1468" s="5">
        <v>120000</v>
      </c>
      <c r="K1468" s="5">
        <v>0</v>
      </c>
      <c r="L1468" s="5">
        <v>300000</v>
      </c>
      <c r="M1468" s="3" t="s">
        <v>210</v>
      </c>
      <c r="N1468" s="3" t="s">
        <v>4373</v>
      </c>
      <c r="O1468" s="3" t="s">
        <v>4374</v>
      </c>
      <c r="P1468" s="3"/>
      <c r="Q1468" s="3" t="s">
        <v>4375</v>
      </c>
      <c r="R1468" s="3" t="s">
        <v>23</v>
      </c>
    </row>
    <row r="1469" spans="1:18" ht="14.25" hidden="1" customHeight="1">
      <c r="A1469" s="3">
        <v>1074</v>
      </c>
      <c r="B1469" s="3" t="s">
        <v>4363</v>
      </c>
      <c r="C1469" s="96">
        <v>45512.411373576397</v>
      </c>
      <c r="D1469" s="95"/>
      <c r="E1469" s="4">
        <v>45516</v>
      </c>
      <c r="F1469" s="4">
        <v>45520</v>
      </c>
      <c r="G1469" s="3" t="s">
        <v>1502</v>
      </c>
      <c r="H1469" s="5">
        <v>0</v>
      </c>
      <c r="I1469" s="5">
        <v>450000</v>
      </c>
      <c r="J1469" s="5">
        <v>400000</v>
      </c>
      <c r="K1469" s="5">
        <v>0</v>
      </c>
      <c r="L1469" s="5">
        <v>850000</v>
      </c>
      <c r="M1469" s="3" t="s">
        <v>210</v>
      </c>
      <c r="N1469" s="3" t="s">
        <v>4376</v>
      </c>
      <c r="O1469" s="3" t="s">
        <v>4377</v>
      </c>
      <c r="P1469" s="3" t="s">
        <v>4378</v>
      </c>
      <c r="Q1469" s="3" t="s">
        <v>4379</v>
      </c>
      <c r="R1469" s="3" t="s">
        <v>23</v>
      </c>
    </row>
    <row r="1470" spans="1:18" ht="14.25" hidden="1" customHeight="1">
      <c r="A1470" s="3">
        <v>1071</v>
      </c>
      <c r="B1470" s="3" t="s">
        <v>4363</v>
      </c>
      <c r="C1470" s="96">
        <v>45510.514857986098</v>
      </c>
      <c r="D1470" s="95"/>
      <c r="E1470" s="4">
        <v>45511</v>
      </c>
      <c r="F1470" s="4">
        <v>45513</v>
      </c>
      <c r="G1470" s="3" t="s">
        <v>206</v>
      </c>
      <c r="H1470" s="5">
        <v>0</v>
      </c>
      <c r="I1470" s="5">
        <v>270000</v>
      </c>
      <c r="J1470" s="5">
        <v>214400</v>
      </c>
      <c r="K1470" s="5">
        <v>0</v>
      </c>
      <c r="L1470" s="5">
        <v>484400</v>
      </c>
      <c r="M1470" s="3" t="s">
        <v>210</v>
      </c>
      <c r="N1470" s="3" t="s">
        <v>4380</v>
      </c>
      <c r="O1470" s="3" t="s">
        <v>4381</v>
      </c>
      <c r="P1470" s="3"/>
      <c r="Q1470" s="3" t="s">
        <v>4382</v>
      </c>
      <c r="R1470" s="3" t="s">
        <v>23</v>
      </c>
    </row>
    <row r="1471" spans="1:18" ht="14.25" hidden="1" customHeight="1">
      <c r="A1471" s="3">
        <v>1232</v>
      </c>
      <c r="B1471" s="3" t="s">
        <v>4363</v>
      </c>
      <c r="C1471" s="96">
        <v>45574.348240544001</v>
      </c>
      <c r="D1471" s="95"/>
      <c r="E1471" s="4">
        <v>45579</v>
      </c>
      <c r="F1471" s="4">
        <v>45583</v>
      </c>
      <c r="G1471" s="3" t="s">
        <v>1502</v>
      </c>
      <c r="H1471" s="5">
        <v>0</v>
      </c>
      <c r="I1471" s="5">
        <v>500000</v>
      </c>
      <c r="J1471" s="5">
        <v>400000</v>
      </c>
      <c r="K1471" s="5">
        <v>0</v>
      </c>
      <c r="L1471" s="5">
        <v>900000</v>
      </c>
      <c r="M1471" s="3" t="s">
        <v>210</v>
      </c>
      <c r="N1471" s="3" t="s">
        <v>4383</v>
      </c>
      <c r="O1471" s="3" t="s">
        <v>4384</v>
      </c>
      <c r="P1471" s="3"/>
      <c r="Q1471" s="3" t="s">
        <v>4385</v>
      </c>
      <c r="R1471" s="3" t="s">
        <v>23</v>
      </c>
    </row>
    <row r="1472" spans="1:18" ht="14.25" hidden="1" customHeight="1">
      <c r="A1472" s="3">
        <v>1017</v>
      </c>
      <c r="B1472" s="3" t="s">
        <v>4363</v>
      </c>
      <c r="C1472" s="96">
        <v>45482.382819942097</v>
      </c>
      <c r="D1472" s="95"/>
      <c r="E1472" s="4">
        <v>45482</v>
      </c>
      <c r="F1472" s="4">
        <v>45486</v>
      </c>
      <c r="G1472" s="3" t="s">
        <v>206</v>
      </c>
      <c r="H1472" s="5">
        <v>0</v>
      </c>
      <c r="I1472" s="5">
        <v>320000</v>
      </c>
      <c r="J1472" s="5">
        <v>400000</v>
      </c>
      <c r="K1472" s="5">
        <v>0</v>
      </c>
      <c r="L1472" s="5">
        <v>720000</v>
      </c>
      <c r="M1472" s="3" t="s">
        <v>210</v>
      </c>
      <c r="N1472" s="3" t="s">
        <v>4386</v>
      </c>
      <c r="O1472" s="3" t="s">
        <v>4387</v>
      </c>
      <c r="P1472" s="3"/>
      <c r="Q1472" s="3" t="s">
        <v>4388</v>
      </c>
      <c r="R1472" s="3" t="s">
        <v>23</v>
      </c>
    </row>
    <row r="1473" spans="1:18" ht="14.25" hidden="1" customHeight="1">
      <c r="A1473" s="3">
        <v>1018</v>
      </c>
      <c r="B1473" s="3" t="s">
        <v>4363</v>
      </c>
      <c r="C1473" s="96">
        <v>45482.385097916696</v>
      </c>
      <c r="D1473" s="95"/>
      <c r="E1473" s="4">
        <v>45488</v>
      </c>
      <c r="F1473" s="4">
        <v>45492</v>
      </c>
      <c r="G1473" s="3" t="s">
        <v>1502</v>
      </c>
      <c r="H1473" s="5">
        <v>0</v>
      </c>
      <c r="I1473" s="5">
        <v>350000</v>
      </c>
      <c r="J1473" s="5">
        <v>400000</v>
      </c>
      <c r="K1473" s="5">
        <v>0</v>
      </c>
      <c r="L1473" s="5">
        <v>750000</v>
      </c>
      <c r="M1473" s="3" t="s">
        <v>210</v>
      </c>
      <c r="N1473" s="3" t="s">
        <v>4389</v>
      </c>
      <c r="O1473" s="3" t="s">
        <v>4390</v>
      </c>
      <c r="P1473" s="3"/>
      <c r="Q1473" s="3" t="s">
        <v>4391</v>
      </c>
      <c r="R1473" s="3" t="s">
        <v>23</v>
      </c>
    </row>
    <row r="1474" spans="1:18" ht="14.25" hidden="1" customHeight="1">
      <c r="A1474" s="3">
        <v>1001</v>
      </c>
      <c r="B1474" s="3" t="s">
        <v>4363</v>
      </c>
      <c r="C1474" s="96">
        <v>45475.5564501505</v>
      </c>
      <c r="D1474" s="95"/>
      <c r="E1474" s="4">
        <v>45475</v>
      </c>
      <c r="F1474" s="4">
        <v>45479</v>
      </c>
      <c r="G1474" s="3" t="s">
        <v>206</v>
      </c>
      <c r="H1474" s="5">
        <v>0</v>
      </c>
      <c r="I1474" s="5">
        <v>300000</v>
      </c>
      <c r="J1474" s="5">
        <v>400000</v>
      </c>
      <c r="K1474" s="5">
        <v>0</v>
      </c>
      <c r="L1474" s="5">
        <v>700000</v>
      </c>
      <c r="M1474" s="3" t="s">
        <v>210</v>
      </c>
      <c r="N1474" s="3" t="s">
        <v>4392</v>
      </c>
      <c r="O1474" s="3" t="s">
        <v>4393</v>
      </c>
      <c r="P1474" s="3"/>
      <c r="Q1474" s="3" t="s">
        <v>4394</v>
      </c>
      <c r="R1474" s="3" t="s">
        <v>23</v>
      </c>
    </row>
    <row r="1475" spans="1:18" ht="14.25" hidden="1" customHeight="1">
      <c r="A1475" s="3">
        <v>1040</v>
      </c>
      <c r="B1475" s="3" t="s">
        <v>4363</v>
      </c>
      <c r="C1475" s="96">
        <v>45490.454082870398</v>
      </c>
      <c r="D1475" s="95"/>
      <c r="E1475" s="4">
        <v>45495</v>
      </c>
      <c r="F1475" s="4">
        <v>45498</v>
      </c>
      <c r="G1475" s="3" t="s">
        <v>206</v>
      </c>
      <c r="H1475" s="5">
        <v>0</v>
      </c>
      <c r="I1475" s="5">
        <v>300000</v>
      </c>
      <c r="J1475" s="5">
        <v>432000</v>
      </c>
      <c r="K1475" s="5">
        <v>0</v>
      </c>
      <c r="L1475" s="5">
        <v>732000</v>
      </c>
      <c r="M1475" s="3" t="s">
        <v>210</v>
      </c>
      <c r="N1475" s="3" t="s">
        <v>4395</v>
      </c>
      <c r="O1475" s="3" t="s">
        <v>4396</v>
      </c>
      <c r="P1475" s="3"/>
      <c r="Q1475" s="3" t="s">
        <v>4397</v>
      </c>
      <c r="R1475" s="3" t="s">
        <v>23</v>
      </c>
    </row>
    <row r="1476" spans="1:18" ht="14.25" hidden="1" customHeight="1">
      <c r="A1476" s="3">
        <v>1056</v>
      </c>
      <c r="B1476" s="3" t="s">
        <v>4363</v>
      </c>
      <c r="C1476" s="96">
        <v>45502.3176537037</v>
      </c>
      <c r="D1476" s="95"/>
      <c r="E1476" s="4">
        <v>45502</v>
      </c>
      <c r="F1476" s="4">
        <v>45506</v>
      </c>
      <c r="G1476" s="3" t="s">
        <v>1502</v>
      </c>
      <c r="H1476" s="5">
        <v>0</v>
      </c>
      <c r="I1476" s="5">
        <v>450000</v>
      </c>
      <c r="J1476" s="5">
        <v>440000</v>
      </c>
      <c r="K1476" s="5">
        <v>0</v>
      </c>
      <c r="L1476" s="5">
        <v>890000</v>
      </c>
      <c r="M1476" s="3" t="s">
        <v>210</v>
      </c>
      <c r="N1476" s="3" t="s">
        <v>4398</v>
      </c>
      <c r="O1476" s="3" t="s">
        <v>4399</v>
      </c>
      <c r="P1476" s="3"/>
      <c r="Q1476" s="3" t="s">
        <v>4400</v>
      </c>
      <c r="R1476" s="3" t="s">
        <v>23</v>
      </c>
    </row>
    <row r="1477" spans="1:18" ht="14.25" hidden="1" customHeight="1">
      <c r="A1477" s="3">
        <v>948</v>
      </c>
      <c r="B1477" s="3" t="s">
        <v>4363</v>
      </c>
      <c r="C1477" s="96">
        <v>45456.284346296299</v>
      </c>
      <c r="D1477" s="95"/>
      <c r="E1477" s="4">
        <v>45460</v>
      </c>
      <c r="F1477" s="4">
        <v>45464</v>
      </c>
      <c r="G1477" s="3" t="s">
        <v>1502</v>
      </c>
      <c r="H1477" s="5">
        <v>0</v>
      </c>
      <c r="I1477" s="5">
        <v>300000</v>
      </c>
      <c r="J1477" s="5">
        <v>480000</v>
      </c>
      <c r="K1477" s="5">
        <v>0</v>
      </c>
      <c r="L1477" s="5">
        <v>780000</v>
      </c>
      <c r="M1477" s="3" t="s">
        <v>210</v>
      </c>
      <c r="N1477" s="3" t="s">
        <v>4401</v>
      </c>
      <c r="O1477" s="3" t="s">
        <v>4402</v>
      </c>
      <c r="P1477" s="3"/>
      <c r="Q1477" s="3" t="s">
        <v>4403</v>
      </c>
      <c r="R1477" s="3" t="s">
        <v>23</v>
      </c>
    </row>
    <row r="1478" spans="1:18" ht="14.25" hidden="1" customHeight="1">
      <c r="A1478" s="3">
        <v>926</v>
      </c>
      <c r="B1478" s="3" t="s">
        <v>4363</v>
      </c>
      <c r="C1478" s="96">
        <v>45449.525779166703</v>
      </c>
      <c r="D1478" s="95"/>
      <c r="E1478" s="4">
        <v>45454</v>
      </c>
      <c r="F1478" s="4">
        <v>45457</v>
      </c>
      <c r="G1478" s="3" t="s">
        <v>206</v>
      </c>
      <c r="H1478" s="5">
        <v>0</v>
      </c>
      <c r="I1478" s="5">
        <v>300000</v>
      </c>
      <c r="J1478" s="5">
        <v>400000</v>
      </c>
      <c r="K1478" s="5">
        <v>0</v>
      </c>
      <c r="L1478" s="5">
        <v>700000</v>
      </c>
      <c r="M1478" s="3" t="s">
        <v>1403</v>
      </c>
      <c r="N1478" s="3" t="s">
        <v>4404</v>
      </c>
      <c r="O1478" s="3" t="s">
        <v>4365</v>
      </c>
      <c r="P1478" s="3"/>
      <c r="Q1478" s="3" t="s">
        <v>4405</v>
      </c>
      <c r="R1478" s="3" t="s">
        <v>23</v>
      </c>
    </row>
    <row r="1479" spans="1:18" ht="14.25" hidden="1" customHeight="1">
      <c r="A1479" s="3">
        <v>984</v>
      </c>
      <c r="B1479" s="3" t="s">
        <v>4363</v>
      </c>
      <c r="C1479" s="96">
        <v>45464.565048032397</v>
      </c>
      <c r="D1479" s="95"/>
      <c r="E1479" s="4">
        <v>45467</v>
      </c>
      <c r="F1479" s="4">
        <v>45471</v>
      </c>
      <c r="G1479" s="3" t="s">
        <v>1502</v>
      </c>
      <c r="H1479" s="5">
        <v>0</v>
      </c>
      <c r="I1479" s="5">
        <v>400000</v>
      </c>
      <c r="J1479" s="5">
        <v>400000</v>
      </c>
      <c r="K1479" s="5">
        <v>0</v>
      </c>
      <c r="L1479" s="5">
        <v>800000</v>
      </c>
      <c r="M1479" s="3" t="s">
        <v>210</v>
      </c>
      <c r="N1479" s="3" t="s">
        <v>4406</v>
      </c>
      <c r="O1479" s="3" t="s">
        <v>4407</v>
      </c>
      <c r="P1479" s="3"/>
      <c r="Q1479" s="3" t="s">
        <v>4408</v>
      </c>
      <c r="R1479" s="3" t="s">
        <v>23</v>
      </c>
    </row>
    <row r="1480" spans="1:18" ht="14.25" hidden="1" customHeight="1">
      <c r="A1480" s="3">
        <v>860</v>
      </c>
      <c r="B1480" s="3" t="s">
        <v>4363</v>
      </c>
      <c r="C1480" s="96">
        <v>45422.398715393501</v>
      </c>
      <c r="D1480" s="95"/>
      <c r="E1480" s="4">
        <v>45425</v>
      </c>
      <c r="F1480" s="4">
        <v>45429</v>
      </c>
      <c r="G1480" s="3" t="s">
        <v>1502</v>
      </c>
      <c r="H1480" s="5">
        <v>0</v>
      </c>
      <c r="I1480" s="5">
        <v>275000</v>
      </c>
      <c r="J1480" s="5">
        <v>480000</v>
      </c>
      <c r="K1480" s="5">
        <v>0</v>
      </c>
      <c r="L1480" s="5">
        <v>755000</v>
      </c>
      <c r="M1480" s="3" t="s">
        <v>210</v>
      </c>
      <c r="N1480" s="3" t="s">
        <v>4409</v>
      </c>
      <c r="O1480" s="3" t="s">
        <v>4410</v>
      </c>
      <c r="P1480" s="3"/>
      <c r="Q1480" s="3" t="s">
        <v>4411</v>
      </c>
      <c r="R1480" s="3" t="s">
        <v>23</v>
      </c>
    </row>
    <row r="1481" spans="1:18" ht="14.25" hidden="1" customHeight="1">
      <c r="A1481" s="3">
        <v>846</v>
      </c>
      <c r="B1481" s="3" t="s">
        <v>4363</v>
      </c>
      <c r="C1481" s="96">
        <v>45418.422856134297</v>
      </c>
      <c r="D1481" s="95"/>
      <c r="E1481" s="4">
        <v>45419</v>
      </c>
      <c r="F1481" s="4">
        <v>45423</v>
      </c>
      <c r="G1481" s="3" t="s">
        <v>206</v>
      </c>
      <c r="H1481" s="5">
        <v>0</v>
      </c>
      <c r="I1481" s="5">
        <v>300000</v>
      </c>
      <c r="J1481" s="5">
        <v>400000</v>
      </c>
      <c r="K1481" s="5">
        <v>0</v>
      </c>
      <c r="L1481" s="5">
        <v>700000</v>
      </c>
      <c r="M1481" s="3" t="s">
        <v>210</v>
      </c>
      <c r="N1481" s="3" t="s">
        <v>4412</v>
      </c>
      <c r="O1481" s="3" t="s">
        <v>4413</v>
      </c>
      <c r="P1481" s="3"/>
      <c r="Q1481" s="3" t="s">
        <v>4414</v>
      </c>
      <c r="R1481" s="3" t="s">
        <v>23</v>
      </c>
    </row>
    <row r="1482" spans="1:18" ht="14.25" hidden="1" customHeight="1">
      <c r="A1482" s="3">
        <v>890</v>
      </c>
      <c r="B1482" s="3" t="s">
        <v>4363</v>
      </c>
      <c r="C1482" s="96">
        <v>45433.354306134301</v>
      </c>
      <c r="D1482" s="95"/>
      <c r="E1482" s="4">
        <v>45433</v>
      </c>
      <c r="F1482" s="4">
        <v>45437</v>
      </c>
      <c r="G1482" s="3" t="s">
        <v>206</v>
      </c>
      <c r="H1482" s="5">
        <v>0</v>
      </c>
      <c r="I1482" s="5">
        <v>300000</v>
      </c>
      <c r="J1482" s="5">
        <v>428000</v>
      </c>
      <c r="K1482" s="5">
        <v>0</v>
      </c>
      <c r="L1482" s="5">
        <v>728000</v>
      </c>
      <c r="M1482" s="3" t="s">
        <v>210</v>
      </c>
      <c r="N1482" s="3" t="s">
        <v>4415</v>
      </c>
      <c r="O1482" s="3" t="s">
        <v>4416</v>
      </c>
      <c r="P1482" s="3"/>
      <c r="Q1482" s="3" t="s">
        <v>4417</v>
      </c>
      <c r="R1482" s="3" t="s">
        <v>23</v>
      </c>
    </row>
    <row r="1483" spans="1:18" ht="14.25" hidden="1" customHeight="1">
      <c r="A1483" s="3">
        <v>796</v>
      </c>
      <c r="B1483" s="3" t="s">
        <v>4363</v>
      </c>
      <c r="C1483" s="96">
        <v>45397.799553900499</v>
      </c>
      <c r="D1483" s="95"/>
      <c r="E1483" s="4">
        <v>45399</v>
      </c>
      <c r="F1483" s="4">
        <v>45402</v>
      </c>
      <c r="G1483" s="3" t="s">
        <v>1502</v>
      </c>
      <c r="H1483" s="5">
        <v>0</v>
      </c>
      <c r="I1483" s="5">
        <v>240000</v>
      </c>
      <c r="J1483" s="5">
        <v>300000</v>
      </c>
      <c r="K1483" s="5">
        <v>400000</v>
      </c>
      <c r="L1483" s="5">
        <v>940000</v>
      </c>
      <c r="M1483" s="3" t="s">
        <v>210</v>
      </c>
      <c r="N1483" s="3" t="s">
        <v>4418</v>
      </c>
      <c r="O1483" s="3" t="s">
        <v>4419</v>
      </c>
      <c r="P1483" s="3"/>
      <c r="Q1483" s="3" t="s">
        <v>4420</v>
      </c>
      <c r="R1483" s="3" t="s">
        <v>23</v>
      </c>
    </row>
    <row r="1484" spans="1:18" ht="14.25" hidden="1" customHeight="1">
      <c r="A1484" s="3">
        <v>679</v>
      </c>
      <c r="B1484" s="3" t="s">
        <v>4363</v>
      </c>
      <c r="C1484" s="96">
        <v>45356.698084525502</v>
      </c>
      <c r="D1484" s="95"/>
      <c r="E1484" s="4">
        <v>45356</v>
      </c>
      <c r="F1484" s="4">
        <v>45360</v>
      </c>
      <c r="G1484" s="3" t="s">
        <v>206</v>
      </c>
      <c r="H1484" s="5">
        <v>0</v>
      </c>
      <c r="I1484" s="5">
        <v>250000</v>
      </c>
      <c r="J1484" s="5">
        <v>360000</v>
      </c>
      <c r="K1484" s="5">
        <v>300000</v>
      </c>
      <c r="L1484" s="5">
        <v>910000</v>
      </c>
      <c r="M1484" s="3" t="s">
        <v>210</v>
      </c>
      <c r="N1484" s="3" t="s">
        <v>4421</v>
      </c>
      <c r="O1484" s="3" t="s">
        <v>4422</v>
      </c>
      <c r="P1484" s="3"/>
      <c r="Q1484" s="3" t="s">
        <v>4423</v>
      </c>
      <c r="R1484" s="3" t="s">
        <v>23</v>
      </c>
    </row>
    <row r="1485" spans="1:18" ht="14.25" hidden="1" customHeight="1">
      <c r="A1485" s="3">
        <v>693</v>
      </c>
      <c r="B1485" s="3" t="s">
        <v>4363</v>
      </c>
      <c r="C1485" s="96">
        <v>45361.302770405098</v>
      </c>
      <c r="D1485" s="95"/>
      <c r="E1485" s="4">
        <v>45362</v>
      </c>
      <c r="F1485" s="4">
        <v>45367</v>
      </c>
      <c r="G1485" s="3" t="s">
        <v>206</v>
      </c>
      <c r="H1485" s="5">
        <v>0</v>
      </c>
      <c r="I1485" s="5">
        <v>300000</v>
      </c>
      <c r="J1485" s="5">
        <v>400000</v>
      </c>
      <c r="K1485" s="5">
        <v>400000</v>
      </c>
      <c r="L1485" s="5">
        <v>1100000</v>
      </c>
      <c r="M1485" s="3" t="s">
        <v>210</v>
      </c>
      <c r="N1485" s="3" t="s">
        <v>4424</v>
      </c>
      <c r="O1485" s="3" t="s">
        <v>4425</v>
      </c>
      <c r="P1485" s="3"/>
      <c r="Q1485" s="3" t="s">
        <v>4426</v>
      </c>
      <c r="R1485" s="3" t="s">
        <v>23</v>
      </c>
    </row>
    <row r="1486" spans="1:18" ht="14.25" hidden="1" customHeight="1">
      <c r="A1486" s="3">
        <v>637</v>
      </c>
      <c r="B1486" s="3" t="s">
        <v>4363</v>
      </c>
      <c r="C1486" s="96">
        <v>45336.816225347196</v>
      </c>
      <c r="D1486" s="95"/>
      <c r="E1486" s="4">
        <v>45341</v>
      </c>
      <c r="F1486" s="4">
        <v>45351</v>
      </c>
      <c r="G1486" s="3" t="s">
        <v>206</v>
      </c>
      <c r="H1486" s="5">
        <v>0</v>
      </c>
      <c r="I1486" s="5">
        <v>1430000</v>
      </c>
      <c r="J1486" s="5">
        <v>1300000</v>
      </c>
      <c r="K1486" s="5">
        <v>1430000</v>
      </c>
      <c r="L1486" s="5">
        <v>4160000</v>
      </c>
      <c r="M1486" s="3" t="s">
        <v>210</v>
      </c>
      <c r="N1486" s="3"/>
      <c r="O1486" s="3" t="s">
        <v>4427</v>
      </c>
      <c r="P1486" s="3" t="s">
        <v>4428</v>
      </c>
      <c r="Q1486" s="3" t="s">
        <v>4429</v>
      </c>
      <c r="R1486" s="3" t="s">
        <v>29</v>
      </c>
    </row>
    <row r="1487" spans="1:18" ht="14.25" hidden="1" customHeight="1">
      <c r="A1487" s="3">
        <v>638</v>
      </c>
      <c r="B1487" s="3" t="s">
        <v>4363</v>
      </c>
      <c r="C1487" s="96">
        <v>45336.839763738397</v>
      </c>
      <c r="D1487" s="95"/>
      <c r="E1487" s="4">
        <v>45341</v>
      </c>
      <c r="F1487" s="4">
        <v>45344</v>
      </c>
      <c r="G1487" s="3" t="s">
        <v>206</v>
      </c>
      <c r="H1487" s="5">
        <v>0</v>
      </c>
      <c r="I1487" s="5">
        <v>240000</v>
      </c>
      <c r="J1487" s="5">
        <v>360000</v>
      </c>
      <c r="K1487" s="5">
        <v>520000</v>
      </c>
      <c r="L1487" s="5">
        <v>1120000</v>
      </c>
      <c r="M1487" s="3" t="s">
        <v>210</v>
      </c>
      <c r="N1487" s="3" t="s">
        <v>4430</v>
      </c>
      <c r="O1487" s="3" t="s">
        <v>4431</v>
      </c>
      <c r="P1487" s="3" t="s">
        <v>4432</v>
      </c>
      <c r="Q1487" s="3" t="s">
        <v>4433</v>
      </c>
      <c r="R1487" s="3" t="s">
        <v>23</v>
      </c>
    </row>
    <row r="1488" spans="1:18" ht="14.25" hidden="1" customHeight="1">
      <c r="A1488" s="3">
        <v>656</v>
      </c>
      <c r="B1488" s="3" t="s">
        <v>4363</v>
      </c>
      <c r="C1488" s="96">
        <v>45346.491964085602</v>
      </c>
      <c r="D1488" s="95"/>
      <c r="E1488" s="4">
        <v>45348</v>
      </c>
      <c r="F1488" s="4">
        <v>45352</v>
      </c>
      <c r="G1488" s="3" t="s">
        <v>4434</v>
      </c>
      <c r="H1488" s="5">
        <v>0</v>
      </c>
      <c r="I1488" s="5">
        <v>250000</v>
      </c>
      <c r="J1488" s="5">
        <v>360000</v>
      </c>
      <c r="K1488" s="5">
        <v>500000</v>
      </c>
      <c r="L1488" s="5">
        <v>1110000</v>
      </c>
      <c r="M1488" s="3" t="s">
        <v>210</v>
      </c>
      <c r="N1488" s="3" t="s">
        <v>4435</v>
      </c>
      <c r="O1488" s="3" t="s">
        <v>4436</v>
      </c>
      <c r="P1488" s="3"/>
      <c r="Q1488" s="3" t="s">
        <v>4437</v>
      </c>
      <c r="R1488" s="3" t="s">
        <v>23</v>
      </c>
    </row>
    <row r="1489" spans="1:18" ht="14.25" hidden="1" customHeight="1">
      <c r="A1489" s="3">
        <v>729</v>
      </c>
      <c r="B1489" s="3" t="s">
        <v>4363</v>
      </c>
      <c r="C1489" s="96">
        <v>45371.336817164403</v>
      </c>
      <c r="D1489" s="95"/>
      <c r="E1489" s="4">
        <v>45371</v>
      </c>
      <c r="F1489" s="4">
        <v>45374</v>
      </c>
      <c r="G1489" s="3" t="s">
        <v>206</v>
      </c>
      <c r="H1489" s="5">
        <v>0</v>
      </c>
      <c r="I1489" s="5">
        <v>10000</v>
      </c>
      <c r="J1489" s="5">
        <v>200000</v>
      </c>
      <c r="K1489" s="5">
        <v>300000</v>
      </c>
      <c r="L1489" s="5">
        <v>510000</v>
      </c>
      <c r="M1489" s="3" t="s">
        <v>210</v>
      </c>
      <c r="N1489" s="3" t="s">
        <v>4438</v>
      </c>
      <c r="O1489" s="3" t="s">
        <v>4439</v>
      </c>
      <c r="P1489" s="3" t="s">
        <v>4440</v>
      </c>
      <c r="Q1489" s="3" t="s">
        <v>4441</v>
      </c>
      <c r="R1489" s="3" t="s">
        <v>23</v>
      </c>
    </row>
    <row r="1490" spans="1:18" ht="14.25" hidden="1" customHeight="1">
      <c r="A1490" s="3">
        <v>744</v>
      </c>
      <c r="B1490" s="3" t="s">
        <v>4363</v>
      </c>
      <c r="C1490" s="96">
        <v>45382.736121955997</v>
      </c>
      <c r="D1490" s="95"/>
      <c r="E1490" s="4">
        <v>45384</v>
      </c>
      <c r="F1490" s="4">
        <v>45387</v>
      </c>
      <c r="G1490" s="3" t="s">
        <v>206</v>
      </c>
      <c r="H1490" s="5">
        <v>0</v>
      </c>
      <c r="I1490" s="5">
        <v>200000</v>
      </c>
      <c r="J1490" s="5">
        <v>300000</v>
      </c>
      <c r="K1490" s="5">
        <v>200000</v>
      </c>
      <c r="L1490" s="5">
        <v>700000</v>
      </c>
      <c r="M1490" s="3" t="s">
        <v>210</v>
      </c>
      <c r="N1490" s="3" t="s">
        <v>4442</v>
      </c>
      <c r="O1490" s="3" t="s">
        <v>4443</v>
      </c>
      <c r="P1490" s="3"/>
      <c r="Q1490" s="3" t="s">
        <v>4444</v>
      </c>
      <c r="R1490" s="3" t="s">
        <v>23</v>
      </c>
    </row>
    <row r="1491" spans="1:18" ht="14.25" hidden="1" customHeight="1">
      <c r="A1491" s="3">
        <v>615</v>
      </c>
      <c r="B1491" s="3" t="s">
        <v>4363</v>
      </c>
      <c r="C1491" s="96">
        <v>45329.658051006903</v>
      </c>
      <c r="D1491" s="95"/>
      <c r="E1491" s="4">
        <v>45329</v>
      </c>
      <c r="F1491" s="4">
        <v>45337</v>
      </c>
      <c r="G1491" s="3" t="s">
        <v>1502</v>
      </c>
      <c r="H1491" s="5">
        <v>0</v>
      </c>
      <c r="I1491" s="5">
        <v>450000</v>
      </c>
      <c r="J1491" s="5">
        <v>810000</v>
      </c>
      <c r="K1491" s="5">
        <v>500000</v>
      </c>
      <c r="L1491" s="5">
        <v>1760000</v>
      </c>
      <c r="M1491" s="3" t="s">
        <v>210</v>
      </c>
      <c r="N1491" s="3" t="s">
        <v>4445</v>
      </c>
      <c r="O1491" s="3" t="s">
        <v>4446</v>
      </c>
      <c r="P1491" s="3" t="s">
        <v>4447</v>
      </c>
      <c r="Q1491" s="3" t="s">
        <v>4448</v>
      </c>
      <c r="R1491" s="3" t="s">
        <v>23</v>
      </c>
    </row>
    <row r="1492" spans="1:18" ht="14.25" hidden="1" customHeight="1">
      <c r="A1492" s="3">
        <v>258</v>
      </c>
      <c r="B1492" s="3" t="s">
        <v>4449</v>
      </c>
      <c r="C1492" s="96">
        <v>45194.3323956366</v>
      </c>
      <c r="D1492" s="95"/>
      <c r="E1492" s="4">
        <v>45194</v>
      </c>
      <c r="F1492" s="4">
        <v>45200</v>
      </c>
      <c r="G1492" s="3" t="s">
        <v>3835</v>
      </c>
      <c r="H1492" s="5">
        <v>0</v>
      </c>
      <c r="I1492" s="5">
        <v>445200</v>
      </c>
      <c r="J1492" s="5">
        <v>856800</v>
      </c>
      <c r="K1492" s="5">
        <v>0</v>
      </c>
      <c r="L1492" s="5">
        <v>1302000</v>
      </c>
      <c r="M1492" s="3" t="s">
        <v>53</v>
      </c>
      <c r="N1492" s="3" t="s">
        <v>4450</v>
      </c>
      <c r="O1492" s="3" t="s">
        <v>4451</v>
      </c>
      <c r="P1492" s="3" t="s">
        <v>4452</v>
      </c>
      <c r="Q1492" s="3" t="s">
        <v>4451</v>
      </c>
      <c r="R1492" s="3" t="s">
        <v>23</v>
      </c>
    </row>
    <row r="1493" spans="1:18" ht="14.25" hidden="1" customHeight="1">
      <c r="A1493" s="3">
        <v>235</v>
      </c>
      <c r="B1493" s="3" t="s">
        <v>4449</v>
      </c>
      <c r="C1493" s="96">
        <v>45182.354790161997</v>
      </c>
      <c r="D1493" s="95"/>
      <c r="E1493" s="4">
        <v>45184</v>
      </c>
      <c r="F1493" s="4">
        <v>45186</v>
      </c>
      <c r="G1493" s="3" t="s">
        <v>3835</v>
      </c>
      <c r="H1493" s="5">
        <v>389400</v>
      </c>
      <c r="I1493" s="5">
        <v>0</v>
      </c>
      <c r="J1493" s="5">
        <v>0</v>
      </c>
      <c r="K1493" s="5">
        <v>0</v>
      </c>
      <c r="L1493" s="5">
        <v>389400</v>
      </c>
      <c r="M1493" s="3" t="s">
        <v>43</v>
      </c>
      <c r="N1493" s="3" t="s">
        <v>4453</v>
      </c>
      <c r="O1493" s="3" t="s">
        <v>4454</v>
      </c>
      <c r="P1493" s="3"/>
      <c r="Q1493" s="3" t="s">
        <v>4454</v>
      </c>
      <c r="R1493" s="3" t="s">
        <v>23</v>
      </c>
    </row>
    <row r="1494" spans="1:18" ht="14.25" hidden="1" customHeight="1">
      <c r="A1494" s="3">
        <v>238</v>
      </c>
      <c r="B1494" s="3" t="s">
        <v>4449</v>
      </c>
      <c r="C1494" s="96">
        <v>45183.6492383449</v>
      </c>
      <c r="D1494" s="95"/>
      <c r="E1494" s="4">
        <v>45183</v>
      </c>
      <c r="F1494" s="4">
        <v>45186</v>
      </c>
      <c r="G1494" s="3" t="s">
        <v>3835</v>
      </c>
      <c r="H1494" s="5">
        <v>0</v>
      </c>
      <c r="I1494" s="5">
        <v>254400</v>
      </c>
      <c r="J1494" s="5">
        <v>367200</v>
      </c>
      <c r="K1494" s="5">
        <v>0</v>
      </c>
      <c r="L1494" s="5">
        <v>621600</v>
      </c>
      <c r="M1494" s="3" t="s">
        <v>53</v>
      </c>
      <c r="N1494" s="3" t="s">
        <v>4455</v>
      </c>
      <c r="O1494" s="3" t="s">
        <v>4451</v>
      </c>
      <c r="P1494" s="3" t="s">
        <v>4456</v>
      </c>
      <c r="Q1494" s="3" t="s">
        <v>4451</v>
      </c>
      <c r="R1494" s="3" t="s">
        <v>23</v>
      </c>
    </row>
    <row r="1495" spans="1:18" ht="14.25" hidden="1" customHeight="1">
      <c r="A1495" s="3">
        <v>239</v>
      </c>
      <c r="B1495" s="3" t="s">
        <v>4449</v>
      </c>
      <c r="C1495" s="96">
        <v>45187.502106330998</v>
      </c>
      <c r="D1495" s="95"/>
      <c r="E1495" s="4">
        <v>45187</v>
      </c>
      <c r="F1495" s="4">
        <v>45193</v>
      </c>
      <c r="G1495" s="3" t="s">
        <v>4457</v>
      </c>
      <c r="H1495" s="5">
        <v>0</v>
      </c>
      <c r="I1495" s="5">
        <v>318000</v>
      </c>
      <c r="J1495" s="5">
        <v>367200</v>
      </c>
      <c r="K1495" s="5">
        <v>0</v>
      </c>
      <c r="L1495" s="5">
        <v>685200</v>
      </c>
      <c r="M1495" s="3" t="s">
        <v>53</v>
      </c>
      <c r="N1495" s="3" t="s">
        <v>4458</v>
      </c>
      <c r="O1495" s="3" t="s">
        <v>4451</v>
      </c>
      <c r="P1495" s="3" t="s">
        <v>4459</v>
      </c>
      <c r="Q1495" s="3" t="s">
        <v>4451</v>
      </c>
      <c r="R1495" s="3" t="s">
        <v>23</v>
      </c>
    </row>
    <row r="1496" spans="1:18" ht="14.25" hidden="1" customHeight="1">
      <c r="A1496" s="3">
        <v>253</v>
      </c>
      <c r="B1496" s="3" t="s">
        <v>4449</v>
      </c>
      <c r="C1496" s="96">
        <v>45191.354790972196</v>
      </c>
      <c r="D1496" s="95"/>
      <c r="E1496" s="4">
        <v>45191</v>
      </c>
      <c r="F1496" s="4">
        <v>45191</v>
      </c>
      <c r="G1496" s="3" t="s">
        <v>1865</v>
      </c>
      <c r="H1496" s="5">
        <v>550050</v>
      </c>
      <c r="I1496" s="5">
        <v>0</v>
      </c>
      <c r="J1496" s="5">
        <v>0</v>
      </c>
      <c r="K1496" s="5">
        <v>0</v>
      </c>
      <c r="L1496" s="5">
        <v>550050</v>
      </c>
      <c r="M1496" s="3" t="s">
        <v>43</v>
      </c>
      <c r="N1496" s="3" t="s">
        <v>4460</v>
      </c>
      <c r="O1496" s="3" t="s">
        <v>4461</v>
      </c>
      <c r="P1496" s="3" t="s">
        <v>4462</v>
      </c>
      <c r="Q1496" s="3" t="s">
        <v>4463</v>
      </c>
      <c r="R1496" s="3" t="s">
        <v>23</v>
      </c>
    </row>
    <row r="1497" spans="1:18" ht="14.25" hidden="1" customHeight="1">
      <c r="A1497" s="3">
        <v>422</v>
      </c>
      <c r="B1497" s="3" t="s">
        <v>4464</v>
      </c>
      <c r="C1497" s="96">
        <v>45246.348187997697</v>
      </c>
      <c r="D1497" s="95"/>
      <c r="E1497" s="4">
        <v>45246</v>
      </c>
      <c r="F1497" s="4">
        <v>45246</v>
      </c>
      <c r="G1497" s="3" t="s">
        <v>4465</v>
      </c>
      <c r="H1497" s="5">
        <v>0</v>
      </c>
      <c r="I1497" s="5">
        <v>55900</v>
      </c>
      <c r="J1497" s="5">
        <v>0</v>
      </c>
      <c r="K1497" s="5">
        <v>0</v>
      </c>
      <c r="L1497" s="5">
        <v>55900</v>
      </c>
      <c r="M1497" s="3" t="s">
        <v>26</v>
      </c>
      <c r="N1497" s="3" t="s">
        <v>4466</v>
      </c>
      <c r="O1497" s="3" t="s">
        <v>4467</v>
      </c>
      <c r="P1497" s="3" t="s">
        <v>1049</v>
      </c>
      <c r="Q1497" s="3" t="s">
        <v>4467</v>
      </c>
      <c r="R1497" s="3" t="s">
        <v>23</v>
      </c>
    </row>
    <row r="1498" spans="1:18" ht="14.25" hidden="1" customHeight="1">
      <c r="A1498" s="3">
        <v>726</v>
      </c>
      <c r="B1498" s="3" t="s">
        <v>4464</v>
      </c>
      <c r="C1498" s="96">
        <v>45370.634254398101</v>
      </c>
      <c r="D1498" s="95"/>
      <c r="E1498" s="4">
        <v>45372</v>
      </c>
      <c r="F1498" s="4">
        <v>45372</v>
      </c>
      <c r="G1498" s="3" t="s">
        <v>3937</v>
      </c>
      <c r="H1498" s="5">
        <v>0</v>
      </c>
      <c r="I1498" s="5">
        <v>120000</v>
      </c>
      <c r="J1498" s="5">
        <v>0</v>
      </c>
      <c r="K1498" s="5">
        <v>0</v>
      </c>
      <c r="L1498" s="5">
        <v>120000</v>
      </c>
      <c r="M1498" s="3" t="s">
        <v>26</v>
      </c>
      <c r="N1498" s="3" t="s">
        <v>4468</v>
      </c>
      <c r="O1498" s="3" t="s">
        <v>4469</v>
      </c>
      <c r="P1498" s="3"/>
      <c r="Q1498" s="3" t="s">
        <v>4469</v>
      </c>
      <c r="R1498" s="3" t="s">
        <v>23</v>
      </c>
    </row>
    <row r="1499" spans="1:18" ht="14.25" hidden="1" customHeight="1">
      <c r="A1499" s="3">
        <v>642</v>
      </c>
      <c r="B1499" s="3" t="s">
        <v>4464</v>
      </c>
      <c r="C1499" s="96">
        <v>45338.6647254282</v>
      </c>
      <c r="D1499" s="95"/>
      <c r="E1499" s="4">
        <v>45341</v>
      </c>
      <c r="F1499" s="4">
        <v>45341</v>
      </c>
      <c r="G1499" s="3" t="s">
        <v>703</v>
      </c>
      <c r="H1499" s="5">
        <v>0</v>
      </c>
      <c r="I1499" s="5">
        <v>120000</v>
      </c>
      <c r="J1499" s="5">
        <v>0</v>
      </c>
      <c r="K1499" s="5">
        <v>0</v>
      </c>
      <c r="L1499" s="5">
        <v>120000</v>
      </c>
      <c r="M1499" s="3" t="s">
        <v>26</v>
      </c>
      <c r="N1499" s="3" t="s">
        <v>4470</v>
      </c>
      <c r="O1499" s="3" t="s">
        <v>4471</v>
      </c>
      <c r="P1499" s="3"/>
      <c r="Q1499" s="3" t="s">
        <v>4471</v>
      </c>
      <c r="R1499" s="3" t="s">
        <v>23</v>
      </c>
    </row>
    <row r="1500" spans="1:18" ht="14.25" hidden="1" customHeight="1">
      <c r="A1500" s="3">
        <v>805</v>
      </c>
      <c r="B1500" s="3" t="s">
        <v>4464</v>
      </c>
      <c r="C1500" s="96">
        <v>45399.431336030102</v>
      </c>
      <c r="D1500" s="95"/>
      <c r="E1500" s="4">
        <v>45399</v>
      </c>
      <c r="F1500" s="4">
        <v>45399</v>
      </c>
      <c r="G1500" s="3" t="s">
        <v>3467</v>
      </c>
      <c r="H1500" s="5">
        <v>0</v>
      </c>
      <c r="I1500" s="5">
        <v>45400</v>
      </c>
      <c r="J1500" s="5">
        <v>0</v>
      </c>
      <c r="K1500" s="5">
        <v>0</v>
      </c>
      <c r="L1500" s="5">
        <v>45400</v>
      </c>
      <c r="M1500" s="3" t="s">
        <v>26</v>
      </c>
      <c r="N1500" s="3" t="s">
        <v>4472</v>
      </c>
      <c r="O1500" s="3" t="s">
        <v>4473</v>
      </c>
      <c r="P1500" s="3" t="s">
        <v>4474</v>
      </c>
      <c r="Q1500" s="3" t="s">
        <v>4473</v>
      </c>
      <c r="R1500" s="3" t="s">
        <v>23</v>
      </c>
    </row>
    <row r="1501" spans="1:18" ht="14.25" hidden="1" customHeight="1">
      <c r="A1501" s="3">
        <v>909</v>
      </c>
      <c r="B1501" s="3" t="s">
        <v>4464</v>
      </c>
      <c r="C1501" s="96">
        <v>45440.366540659699</v>
      </c>
      <c r="D1501" s="95"/>
      <c r="E1501" s="4">
        <v>45446</v>
      </c>
      <c r="F1501" s="4">
        <v>45449</v>
      </c>
      <c r="G1501" s="3" t="s">
        <v>728</v>
      </c>
      <c r="H1501" s="5">
        <v>0</v>
      </c>
      <c r="I1501" s="5">
        <v>254400</v>
      </c>
      <c r="J1501" s="5">
        <v>367200</v>
      </c>
      <c r="K1501" s="5">
        <v>0</v>
      </c>
      <c r="L1501" s="5">
        <v>621600</v>
      </c>
      <c r="M1501" s="3" t="s">
        <v>26</v>
      </c>
      <c r="N1501" s="3" t="s">
        <v>4475</v>
      </c>
      <c r="O1501" s="3" t="s">
        <v>730</v>
      </c>
      <c r="P1501" s="3" t="s">
        <v>4476</v>
      </c>
      <c r="Q1501" s="3" t="s">
        <v>730</v>
      </c>
      <c r="R1501" s="3" t="s">
        <v>23</v>
      </c>
    </row>
    <row r="1502" spans="1:18" ht="14.25" hidden="1" customHeight="1">
      <c r="A1502" s="3">
        <v>980</v>
      </c>
      <c r="B1502" s="3" t="s">
        <v>4464</v>
      </c>
      <c r="C1502" s="96">
        <v>45463.4248266551</v>
      </c>
      <c r="D1502" s="95"/>
      <c r="E1502" s="4">
        <v>45463</v>
      </c>
      <c r="F1502" s="4">
        <v>45463</v>
      </c>
      <c r="G1502" s="3" t="s">
        <v>703</v>
      </c>
      <c r="H1502" s="5">
        <v>0</v>
      </c>
      <c r="I1502" s="5">
        <v>73800</v>
      </c>
      <c r="J1502" s="5">
        <v>0</v>
      </c>
      <c r="K1502" s="5">
        <v>0</v>
      </c>
      <c r="L1502" s="5">
        <v>73800</v>
      </c>
      <c r="M1502" s="3" t="s">
        <v>26</v>
      </c>
      <c r="N1502" s="3" t="s">
        <v>4477</v>
      </c>
      <c r="O1502" s="3" t="s">
        <v>4478</v>
      </c>
      <c r="P1502" s="3"/>
      <c r="Q1502" s="3" t="s">
        <v>4478</v>
      </c>
      <c r="R1502" s="3" t="s">
        <v>23</v>
      </c>
    </row>
    <row r="1503" spans="1:18" ht="14.25" hidden="1" customHeight="1">
      <c r="A1503" s="3">
        <v>1006</v>
      </c>
      <c r="B1503" s="3" t="s">
        <v>4464</v>
      </c>
      <c r="C1503" s="96">
        <v>45477.454531481497</v>
      </c>
      <c r="D1503" s="95"/>
      <c r="E1503" s="4">
        <v>45479</v>
      </c>
      <c r="F1503" s="4">
        <v>45480</v>
      </c>
      <c r="G1503" s="3" t="s">
        <v>732</v>
      </c>
      <c r="H1503" s="5">
        <v>0</v>
      </c>
      <c r="I1503" s="5">
        <v>127200</v>
      </c>
      <c r="J1503" s="5">
        <v>122400</v>
      </c>
      <c r="K1503" s="5">
        <v>0</v>
      </c>
      <c r="L1503" s="5">
        <v>249600</v>
      </c>
      <c r="M1503" s="3" t="s">
        <v>26</v>
      </c>
      <c r="N1503" s="3" t="s">
        <v>4479</v>
      </c>
      <c r="O1503" s="3" t="s">
        <v>734</v>
      </c>
      <c r="P1503" s="3" t="s">
        <v>4480</v>
      </c>
      <c r="Q1503" s="3" t="s">
        <v>734</v>
      </c>
      <c r="R1503" s="3" t="s">
        <v>23</v>
      </c>
    </row>
    <row r="1504" spans="1:18" ht="14.25" hidden="1" customHeight="1">
      <c r="A1504" s="3">
        <v>1277</v>
      </c>
      <c r="B1504" s="3" t="s">
        <v>4481</v>
      </c>
      <c r="C1504" s="96">
        <v>45589.6668270023</v>
      </c>
      <c r="D1504" s="95"/>
      <c r="E1504" s="4">
        <v>45593</v>
      </c>
      <c r="F1504" s="4">
        <v>45597</v>
      </c>
      <c r="G1504" s="3" t="s">
        <v>42</v>
      </c>
      <c r="H1504" s="5">
        <v>0</v>
      </c>
      <c r="I1504" s="5">
        <v>60000</v>
      </c>
      <c r="J1504" s="5">
        <v>0</v>
      </c>
      <c r="K1504" s="5">
        <v>60000</v>
      </c>
      <c r="L1504" s="5">
        <v>120000</v>
      </c>
      <c r="M1504" s="3" t="s">
        <v>1182</v>
      </c>
      <c r="N1504" s="3"/>
      <c r="O1504" s="3" t="s">
        <v>4482</v>
      </c>
      <c r="P1504" s="3" t="s">
        <v>4483</v>
      </c>
      <c r="Q1504" s="3" t="s">
        <v>4482</v>
      </c>
      <c r="R1504" s="3" t="s">
        <v>49</v>
      </c>
    </row>
    <row r="1505" spans="1:18" ht="14.25" hidden="1" customHeight="1">
      <c r="A1505" s="3">
        <v>1294</v>
      </c>
      <c r="B1505" s="3" t="s">
        <v>4481</v>
      </c>
      <c r="C1505" s="96">
        <v>45596.6318082176</v>
      </c>
      <c r="D1505" s="95"/>
      <c r="E1505" s="4">
        <v>45596</v>
      </c>
      <c r="F1505" s="4">
        <v>45600</v>
      </c>
      <c r="G1505" s="3" t="s">
        <v>42</v>
      </c>
      <c r="H1505" s="5">
        <v>0</v>
      </c>
      <c r="I1505" s="5">
        <v>60000</v>
      </c>
      <c r="J1505" s="5">
        <v>0</v>
      </c>
      <c r="K1505" s="5">
        <v>60000</v>
      </c>
      <c r="L1505" s="5">
        <v>120000</v>
      </c>
      <c r="M1505" s="3" t="s">
        <v>1182</v>
      </c>
      <c r="N1505" s="3" t="s">
        <v>4484</v>
      </c>
      <c r="O1505" s="3" t="s">
        <v>4485</v>
      </c>
      <c r="P1505" s="3" t="s">
        <v>4485</v>
      </c>
      <c r="Q1505" s="3" t="s">
        <v>4485</v>
      </c>
      <c r="R1505" s="3" t="s">
        <v>23</v>
      </c>
    </row>
    <row r="1506" spans="1:18" ht="14.25" hidden="1" customHeight="1">
      <c r="A1506" s="3">
        <v>1575</v>
      </c>
      <c r="B1506" s="3" t="s">
        <v>4481</v>
      </c>
      <c r="C1506" s="96">
        <v>45755.817533101901</v>
      </c>
      <c r="D1506" s="95"/>
      <c r="E1506" s="4">
        <v>45755</v>
      </c>
      <c r="F1506" s="4">
        <v>45755</v>
      </c>
      <c r="G1506" s="3" t="s">
        <v>52</v>
      </c>
      <c r="H1506" s="5">
        <v>0</v>
      </c>
      <c r="I1506" s="5">
        <v>0</v>
      </c>
      <c r="J1506" s="5">
        <v>0</v>
      </c>
      <c r="K1506" s="5">
        <v>166000</v>
      </c>
      <c r="L1506" s="5">
        <v>166000</v>
      </c>
      <c r="M1506" s="3" t="s">
        <v>975</v>
      </c>
      <c r="N1506" s="3" t="s">
        <v>4486</v>
      </c>
      <c r="O1506" s="3" t="s">
        <v>4487</v>
      </c>
      <c r="P1506" s="3" t="s">
        <v>4487</v>
      </c>
      <c r="Q1506" s="3" t="s">
        <v>4487</v>
      </c>
      <c r="R1506" s="3" t="s">
        <v>23</v>
      </c>
    </row>
    <row r="1507" spans="1:18" ht="14.25" hidden="1" customHeight="1">
      <c r="A1507" s="3">
        <v>1564</v>
      </c>
      <c r="B1507" s="3" t="s">
        <v>4481</v>
      </c>
      <c r="C1507" s="96">
        <v>45750.609412963</v>
      </c>
      <c r="D1507" s="95"/>
      <c r="E1507" s="4">
        <v>45750</v>
      </c>
      <c r="F1507" s="4">
        <v>45755</v>
      </c>
      <c r="G1507" s="3" t="s">
        <v>4488</v>
      </c>
      <c r="H1507" s="5">
        <v>0</v>
      </c>
      <c r="I1507" s="5">
        <v>274300</v>
      </c>
      <c r="J1507" s="5">
        <v>0</v>
      </c>
      <c r="K1507" s="5">
        <v>901347</v>
      </c>
      <c r="L1507" s="5">
        <v>1175647</v>
      </c>
      <c r="M1507" s="3" t="s">
        <v>975</v>
      </c>
      <c r="N1507" s="3"/>
      <c r="O1507" s="3" t="s">
        <v>4489</v>
      </c>
      <c r="P1507" s="3" t="s">
        <v>4490</v>
      </c>
      <c r="Q1507" s="3" t="s">
        <v>4489</v>
      </c>
      <c r="R1507" s="3" t="s">
        <v>29</v>
      </c>
    </row>
    <row r="1508" spans="1:18" ht="14.25" hidden="1" customHeight="1">
      <c r="A1508" s="3">
        <v>1565</v>
      </c>
      <c r="B1508" s="3" t="s">
        <v>4481</v>
      </c>
      <c r="C1508" s="96">
        <v>45750.609642094903</v>
      </c>
      <c r="D1508" s="95"/>
      <c r="E1508" s="4">
        <v>45757</v>
      </c>
      <c r="F1508" s="4">
        <v>45764</v>
      </c>
      <c r="G1508" s="3" t="s">
        <v>4488</v>
      </c>
      <c r="H1508" s="5">
        <v>0</v>
      </c>
      <c r="I1508" s="5">
        <v>274300</v>
      </c>
      <c r="J1508" s="5">
        <v>0</v>
      </c>
      <c r="K1508" s="5">
        <v>901347</v>
      </c>
      <c r="L1508" s="5">
        <v>1175647</v>
      </c>
      <c r="M1508" s="3" t="s">
        <v>975</v>
      </c>
      <c r="N1508" s="3"/>
      <c r="O1508" s="3" t="s">
        <v>4489</v>
      </c>
      <c r="P1508" s="3" t="s">
        <v>4490</v>
      </c>
      <c r="Q1508" s="3" t="s">
        <v>4489</v>
      </c>
      <c r="R1508" s="3" t="s">
        <v>29</v>
      </c>
    </row>
    <row r="1509" spans="1:18" ht="14.25" hidden="1" customHeight="1">
      <c r="A1509" s="3">
        <v>1566</v>
      </c>
      <c r="B1509" s="3" t="s">
        <v>4481</v>
      </c>
      <c r="C1509" s="96">
        <v>45750.611308911997</v>
      </c>
      <c r="D1509" s="95"/>
      <c r="E1509" s="4">
        <v>45756</v>
      </c>
      <c r="F1509" s="4">
        <v>45763</v>
      </c>
      <c r="G1509" s="3" t="s">
        <v>4491</v>
      </c>
      <c r="H1509" s="5">
        <v>0</v>
      </c>
      <c r="I1509" s="5">
        <v>274300</v>
      </c>
      <c r="J1509" s="5">
        <v>0</v>
      </c>
      <c r="K1509" s="5">
        <v>901347</v>
      </c>
      <c r="L1509" s="5">
        <v>1175647</v>
      </c>
      <c r="M1509" s="3" t="s">
        <v>975</v>
      </c>
      <c r="N1509" s="3" t="s">
        <v>4492</v>
      </c>
      <c r="O1509" s="3" t="s">
        <v>4490</v>
      </c>
      <c r="P1509" s="3" t="s">
        <v>4490</v>
      </c>
      <c r="Q1509" s="3" t="s">
        <v>4490</v>
      </c>
      <c r="R1509" s="3" t="s">
        <v>23</v>
      </c>
    </row>
    <row r="1510" spans="1:18" ht="14.25" hidden="1" customHeight="1">
      <c r="A1510" s="3">
        <v>1450</v>
      </c>
      <c r="B1510" s="3" t="s">
        <v>4481</v>
      </c>
      <c r="C1510" s="96">
        <v>45684.363878356497</v>
      </c>
      <c r="D1510" s="95"/>
      <c r="E1510" s="4">
        <v>45686</v>
      </c>
      <c r="F1510" s="4">
        <v>45686</v>
      </c>
      <c r="G1510" s="3" t="s">
        <v>4493</v>
      </c>
      <c r="H1510" s="5">
        <v>0</v>
      </c>
      <c r="I1510" s="5">
        <v>40000</v>
      </c>
      <c r="J1510" s="5">
        <v>0</v>
      </c>
      <c r="K1510" s="5">
        <v>150000</v>
      </c>
      <c r="L1510" s="5">
        <v>190000</v>
      </c>
      <c r="M1510" s="3" t="s">
        <v>1182</v>
      </c>
      <c r="N1510" s="3" t="s">
        <v>4494</v>
      </c>
      <c r="O1510" s="3" t="s">
        <v>4495</v>
      </c>
      <c r="P1510" s="3"/>
      <c r="Q1510" s="3" t="s">
        <v>4495</v>
      </c>
      <c r="R1510" s="3" t="s">
        <v>23</v>
      </c>
    </row>
    <row r="1511" spans="1:18" ht="14.25" hidden="1" customHeight="1">
      <c r="A1511" s="3">
        <v>1487</v>
      </c>
      <c r="B1511" s="3" t="s">
        <v>4481</v>
      </c>
      <c r="C1511" s="96">
        <v>45707.616712384297</v>
      </c>
      <c r="D1511" s="95"/>
      <c r="E1511" s="4">
        <v>45707</v>
      </c>
      <c r="F1511" s="4">
        <v>45707</v>
      </c>
      <c r="G1511" s="3" t="s">
        <v>4496</v>
      </c>
      <c r="H1511" s="5">
        <v>0</v>
      </c>
      <c r="I1511" s="5">
        <v>30000</v>
      </c>
      <c r="J1511" s="5">
        <v>0</v>
      </c>
      <c r="K1511" s="5">
        <v>190000</v>
      </c>
      <c r="L1511" s="5">
        <v>220000</v>
      </c>
      <c r="M1511" s="3" t="s">
        <v>1182</v>
      </c>
      <c r="N1511" s="3" t="s">
        <v>4497</v>
      </c>
      <c r="O1511" s="3" t="s">
        <v>4498</v>
      </c>
      <c r="P1511" s="3" t="s">
        <v>4498</v>
      </c>
      <c r="Q1511" s="3" t="s">
        <v>4498</v>
      </c>
      <c r="R1511" s="3" t="s">
        <v>23</v>
      </c>
    </row>
    <row r="1512" spans="1:18" ht="14.25" hidden="1" customHeight="1">
      <c r="A1512" s="3">
        <v>1488</v>
      </c>
      <c r="B1512" s="3" t="s">
        <v>4481</v>
      </c>
      <c r="C1512" s="96">
        <v>45707.675144016197</v>
      </c>
      <c r="D1512" s="95"/>
      <c r="E1512" s="4">
        <v>45708</v>
      </c>
      <c r="F1512" s="4">
        <v>45708</v>
      </c>
      <c r="G1512" s="3" t="s">
        <v>4499</v>
      </c>
      <c r="H1512" s="5">
        <v>0</v>
      </c>
      <c r="I1512" s="5">
        <v>13000</v>
      </c>
      <c r="J1512" s="5">
        <v>0</v>
      </c>
      <c r="K1512" s="5">
        <v>149000</v>
      </c>
      <c r="L1512" s="5">
        <v>162000</v>
      </c>
      <c r="M1512" s="3" t="s">
        <v>1182</v>
      </c>
      <c r="N1512" s="3" t="s">
        <v>4500</v>
      </c>
      <c r="O1512" s="3" t="s">
        <v>4501</v>
      </c>
      <c r="P1512" s="3" t="s">
        <v>4501</v>
      </c>
      <c r="Q1512" s="3" t="s">
        <v>4501</v>
      </c>
      <c r="R1512" s="3" t="s">
        <v>23</v>
      </c>
    </row>
    <row r="1513" spans="1:18" ht="14.25" hidden="1" customHeight="1">
      <c r="A1513" s="3">
        <v>1489</v>
      </c>
      <c r="B1513" s="3" t="s">
        <v>4481</v>
      </c>
      <c r="C1513" s="96">
        <v>45707.679066400502</v>
      </c>
      <c r="D1513" s="95"/>
      <c r="E1513" s="4">
        <v>45708</v>
      </c>
      <c r="F1513" s="4">
        <v>45711</v>
      </c>
      <c r="G1513" s="3" t="s">
        <v>2818</v>
      </c>
      <c r="H1513" s="5">
        <v>0</v>
      </c>
      <c r="I1513" s="5">
        <v>123440</v>
      </c>
      <c r="J1513" s="5">
        <v>246200</v>
      </c>
      <c r="K1513" s="5">
        <v>269000</v>
      </c>
      <c r="L1513" s="5">
        <v>638640</v>
      </c>
      <c r="M1513" s="3" t="s">
        <v>1182</v>
      </c>
      <c r="N1513" s="3" t="s">
        <v>4502</v>
      </c>
      <c r="O1513" s="3" t="s">
        <v>4503</v>
      </c>
      <c r="P1513" s="3" t="s">
        <v>4503</v>
      </c>
      <c r="Q1513" s="3" t="s">
        <v>4503</v>
      </c>
      <c r="R1513" s="3" t="s">
        <v>23</v>
      </c>
    </row>
    <row r="1514" spans="1:18" ht="14.25" hidden="1" customHeight="1">
      <c r="A1514" s="3">
        <v>1446</v>
      </c>
      <c r="B1514" s="3" t="s">
        <v>4481</v>
      </c>
      <c r="C1514" s="96">
        <v>45680.7029162037</v>
      </c>
      <c r="D1514" s="95"/>
      <c r="E1514" s="4">
        <v>45682</v>
      </c>
      <c r="F1514" s="4">
        <v>45682</v>
      </c>
      <c r="G1514" s="3" t="s">
        <v>4496</v>
      </c>
      <c r="H1514" s="5">
        <v>0</v>
      </c>
      <c r="I1514" s="5">
        <v>30000</v>
      </c>
      <c r="J1514" s="5">
        <v>0</v>
      </c>
      <c r="K1514" s="5">
        <v>190000</v>
      </c>
      <c r="L1514" s="5">
        <v>220000</v>
      </c>
      <c r="M1514" s="3" t="s">
        <v>975</v>
      </c>
      <c r="N1514" s="3"/>
      <c r="O1514" s="3" t="s">
        <v>4504</v>
      </c>
      <c r="P1514" s="3"/>
      <c r="Q1514" s="3" t="s">
        <v>4504</v>
      </c>
      <c r="R1514" s="3" t="s">
        <v>29</v>
      </c>
    </row>
    <row r="1515" spans="1:18" ht="14.25" hidden="1" customHeight="1">
      <c r="A1515" s="3">
        <v>1442</v>
      </c>
      <c r="B1515" s="3" t="s">
        <v>4481</v>
      </c>
      <c r="C1515" s="96">
        <v>45678.466244131901</v>
      </c>
      <c r="D1515" s="95"/>
      <c r="E1515" s="4">
        <v>45678</v>
      </c>
      <c r="F1515" s="4">
        <v>45679</v>
      </c>
      <c r="G1515" s="3" t="s">
        <v>4505</v>
      </c>
      <c r="H1515" s="5">
        <v>0</v>
      </c>
      <c r="I1515" s="5">
        <v>120000</v>
      </c>
      <c r="J1515" s="5">
        <v>80000</v>
      </c>
      <c r="K1515" s="5">
        <v>100000</v>
      </c>
      <c r="L1515" s="5">
        <v>300000</v>
      </c>
      <c r="M1515" s="3" t="s">
        <v>975</v>
      </c>
      <c r="N1515" s="3" t="s">
        <v>4506</v>
      </c>
      <c r="O1515" s="3" t="s">
        <v>4507</v>
      </c>
      <c r="P1515" s="3"/>
      <c r="Q1515" s="3" t="s">
        <v>4507</v>
      </c>
      <c r="R1515" s="3" t="s">
        <v>23</v>
      </c>
    </row>
    <row r="1516" spans="1:18" ht="14.25" hidden="1" customHeight="1">
      <c r="A1516" s="3">
        <v>586</v>
      </c>
      <c r="B1516" s="3" t="s">
        <v>4508</v>
      </c>
      <c r="C1516" s="96">
        <v>45316.629757986098</v>
      </c>
      <c r="D1516" s="95"/>
      <c r="E1516" s="4">
        <v>45316</v>
      </c>
      <c r="F1516" s="4">
        <v>45316</v>
      </c>
      <c r="G1516" s="3" t="s">
        <v>415</v>
      </c>
      <c r="H1516" s="5">
        <v>0</v>
      </c>
      <c r="I1516" s="5">
        <v>100000</v>
      </c>
      <c r="J1516" s="5">
        <v>0</v>
      </c>
      <c r="K1516" s="5">
        <v>0</v>
      </c>
      <c r="L1516" s="5">
        <v>100000</v>
      </c>
      <c r="M1516" s="3" t="s">
        <v>998</v>
      </c>
      <c r="N1516" s="3" t="s">
        <v>4509</v>
      </c>
      <c r="O1516" s="3" t="s">
        <v>4510</v>
      </c>
      <c r="P1516" s="3"/>
      <c r="Q1516" s="3" t="s">
        <v>4511</v>
      </c>
      <c r="R1516" s="3" t="s">
        <v>23</v>
      </c>
    </row>
    <row r="1517" spans="1:18" ht="14.25" hidden="1" customHeight="1">
      <c r="A1517" s="3">
        <v>591</v>
      </c>
      <c r="B1517" s="3" t="s">
        <v>4508</v>
      </c>
      <c r="C1517" s="96">
        <v>45317.584216782401</v>
      </c>
      <c r="D1517" s="95"/>
      <c r="E1517" s="4">
        <v>45324</v>
      </c>
      <c r="F1517" s="4">
        <v>45324</v>
      </c>
      <c r="G1517" s="3" t="s">
        <v>4512</v>
      </c>
      <c r="H1517" s="5">
        <v>351640</v>
      </c>
      <c r="I1517" s="5">
        <v>0</v>
      </c>
      <c r="J1517" s="5">
        <v>0</v>
      </c>
      <c r="K1517" s="5">
        <v>0</v>
      </c>
      <c r="L1517" s="5">
        <v>351640</v>
      </c>
      <c r="M1517" s="3" t="s">
        <v>998</v>
      </c>
      <c r="N1517" s="3" t="s">
        <v>4513</v>
      </c>
      <c r="O1517" s="3" t="s">
        <v>4514</v>
      </c>
      <c r="P1517" s="3"/>
      <c r="Q1517" s="3" t="s">
        <v>452</v>
      </c>
      <c r="R1517" s="3" t="s">
        <v>23</v>
      </c>
    </row>
    <row r="1518" spans="1:18" ht="14.25" hidden="1" customHeight="1">
      <c r="A1518" s="3">
        <v>538</v>
      </c>
      <c r="B1518" s="3" t="s">
        <v>4508</v>
      </c>
      <c r="C1518" s="96">
        <v>45280.700373460597</v>
      </c>
      <c r="D1518" s="95"/>
      <c r="E1518" s="4">
        <v>45300</v>
      </c>
      <c r="F1518" s="4">
        <v>45300</v>
      </c>
      <c r="G1518" s="3" t="s">
        <v>1901</v>
      </c>
      <c r="H1518" s="5">
        <v>334030</v>
      </c>
      <c r="I1518" s="5">
        <v>0</v>
      </c>
      <c r="J1518" s="5">
        <v>0</v>
      </c>
      <c r="K1518" s="5">
        <v>0</v>
      </c>
      <c r="L1518" s="5">
        <v>334030</v>
      </c>
      <c r="M1518" s="3" t="s">
        <v>998</v>
      </c>
      <c r="N1518" s="3" t="s">
        <v>4515</v>
      </c>
      <c r="O1518" s="3" t="s">
        <v>4516</v>
      </c>
      <c r="P1518" s="3"/>
      <c r="Q1518" s="3" t="s">
        <v>1271</v>
      </c>
      <c r="R1518" s="3" t="s">
        <v>23</v>
      </c>
    </row>
    <row r="1519" spans="1:18" ht="14.25" hidden="1" customHeight="1">
      <c r="A1519" s="3">
        <v>503</v>
      </c>
      <c r="B1519" s="3" t="s">
        <v>4508</v>
      </c>
      <c r="C1519" s="96">
        <v>45271.592791053197</v>
      </c>
      <c r="D1519" s="95"/>
      <c r="E1519" s="4">
        <v>45281</v>
      </c>
      <c r="F1519" s="4">
        <v>45281</v>
      </c>
      <c r="G1519" s="3" t="s">
        <v>4512</v>
      </c>
      <c r="H1519" s="5">
        <v>598210</v>
      </c>
      <c r="I1519" s="5">
        <v>0</v>
      </c>
      <c r="J1519" s="5">
        <v>0</v>
      </c>
      <c r="K1519" s="5">
        <v>0</v>
      </c>
      <c r="L1519" s="5">
        <v>598210</v>
      </c>
      <c r="M1519" s="3" t="s">
        <v>998</v>
      </c>
      <c r="N1519" s="3" t="s">
        <v>4517</v>
      </c>
      <c r="O1519" s="3" t="s">
        <v>4518</v>
      </c>
      <c r="P1519" s="3"/>
      <c r="Q1519" s="3" t="s">
        <v>452</v>
      </c>
      <c r="R1519" s="3" t="s">
        <v>23</v>
      </c>
    </row>
    <row r="1520" spans="1:18" ht="14.25" customHeight="1">
      <c r="A1520" s="3">
        <v>396</v>
      </c>
      <c r="B1520" s="3" t="s">
        <v>4508</v>
      </c>
      <c r="C1520" s="96">
        <v>45240.605731793999</v>
      </c>
      <c r="D1520" s="95"/>
      <c r="E1520" s="4">
        <v>45255</v>
      </c>
      <c r="F1520" s="4">
        <v>45263</v>
      </c>
      <c r="G1520" s="3" t="s">
        <v>4512</v>
      </c>
      <c r="H1520" s="5">
        <v>480000</v>
      </c>
      <c r="I1520" s="5">
        <v>0</v>
      </c>
      <c r="J1520" s="5">
        <v>0</v>
      </c>
      <c r="K1520" s="5">
        <v>0</v>
      </c>
      <c r="L1520" s="5">
        <v>480000</v>
      </c>
      <c r="M1520" s="3" t="s">
        <v>998</v>
      </c>
      <c r="N1520" s="3" t="s">
        <v>4519</v>
      </c>
      <c r="O1520" s="3" t="s">
        <v>4520</v>
      </c>
      <c r="P1520" s="3"/>
      <c r="Q1520" s="3" t="s">
        <v>4521</v>
      </c>
      <c r="R1520" s="3" t="s">
        <v>23</v>
      </c>
    </row>
    <row r="1521" spans="1:18" ht="14.25" hidden="1" customHeight="1">
      <c r="A1521" s="3">
        <v>265</v>
      </c>
      <c r="B1521" s="3" t="s">
        <v>4508</v>
      </c>
      <c r="C1521" s="96">
        <v>45197.674052511597</v>
      </c>
      <c r="D1521" s="95"/>
      <c r="E1521" s="4">
        <v>45201</v>
      </c>
      <c r="F1521" s="4">
        <v>45202</v>
      </c>
      <c r="G1521" s="3" t="s">
        <v>174</v>
      </c>
      <c r="H1521" s="5">
        <v>0</v>
      </c>
      <c r="I1521" s="5">
        <v>160000</v>
      </c>
      <c r="J1521" s="5">
        <v>150000</v>
      </c>
      <c r="K1521" s="5">
        <v>160000</v>
      </c>
      <c r="L1521" s="5">
        <v>470000</v>
      </c>
      <c r="M1521" s="3" t="s">
        <v>998</v>
      </c>
      <c r="N1521" s="3"/>
      <c r="O1521" s="3" t="s">
        <v>4522</v>
      </c>
      <c r="P1521" s="3"/>
      <c r="Q1521" s="3" t="s">
        <v>4523</v>
      </c>
      <c r="R1521" s="3" t="s">
        <v>72</v>
      </c>
    </row>
    <row r="1522" spans="1:18" ht="14.25" hidden="1" customHeight="1">
      <c r="A1522" s="3">
        <v>329</v>
      </c>
      <c r="B1522" s="3" t="s">
        <v>4508</v>
      </c>
      <c r="C1522" s="96">
        <v>45223.478421759297</v>
      </c>
      <c r="D1522" s="95"/>
      <c r="E1522" s="4">
        <v>45230</v>
      </c>
      <c r="F1522" s="4">
        <v>45230</v>
      </c>
      <c r="G1522" s="3" t="s">
        <v>997</v>
      </c>
      <c r="H1522" s="5">
        <v>285240</v>
      </c>
      <c r="I1522" s="5">
        <v>0</v>
      </c>
      <c r="J1522" s="5">
        <v>0</v>
      </c>
      <c r="K1522" s="5">
        <v>0</v>
      </c>
      <c r="L1522" s="5">
        <v>285240</v>
      </c>
      <c r="M1522" s="3" t="s">
        <v>998</v>
      </c>
      <c r="N1522" s="3" t="s">
        <v>4524</v>
      </c>
      <c r="O1522" s="3" t="s">
        <v>4525</v>
      </c>
      <c r="P1522" s="3" t="s">
        <v>4526</v>
      </c>
      <c r="Q1522" s="3" t="s">
        <v>4527</v>
      </c>
      <c r="R1522" s="3" t="s">
        <v>23</v>
      </c>
    </row>
    <row r="1523" spans="1:18" ht="14.25" hidden="1" customHeight="1">
      <c r="A1523" s="3">
        <v>1638</v>
      </c>
      <c r="B1523" s="3" t="s">
        <v>4528</v>
      </c>
      <c r="C1523" s="96">
        <v>45807.700376354202</v>
      </c>
      <c r="D1523" s="95"/>
      <c r="E1523" s="4">
        <v>45811</v>
      </c>
      <c r="F1523" s="4">
        <v>45814</v>
      </c>
      <c r="G1523" s="3" t="s">
        <v>431</v>
      </c>
      <c r="H1523" s="5">
        <v>0</v>
      </c>
      <c r="I1523" s="5">
        <v>300000</v>
      </c>
      <c r="J1523" s="5">
        <v>400000</v>
      </c>
      <c r="K1523" s="5">
        <v>0</v>
      </c>
      <c r="L1523" s="5">
        <v>700000</v>
      </c>
      <c r="M1523" s="3" t="s">
        <v>432</v>
      </c>
      <c r="N1523" s="3" t="s">
        <v>4529</v>
      </c>
      <c r="O1523" s="3" t="s">
        <v>4530</v>
      </c>
      <c r="P1523" s="3" t="s">
        <v>4531</v>
      </c>
      <c r="Q1523" s="3" t="s">
        <v>4532</v>
      </c>
      <c r="R1523" s="3" t="s">
        <v>23</v>
      </c>
    </row>
    <row r="1524" spans="1:18" ht="14.25" customHeight="1">
      <c r="A1524" s="3">
        <v>2044</v>
      </c>
      <c r="B1524" s="3" t="s">
        <v>4528</v>
      </c>
      <c r="C1524" s="96">
        <v>46070.757017592601</v>
      </c>
      <c r="D1524" s="95"/>
      <c r="E1524" s="4">
        <v>46072</v>
      </c>
      <c r="F1524" s="4">
        <v>46083</v>
      </c>
      <c r="G1524" s="3" t="s">
        <v>790</v>
      </c>
      <c r="H1524" s="5">
        <v>0</v>
      </c>
      <c r="I1524" s="5">
        <v>775000</v>
      </c>
      <c r="J1524" s="5">
        <v>825000</v>
      </c>
      <c r="K1524" s="5">
        <v>630000</v>
      </c>
      <c r="L1524" s="5">
        <v>2230000</v>
      </c>
      <c r="M1524" s="3" t="s">
        <v>4533</v>
      </c>
      <c r="N1524" s="3"/>
      <c r="O1524" s="3" t="s">
        <v>4534</v>
      </c>
      <c r="P1524" s="3" t="s">
        <v>4535</v>
      </c>
      <c r="Q1524" s="3" t="s">
        <v>4536</v>
      </c>
      <c r="R1524" s="3" t="s">
        <v>72</v>
      </c>
    </row>
    <row r="1525" spans="1:18" ht="14.25" hidden="1" customHeight="1">
      <c r="A1525" s="3">
        <v>1516</v>
      </c>
      <c r="B1525" s="3" t="s">
        <v>4537</v>
      </c>
      <c r="C1525" s="96">
        <v>45727.6796215625</v>
      </c>
      <c r="D1525" s="95"/>
      <c r="E1525" s="4">
        <v>45727</v>
      </c>
      <c r="F1525" s="4">
        <v>45727</v>
      </c>
      <c r="G1525" s="3" t="s">
        <v>42</v>
      </c>
      <c r="H1525" s="5">
        <v>315820</v>
      </c>
      <c r="I1525" s="5">
        <v>0</v>
      </c>
      <c r="J1525" s="5">
        <v>0</v>
      </c>
      <c r="K1525" s="5">
        <v>65000</v>
      </c>
      <c r="L1525" s="5">
        <v>380820</v>
      </c>
      <c r="M1525" s="3" t="s">
        <v>4538</v>
      </c>
      <c r="N1525" s="3" t="s">
        <v>4539</v>
      </c>
      <c r="O1525" s="3" t="s">
        <v>4540</v>
      </c>
      <c r="P1525" s="3"/>
      <c r="Q1525" s="3" t="s">
        <v>4540</v>
      </c>
      <c r="R1525" s="3" t="s">
        <v>23</v>
      </c>
    </row>
    <row r="1526" spans="1:18" ht="14.25" hidden="1" customHeight="1">
      <c r="A1526" s="3">
        <v>1451</v>
      </c>
      <c r="B1526" s="3" t="s">
        <v>4537</v>
      </c>
      <c r="C1526" s="96">
        <v>45684.599607094897</v>
      </c>
      <c r="D1526" s="95"/>
      <c r="E1526" s="4">
        <v>45684</v>
      </c>
      <c r="F1526" s="4">
        <v>45685</v>
      </c>
      <c r="G1526" s="3" t="s">
        <v>42</v>
      </c>
      <c r="H1526" s="5">
        <v>315820</v>
      </c>
      <c r="I1526" s="5">
        <v>0</v>
      </c>
      <c r="J1526" s="5">
        <v>0</v>
      </c>
      <c r="K1526" s="5">
        <v>65000</v>
      </c>
      <c r="L1526" s="5">
        <v>380820</v>
      </c>
      <c r="M1526" s="3" t="s">
        <v>1916</v>
      </c>
      <c r="N1526" s="3"/>
      <c r="O1526" s="3" t="s">
        <v>4541</v>
      </c>
      <c r="P1526" s="3"/>
      <c r="Q1526" s="3" t="s">
        <v>4542</v>
      </c>
      <c r="R1526" s="3" t="s">
        <v>29</v>
      </c>
    </row>
    <row r="1527" spans="1:18" ht="14.25" hidden="1" customHeight="1">
      <c r="A1527" s="3">
        <v>316</v>
      </c>
      <c r="B1527" s="3" t="s">
        <v>4537</v>
      </c>
      <c r="C1527" s="96">
        <v>45220.761238391198</v>
      </c>
      <c r="D1527" s="95"/>
      <c r="E1527" s="4">
        <v>45221</v>
      </c>
      <c r="F1527" s="4">
        <v>45223</v>
      </c>
      <c r="G1527" s="3" t="s">
        <v>206</v>
      </c>
      <c r="H1527" s="5">
        <v>0</v>
      </c>
      <c r="I1527" s="5">
        <v>0</v>
      </c>
      <c r="J1527" s="5">
        <v>240000</v>
      </c>
      <c r="K1527" s="5">
        <v>0</v>
      </c>
      <c r="L1527" s="5">
        <v>240000</v>
      </c>
      <c r="M1527" s="3" t="s">
        <v>2452</v>
      </c>
      <c r="N1527" s="3" t="s">
        <v>4543</v>
      </c>
      <c r="O1527" s="3" t="s">
        <v>4544</v>
      </c>
      <c r="P1527" s="3" t="s">
        <v>4545</v>
      </c>
      <c r="Q1527" s="3" t="s">
        <v>4544</v>
      </c>
      <c r="R1527" s="3" t="s">
        <v>23</v>
      </c>
    </row>
    <row r="1528" spans="1:18" ht="14.25" hidden="1" customHeight="1">
      <c r="A1528" s="3">
        <v>269</v>
      </c>
      <c r="B1528" s="3" t="s">
        <v>4537</v>
      </c>
      <c r="C1528" s="96">
        <v>45199.629017210602</v>
      </c>
      <c r="D1528" s="95"/>
      <c r="E1528" s="4">
        <v>45201</v>
      </c>
      <c r="F1528" s="4">
        <v>45206</v>
      </c>
      <c r="G1528" s="3" t="s">
        <v>165</v>
      </c>
      <c r="H1528" s="5">
        <v>0</v>
      </c>
      <c r="I1528" s="5">
        <v>0</v>
      </c>
      <c r="J1528" s="5">
        <v>596000</v>
      </c>
      <c r="K1528" s="5">
        <v>0</v>
      </c>
      <c r="L1528" s="5">
        <v>596000</v>
      </c>
      <c r="M1528" s="3" t="s">
        <v>2452</v>
      </c>
      <c r="N1528" s="3" t="s">
        <v>4546</v>
      </c>
      <c r="O1528" s="3" t="s">
        <v>4547</v>
      </c>
      <c r="P1528" s="3" t="s">
        <v>4548</v>
      </c>
      <c r="Q1528" s="3" t="s">
        <v>4549</v>
      </c>
      <c r="R1528" s="3" t="s">
        <v>23</v>
      </c>
    </row>
    <row r="1529" spans="1:18" ht="14.25" hidden="1" customHeight="1">
      <c r="A1529" s="3">
        <v>338</v>
      </c>
      <c r="B1529" s="3" t="s">
        <v>4537</v>
      </c>
      <c r="C1529" s="96">
        <v>45228.376379895803</v>
      </c>
      <c r="D1529" s="95"/>
      <c r="E1529" s="4">
        <v>45229</v>
      </c>
      <c r="F1529" s="4">
        <v>45230</v>
      </c>
      <c r="G1529" s="3" t="s">
        <v>206</v>
      </c>
      <c r="H1529" s="5">
        <v>0</v>
      </c>
      <c r="I1529" s="5">
        <v>0</v>
      </c>
      <c r="J1529" s="5">
        <v>214200</v>
      </c>
      <c r="K1529" s="5">
        <v>0</v>
      </c>
      <c r="L1529" s="5">
        <v>214200</v>
      </c>
      <c r="M1529" s="3" t="s">
        <v>2452</v>
      </c>
      <c r="N1529" s="3" t="s">
        <v>4550</v>
      </c>
      <c r="O1529" s="3" t="s">
        <v>4551</v>
      </c>
      <c r="P1529" s="3" t="s">
        <v>2560</v>
      </c>
      <c r="Q1529" s="3" t="s">
        <v>4551</v>
      </c>
      <c r="R1529" s="3" t="s">
        <v>23</v>
      </c>
    </row>
    <row r="1530" spans="1:18" ht="14.25" hidden="1" customHeight="1">
      <c r="A1530" s="3">
        <v>439</v>
      </c>
      <c r="B1530" s="3" t="s">
        <v>4537</v>
      </c>
      <c r="C1530" s="96">
        <v>45250.707319594898</v>
      </c>
      <c r="D1530" s="95"/>
      <c r="E1530" s="4">
        <v>45250</v>
      </c>
      <c r="F1530" s="4">
        <v>45253</v>
      </c>
      <c r="G1530" s="3" t="s">
        <v>206</v>
      </c>
      <c r="H1530" s="5">
        <v>0</v>
      </c>
      <c r="I1530" s="5">
        <v>0</v>
      </c>
      <c r="J1530" s="5">
        <v>357000</v>
      </c>
      <c r="K1530" s="5">
        <v>0</v>
      </c>
      <c r="L1530" s="5">
        <v>357000</v>
      </c>
      <c r="M1530" s="3" t="s">
        <v>2452</v>
      </c>
      <c r="N1530" s="3" t="s">
        <v>4552</v>
      </c>
      <c r="O1530" s="3" t="s">
        <v>4553</v>
      </c>
      <c r="P1530" s="3" t="s">
        <v>4545</v>
      </c>
      <c r="Q1530" s="3" t="s">
        <v>4554</v>
      </c>
      <c r="R1530" s="3" t="s">
        <v>23</v>
      </c>
    </row>
    <row r="1531" spans="1:18" ht="14.25" hidden="1" customHeight="1">
      <c r="A1531" s="3">
        <v>460</v>
      </c>
      <c r="B1531" s="3" t="s">
        <v>4537</v>
      </c>
      <c r="C1531" s="96">
        <v>45258.305345057903</v>
      </c>
      <c r="D1531" s="95"/>
      <c r="E1531" s="4">
        <v>45258</v>
      </c>
      <c r="F1531" s="4">
        <v>45260</v>
      </c>
      <c r="G1531" s="3" t="s">
        <v>1502</v>
      </c>
      <c r="H1531" s="5">
        <v>0</v>
      </c>
      <c r="I1531" s="5">
        <v>0</v>
      </c>
      <c r="J1531" s="5">
        <v>178000</v>
      </c>
      <c r="K1531" s="5">
        <v>0</v>
      </c>
      <c r="L1531" s="5">
        <v>178000</v>
      </c>
      <c r="M1531" s="3" t="s">
        <v>2452</v>
      </c>
      <c r="N1531" s="3" t="s">
        <v>4555</v>
      </c>
      <c r="O1531" s="3" t="s">
        <v>4556</v>
      </c>
      <c r="P1531" s="3" t="s">
        <v>4545</v>
      </c>
      <c r="Q1531" s="3" t="s">
        <v>4556</v>
      </c>
      <c r="R1531" s="3" t="s">
        <v>23</v>
      </c>
    </row>
    <row r="1532" spans="1:18" ht="14.25" hidden="1" customHeight="1">
      <c r="A1532" s="3">
        <v>504</v>
      </c>
      <c r="B1532" s="3" t="s">
        <v>4537</v>
      </c>
      <c r="C1532" s="96">
        <v>45271.617015740703</v>
      </c>
      <c r="D1532" s="95"/>
      <c r="E1532" s="4">
        <v>45271</v>
      </c>
      <c r="F1532" s="4">
        <v>45275</v>
      </c>
      <c r="G1532" s="3" t="s">
        <v>4557</v>
      </c>
      <c r="H1532" s="5">
        <v>0</v>
      </c>
      <c r="I1532" s="5">
        <v>0</v>
      </c>
      <c r="J1532" s="5">
        <v>380000</v>
      </c>
      <c r="K1532" s="5">
        <v>0</v>
      </c>
      <c r="L1532" s="5">
        <v>380000</v>
      </c>
      <c r="M1532" s="3" t="s">
        <v>2452</v>
      </c>
      <c r="N1532" s="3" t="s">
        <v>4558</v>
      </c>
      <c r="O1532" s="3" t="s">
        <v>4559</v>
      </c>
      <c r="P1532" s="3" t="s">
        <v>4545</v>
      </c>
      <c r="Q1532" s="3" t="s">
        <v>4560</v>
      </c>
      <c r="R1532" s="3" t="s">
        <v>23</v>
      </c>
    </row>
    <row r="1533" spans="1:18" ht="14.25" hidden="1" customHeight="1">
      <c r="A1533" s="3">
        <v>529</v>
      </c>
      <c r="B1533" s="3" t="s">
        <v>4537</v>
      </c>
      <c r="C1533" s="96">
        <v>45276.345307835603</v>
      </c>
      <c r="D1533" s="95"/>
      <c r="E1533" s="4">
        <v>45276</v>
      </c>
      <c r="F1533" s="4">
        <v>45282</v>
      </c>
      <c r="G1533" s="3" t="s">
        <v>165</v>
      </c>
      <c r="H1533" s="5">
        <v>0</v>
      </c>
      <c r="I1533" s="5">
        <v>0</v>
      </c>
      <c r="J1533" s="5">
        <v>630000</v>
      </c>
      <c r="K1533" s="5">
        <v>0</v>
      </c>
      <c r="L1533" s="5">
        <v>630000</v>
      </c>
      <c r="M1533" s="3" t="s">
        <v>2452</v>
      </c>
      <c r="N1533" s="3" t="s">
        <v>4561</v>
      </c>
      <c r="O1533" s="3" t="s">
        <v>4562</v>
      </c>
      <c r="P1533" s="3" t="s">
        <v>4563</v>
      </c>
      <c r="Q1533" s="3" t="s">
        <v>4564</v>
      </c>
      <c r="R1533" s="3" t="s">
        <v>23</v>
      </c>
    </row>
    <row r="1534" spans="1:18" ht="14.25" hidden="1" customHeight="1">
      <c r="A1534" s="3">
        <v>585</v>
      </c>
      <c r="B1534" s="3" t="s">
        <v>4537</v>
      </c>
      <c r="C1534" s="96">
        <v>45316.442524919003</v>
      </c>
      <c r="D1534" s="95"/>
      <c r="E1534" s="4">
        <v>45317</v>
      </c>
      <c r="F1534" s="4">
        <v>45338</v>
      </c>
      <c r="G1534" s="3" t="s">
        <v>187</v>
      </c>
      <c r="H1534" s="5">
        <v>0</v>
      </c>
      <c r="I1534" s="5">
        <v>0</v>
      </c>
      <c r="J1534" s="5">
        <v>2201734</v>
      </c>
      <c r="K1534" s="5">
        <v>0</v>
      </c>
      <c r="L1534" s="5">
        <v>2201734</v>
      </c>
      <c r="M1534" s="3" t="s">
        <v>210</v>
      </c>
      <c r="N1534" s="3" t="s">
        <v>4565</v>
      </c>
      <c r="O1534" s="3" t="s">
        <v>4562</v>
      </c>
      <c r="P1534" s="3" t="s">
        <v>4566</v>
      </c>
      <c r="Q1534" s="3" t="s">
        <v>4567</v>
      </c>
      <c r="R1534" s="3" t="s">
        <v>23</v>
      </c>
    </row>
    <row r="1535" spans="1:18" ht="14.25" hidden="1" customHeight="1">
      <c r="A1535" s="3">
        <v>582</v>
      </c>
      <c r="B1535" s="3" t="s">
        <v>4537</v>
      </c>
      <c r="C1535" s="96">
        <v>45314.784596643498</v>
      </c>
      <c r="D1535" s="95"/>
      <c r="E1535" s="4">
        <v>45322</v>
      </c>
      <c r="F1535" s="4">
        <v>45325</v>
      </c>
      <c r="G1535" s="3" t="s">
        <v>42</v>
      </c>
      <c r="H1535" s="5">
        <v>503340</v>
      </c>
      <c r="I1535" s="5">
        <v>105000</v>
      </c>
      <c r="J1535" s="5">
        <v>300000</v>
      </c>
      <c r="K1535" s="5">
        <v>120000</v>
      </c>
      <c r="L1535" s="5">
        <v>1028340</v>
      </c>
      <c r="M1535" s="3" t="s">
        <v>551</v>
      </c>
      <c r="N1535" s="3" t="s">
        <v>4568</v>
      </c>
      <c r="O1535" s="3" t="s">
        <v>4569</v>
      </c>
      <c r="P1535" s="3"/>
      <c r="Q1535" s="3" t="s">
        <v>4569</v>
      </c>
      <c r="R1535" s="3" t="s">
        <v>23</v>
      </c>
    </row>
    <row r="1536" spans="1:18" ht="14.25" customHeight="1">
      <c r="A1536" s="3">
        <v>583</v>
      </c>
      <c r="B1536" s="3" t="s">
        <v>4537</v>
      </c>
      <c r="C1536" s="96">
        <v>45315.518402928203</v>
      </c>
      <c r="D1536" s="95"/>
      <c r="E1536" s="4">
        <v>45317</v>
      </c>
      <c r="F1536" s="4">
        <v>45318</v>
      </c>
      <c r="G1536" s="3" t="s">
        <v>187</v>
      </c>
      <c r="H1536" s="5">
        <v>329520</v>
      </c>
      <c r="I1536" s="5">
        <v>0</v>
      </c>
      <c r="J1536" s="5">
        <v>0</v>
      </c>
      <c r="K1536" s="5">
        <v>40000</v>
      </c>
      <c r="L1536" s="5">
        <v>369520</v>
      </c>
      <c r="M1536" s="3" t="s">
        <v>2411</v>
      </c>
      <c r="N1536" s="3" t="s">
        <v>4570</v>
      </c>
      <c r="O1536" s="3" t="s">
        <v>4571</v>
      </c>
      <c r="P1536" s="3"/>
      <c r="Q1536" s="3" t="s">
        <v>4572</v>
      </c>
      <c r="R1536" s="3" t="s">
        <v>23</v>
      </c>
    </row>
    <row r="1537" spans="1:18" ht="14.25" hidden="1" customHeight="1">
      <c r="A1537" s="3">
        <v>662</v>
      </c>
      <c r="B1537" s="3" t="s">
        <v>4537</v>
      </c>
      <c r="C1537" s="96">
        <v>45349.6861023495</v>
      </c>
      <c r="D1537" s="95"/>
      <c r="E1537" s="4">
        <v>45350</v>
      </c>
      <c r="F1537" s="4">
        <v>45351</v>
      </c>
      <c r="G1537" s="3" t="s">
        <v>201</v>
      </c>
      <c r="H1537" s="5">
        <v>0</v>
      </c>
      <c r="I1537" s="5">
        <v>0</v>
      </c>
      <c r="J1537" s="5">
        <v>54000</v>
      </c>
      <c r="K1537" s="5">
        <v>0</v>
      </c>
      <c r="L1537" s="5">
        <v>54000</v>
      </c>
      <c r="M1537" s="3" t="s">
        <v>210</v>
      </c>
      <c r="N1537" s="3" t="s">
        <v>4573</v>
      </c>
      <c r="O1537" s="3" t="s">
        <v>4562</v>
      </c>
      <c r="P1537" s="3"/>
      <c r="Q1537" s="3" t="s">
        <v>4574</v>
      </c>
      <c r="R1537" s="3" t="s">
        <v>23</v>
      </c>
    </row>
    <row r="1538" spans="1:18" ht="14.25" hidden="1" customHeight="1">
      <c r="A1538" s="3">
        <v>1129</v>
      </c>
      <c r="B1538" s="3" t="s">
        <v>4537</v>
      </c>
      <c r="C1538" s="96">
        <v>45541.512311539402</v>
      </c>
      <c r="D1538" s="95"/>
      <c r="E1538" s="4">
        <v>45545</v>
      </c>
      <c r="F1538" s="4">
        <v>45548</v>
      </c>
      <c r="G1538" s="3" t="s">
        <v>201</v>
      </c>
      <c r="H1538" s="5">
        <v>0</v>
      </c>
      <c r="I1538" s="5">
        <v>0</v>
      </c>
      <c r="J1538" s="5">
        <v>250000</v>
      </c>
      <c r="K1538" s="5">
        <v>0</v>
      </c>
      <c r="L1538" s="5">
        <v>250000</v>
      </c>
      <c r="M1538" s="3" t="s">
        <v>210</v>
      </c>
      <c r="N1538" s="3" t="s">
        <v>4575</v>
      </c>
      <c r="O1538" s="3" t="s">
        <v>2474</v>
      </c>
      <c r="P1538" s="3" t="s">
        <v>2560</v>
      </c>
      <c r="Q1538" s="3" t="s">
        <v>4576</v>
      </c>
      <c r="R1538" s="3" t="s">
        <v>23</v>
      </c>
    </row>
    <row r="1539" spans="1:18" ht="14.25" hidden="1" customHeight="1">
      <c r="A1539" s="3">
        <v>1059</v>
      </c>
      <c r="B1539" s="3" t="s">
        <v>4537</v>
      </c>
      <c r="C1539" s="96">
        <v>45503.347005590302</v>
      </c>
      <c r="D1539" s="95"/>
      <c r="E1539" s="4">
        <v>45504</v>
      </c>
      <c r="F1539" s="4">
        <v>45505</v>
      </c>
      <c r="G1539" s="3" t="s">
        <v>201</v>
      </c>
      <c r="H1539" s="5">
        <v>0</v>
      </c>
      <c r="I1539" s="5">
        <v>0</v>
      </c>
      <c r="J1539" s="5">
        <v>100000</v>
      </c>
      <c r="K1539" s="5">
        <v>0</v>
      </c>
      <c r="L1539" s="5">
        <v>100000</v>
      </c>
      <c r="M1539" s="3" t="s">
        <v>210</v>
      </c>
      <c r="N1539" s="3" t="s">
        <v>4577</v>
      </c>
      <c r="O1539" s="3" t="s">
        <v>4578</v>
      </c>
      <c r="P1539" s="3" t="s">
        <v>2560</v>
      </c>
      <c r="Q1539" s="3" t="s">
        <v>4579</v>
      </c>
      <c r="R1539" s="3" t="s">
        <v>23</v>
      </c>
    </row>
    <row r="1540" spans="1:18" ht="14.25" hidden="1" customHeight="1">
      <c r="A1540" s="3">
        <v>1048</v>
      </c>
      <c r="B1540" s="3" t="s">
        <v>4537</v>
      </c>
      <c r="C1540" s="96">
        <v>45495.663991898102</v>
      </c>
      <c r="D1540" s="95"/>
      <c r="E1540" s="4">
        <v>45499</v>
      </c>
      <c r="F1540" s="4">
        <v>45499</v>
      </c>
      <c r="G1540" s="3" t="s">
        <v>201</v>
      </c>
      <c r="H1540" s="5">
        <v>0</v>
      </c>
      <c r="I1540" s="5">
        <v>630000</v>
      </c>
      <c r="J1540" s="5">
        <v>0</v>
      </c>
      <c r="K1540" s="5">
        <v>0</v>
      </c>
      <c r="L1540" s="5">
        <v>630000</v>
      </c>
      <c r="M1540" s="3" t="s">
        <v>210</v>
      </c>
      <c r="N1540" s="3" t="s">
        <v>4580</v>
      </c>
      <c r="O1540" s="3" t="s">
        <v>4581</v>
      </c>
      <c r="P1540" s="3" t="s">
        <v>4582</v>
      </c>
      <c r="Q1540" s="3" t="s">
        <v>4583</v>
      </c>
      <c r="R1540" s="3" t="s">
        <v>23</v>
      </c>
    </row>
    <row r="1541" spans="1:18" ht="14.25" hidden="1" customHeight="1">
      <c r="A1541" s="3">
        <v>885</v>
      </c>
      <c r="B1541" s="3" t="s">
        <v>4537</v>
      </c>
      <c r="C1541" s="96">
        <v>45432.607240161997</v>
      </c>
      <c r="D1541" s="95"/>
      <c r="E1541" s="4">
        <v>45432</v>
      </c>
      <c r="F1541" s="4">
        <v>45434</v>
      </c>
      <c r="G1541" s="3" t="s">
        <v>201</v>
      </c>
      <c r="H1541" s="5">
        <v>0</v>
      </c>
      <c r="I1541" s="5">
        <v>1157000</v>
      </c>
      <c r="J1541" s="5">
        <v>0</v>
      </c>
      <c r="K1541" s="5">
        <v>0</v>
      </c>
      <c r="L1541" s="5">
        <v>1157000</v>
      </c>
      <c r="M1541" s="3" t="s">
        <v>2411</v>
      </c>
      <c r="N1541" s="3" t="s">
        <v>4584</v>
      </c>
      <c r="O1541" s="3" t="s">
        <v>4585</v>
      </c>
      <c r="P1541" s="3" t="s">
        <v>4545</v>
      </c>
      <c r="Q1541" s="3" t="s">
        <v>4586</v>
      </c>
      <c r="R1541" s="3" t="s">
        <v>23</v>
      </c>
    </row>
    <row r="1542" spans="1:18" ht="14.25" hidden="1" customHeight="1">
      <c r="A1542" s="3">
        <v>886</v>
      </c>
      <c r="B1542" s="3" t="s">
        <v>4537</v>
      </c>
      <c r="C1542" s="96">
        <v>45432.608923923603</v>
      </c>
      <c r="D1542" s="95"/>
      <c r="E1542" s="4">
        <v>45433</v>
      </c>
      <c r="F1542" s="4">
        <v>45433</v>
      </c>
      <c r="G1542" s="3" t="s">
        <v>201</v>
      </c>
      <c r="H1542" s="5">
        <v>0</v>
      </c>
      <c r="I1542" s="5">
        <v>130000</v>
      </c>
      <c r="J1542" s="5">
        <v>0</v>
      </c>
      <c r="K1542" s="5">
        <v>0</v>
      </c>
      <c r="L1542" s="5">
        <v>130000</v>
      </c>
      <c r="M1542" s="3" t="s">
        <v>210</v>
      </c>
      <c r="N1542" s="3" t="s">
        <v>4587</v>
      </c>
      <c r="O1542" s="3" t="s">
        <v>4588</v>
      </c>
      <c r="P1542" s="3" t="s">
        <v>2560</v>
      </c>
      <c r="Q1542" s="3" t="s">
        <v>4589</v>
      </c>
      <c r="R1542" s="3" t="s">
        <v>23</v>
      </c>
    </row>
    <row r="1543" spans="1:18" ht="14.25" hidden="1" customHeight="1">
      <c r="A1543" s="3">
        <v>861</v>
      </c>
      <c r="B1543" s="3" t="s">
        <v>4537</v>
      </c>
      <c r="C1543" s="96">
        <v>45422.453294675899</v>
      </c>
      <c r="D1543" s="95"/>
      <c r="E1543" s="4">
        <v>45426</v>
      </c>
      <c r="F1543" s="4">
        <v>45430</v>
      </c>
      <c r="G1543" s="3" t="s">
        <v>201</v>
      </c>
      <c r="H1543" s="5">
        <v>0</v>
      </c>
      <c r="I1543" s="5">
        <v>2200000</v>
      </c>
      <c r="J1543" s="5">
        <v>0</v>
      </c>
      <c r="K1543" s="5">
        <v>0</v>
      </c>
      <c r="L1543" s="5">
        <v>2200000</v>
      </c>
      <c r="M1543" s="3" t="s">
        <v>2411</v>
      </c>
      <c r="N1543" s="3" t="s">
        <v>4590</v>
      </c>
      <c r="O1543" s="3" t="s">
        <v>4591</v>
      </c>
      <c r="P1543" s="3" t="s">
        <v>4592</v>
      </c>
      <c r="Q1543" s="3" t="s">
        <v>4593</v>
      </c>
      <c r="R1543" s="3" t="s">
        <v>23</v>
      </c>
    </row>
    <row r="1544" spans="1:18" ht="14.25" hidden="1" customHeight="1">
      <c r="A1544" s="3">
        <v>862</v>
      </c>
      <c r="B1544" s="3" t="s">
        <v>4537</v>
      </c>
      <c r="C1544" s="96">
        <v>45422.627227743098</v>
      </c>
      <c r="D1544" s="95"/>
      <c r="E1544" s="4">
        <v>45426</v>
      </c>
      <c r="F1544" s="4">
        <v>45430</v>
      </c>
      <c r="G1544" s="3" t="s">
        <v>201</v>
      </c>
      <c r="H1544" s="5">
        <v>0</v>
      </c>
      <c r="I1544" s="5">
        <v>0</v>
      </c>
      <c r="J1544" s="5">
        <v>140000</v>
      </c>
      <c r="K1544" s="5">
        <v>0</v>
      </c>
      <c r="L1544" s="5">
        <v>140000</v>
      </c>
      <c r="M1544" s="3" t="s">
        <v>210</v>
      </c>
      <c r="N1544" s="3" t="s">
        <v>4594</v>
      </c>
      <c r="O1544" s="3" t="s">
        <v>4562</v>
      </c>
      <c r="P1544" s="3" t="s">
        <v>4595</v>
      </c>
      <c r="Q1544" s="3" t="s">
        <v>4596</v>
      </c>
      <c r="R1544" s="3" t="s">
        <v>23</v>
      </c>
    </row>
    <row r="1545" spans="1:18" ht="14.25" hidden="1" customHeight="1">
      <c r="A1545" s="3">
        <v>871</v>
      </c>
      <c r="B1545" s="3" t="s">
        <v>4597</v>
      </c>
      <c r="C1545" s="96">
        <v>45427.437180821798</v>
      </c>
      <c r="D1545" s="95"/>
      <c r="E1545" s="4">
        <v>45427</v>
      </c>
      <c r="F1545" s="4">
        <v>45431</v>
      </c>
      <c r="G1545" s="3" t="s">
        <v>191</v>
      </c>
      <c r="H1545" s="5">
        <v>0</v>
      </c>
      <c r="I1545" s="5">
        <v>250000</v>
      </c>
      <c r="J1545" s="5">
        <v>300000</v>
      </c>
      <c r="K1545" s="5">
        <v>0</v>
      </c>
      <c r="L1545" s="5">
        <v>550000</v>
      </c>
      <c r="M1545" s="3" t="s">
        <v>210</v>
      </c>
      <c r="N1545" s="3" t="s">
        <v>4598</v>
      </c>
      <c r="O1545" s="3" t="s">
        <v>4599</v>
      </c>
      <c r="P1545" s="3" t="s">
        <v>4600</v>
      </c>
      <c r="Q1545" s="3" t="s">
        <v>4601</v>
      </c>
      <c r="R1545" s="3" t="s">
        <v>23</v>
      </c>
    </row>
    <row r="1546" spans="1:18" ht="14.25" hidden="1" customHeight="1">
      <c r="A1546" s="3">
        <v>867</v>
      </c>
      <c r="B1546" s="3" t="s">
        <v>4597</v>
      </c>
      <c r="C1546" s="96">
        <v>45423.420137534697</v>
      </c>
      <c r="D1546" s="95"/>
      <c r="E1546" s="4">
        <v>45426</v>
      </c>
      <c r="F1546" s="4">
        <v>45430</v>
      </c>
      <c r="G1546" s="3" t="s">
        <v>191</v>
      </c>
      <c r="H1546" s="5">
        <v>0</v>
      </c>
      <c r="I1546" s="5">
        <v>300000</v>
      </c>
      <c r="J1546" s="5">
        <v>200000</v>
      </c>
      <c r="K1546" s="5">
        <v>0</v>
      </c>
      <c r="L1546" s="5">
        <v>500000</v>
      </c>
      <c r="M1546" s="3" t="s">
        <v>210</v>
      </c>
      <c r="N1546" s="3"/>
      <c r="O1546" s="3" t="s">
        <v>4602</v>
      </c>
      <c r="P1546" s="3" t="s">
        <v>4603</v>
      </c>
      <c r="Q1546" s="3" t="s">
        <v>4604</v>
      </c>
      <c r="R1546" s="3" t="s">
        <v>29</v>
      </c>
    </row>
    <row r="1547" spans="1:18" ht="14.25" hidden="1" customHeight="1">
      <c r="A1547" s="3">
        <v>892</v>
      </c>
      <c r="B1547" s="3" t="s">
        <v>4597</v>
      </c>
      <c r="C1547" s="96">
        <v>45433.548304780103</v>
      </c>
      <c r="D1547" s="95"/>
      <c r="E1547" s="4">
        <v>45433</v>
      </c>
      <c r="F1547" s="4">
        <v>45437</v>
      </c>
      <c r="G1547" s="3" t="s">
        <v>191</v>
      </c>
      <c r="H1547" s="5">
        <v>0</v>
      </c>
      <c r="I1547" s="5">
        <v>250000</v>
      </c>
      <c r="J1547" s="5">
        <v>220000</v>
      </c>
      <c r="K1547" s="5">
        <v>50000</v>
      </c>
      <c r="L1547" s="5">
        <v>520000</v>
      </c>
      <c r="M1547" s="3" t="s">
        <v>210</v>
      </c>
      <c r="N1547" s="3" t="s">
        <v>4605</v>
      </c>
      <c r="O1547" s="3" t="s">
        <v>4606</v>
      </c>
      <c r="P1547" s="3" t="s">
        <v>4603</v>
      </c>
      <c r="Q1547" s="3" t="s">
        <v>4607</v>
      </c>
      <c r="R1547" s="3" t="s">
        <v>23</v>
      </c>
    </row>
    <row r="1548" spans="1:18" ht="14.25" hidden="1" customHeight="1">
      <c r="A1548" s="3">
        <v>912</v>
      </c>
      <c r="B1548" s="3" t="s">
        <v>4597</v>
      </c>
      <c r="C1548" s="96">
        <v>45440.581255555597</v>
      </c>
      <c r="D1548" s="95"/>
      <c r="E1548" s="4">
        <v>45441</v>
      </c>
      <c r="F1548" s="4">
        <v>45442</v>
      </c>
      <c r="G1548" s="3" t="s">
        <v>191</v>
      </c>
      <c r="H1548" s="5">
        <v>0</v>
      </c>
      <c r="I1548" s="5">
        <v>120000</v>
      </c>
      <c r="J1548" s="5">
        <v>50000</v>
      </c>
      <c r="K1548" s="5">
        <v>50000</v>
      </c>
      <c r="L1548" s="5">
        <v>220000</v>
      </c>
      <c r="M1548" s="3" t="s">
        <v>210</v>
      </c>
      <c r="N1548" s="3" t="s">
        <v>4608</v>
      </c>
      <c r="O1548" s="3" t="s">
        <v>4609</v>
      </c>
      <c r="P1548" s="3" t="s">
        <v>4600</v>
      </c>
      <c r="Q1548" s="3" t="s">
        <v>4610</v>
      </c>
      <c r="R1548" s="3" t="s">
        <v>23</v>
      </c>
    </row>
    <row r="1549" spans="1:18" ht="14.25" hidden="1" customHeight="1">
      <c r="A1549" s="3">
        <v>787</v>
      </c>
      <c r="B1549" s="3" t="s">
        <v>4597</v>
      </c>
      <c r="C1549" s="96">
        <v>45393.470759756899</v>
      </c>
      <c r="D1549" s="95"/>
      <c r="E1549" s="4">
        <v>45399</v>
      </c>
      <c r="F1549" s="4">
        <v>45401</v>
      </c>
      <c r="G1549" s="3" t="s">
        <v>191</v>
      </c>
      <c r="H1549" s="5">
        <v>0</v>
      </c>
      <c r="I1549" s="5">
        <v>160000</v>
      </c>
      <c r="J1549" s="5">
        <v>90000</v>
      </c>
      <c r="K1549" s="5">
        <v>0</v>
      </c>
      <c r="L1549" s="5">
        <v>250000</v>
      </c>
      <c r="M1549" s="3" t="s">
        <v>210</v>
      </c>
      <c r="N1549" s="3" t="s">
        <v>4611</v>
      </c>
      <c r="O1549" s="3" t="s">
        <v>4612</v>
      </c>
      <c r="P1549" s="3" t="s">
        <v>2459</v>
      </c>
      <c r="Q1549" s="3" t="s">
        <v>4613</v>
      </c>
      <c r="R1549" s="3" t="s">
        <v>23</v>
      </c>
    </row>
    <row r="1550" spans="1:18" ht="14.25" hidden="1" customHeight="1">
      <c r="A1550" s="3">
        <v>845</v>
      </c>
      <c r="B1550" s="3" t="s">
        <v>4597</v>
      </c>
      <c r="C1550" s="96">
        <v>45417.458669328698</v>
      </c>
      <c r="D1550" s="95"/>
      <c r="E1550" s="4">
        <v>45419</v>
      </c>
      <c r="F1550" s="4">
        <v>45423</v>
      </c>
      <c r="G1550" s="3" t="s">
        <v>191</v>
      </c>
      <c r="H1550" s="5">
        <v>0</v>
      </c>
      <c r="I1550" s="5">
        <v>270000</v>
      </c>
      <c r="J1550" s="5">
        <v>120000</v>
      </c>
      <c r="K1550" s="5">
        <v>70000</v>
      </c>
      <c r="L1550" s="5">
        <v>460000</v>
      </c>
      <c r="M1550" s="3" t="s">
        <v>210</v>
      </c>
      <c r="N1550" s="3" t="s">
        <v>4614</v>
      </c>
      <c r="O1550" s="3" t="s">
        <v>4615</v>
      </c>
      <c r="P1550" s="3" t="s">
        <v>4600</v>
      </c>
      <c r="Q1550" s="3" t="s">
        <v>4616</v>
      </c>
      <c r="R1550" s="3" t="s">
        <v>23</v>
      </c>
    </row>
    <row r="1551" spans="1:18" ht="14.25" hidden="1" customHeight="1">
      <c r="A1551" s="3">
        <v>823</v>
      </c>
      <c r="B1551" s="3" t="s">
        <v>4597</v>
      </c>
      <c r="C1551" s="96">
        <v>45405.863735798601</v>
      </c>
      <c r="D1551" s="95"/>
      <c r="E1551" s="4">
        <v>45405</v>
      </c>
      <c r="F1551" s="4">
        <v>45409</v>
      </c>
      <c r="G1551" s="3" t="s">
        <v>191</v>
      </c>
      <c r="H1551" s="5">
        <v>0</v>
      </c>
      <c r="I1551" s="5">
        <v>250000</v>
      </c>
      <c r="J1551" s="5">
        <v>175000</v>
      </c>
      <c r="K1551" s="5">
        <v>0</v>
      </c>
      <c r="L1551" s="5">
        <v>425000</v>
      </c>
      <c r="M1551" s="3" t="s">
        <v>210</v>
      </c>
      <c r="N1551" s="3" t="s">
        <v>4617</v>
      </c>
      <c r="O1551" s="3" t="s">
        <v>4618</v>
      </c>
      <c r="P1551" s="3" t="s">
        <v>2459</v>
      </c>
      <c r="Q1551" s="3" t="s">
        <v>4619</v>
      </c>
      <c r="R1551" s="3" t="s">
        <v>23</v>
      </c>
    </row>
    <row r="1552" spans="1:18" ht="14.25" hidden="1" customHeight="1">
      <c r="A1552" s="3">
        <v>831</v>
      </c>
      <c r="B1552" s="3" t="s">
        <v>4597</v>
      </c>
      <c r="C1552" s="96">
        <v>45411.692672719902</v>
      </c>
      <c r="D1552" s="95"/>
      <c r="E1552" s="4">
        <v>45412</v>
      </c>
      <c r="F1552" s="4">
        <v>45416</v>
      </c>
      <c r="G1552" s="3" t="s">
        <v>191</v>
      </c>
      <c r="H1552" s="5">
        <v>0</v>
      </c>
      <c r="I1552" s="5">
        <v>230000</v>
      </c>
      <c r="J1552" s="5">
        <v>120000</v>
      </c>
      <c r="K1552" s="5">
        <v>80000</v>
      </c>
      <c r="L1552" s="5">
        <v>430000</v>
      </c>
      <c r="M1552" s="3" t="s">
        <v>210</v>
      </c>
      <c r="N1552" s="3" t="s">
        <v>4620</v>
      </c>
      <c r="O1552" s="3" t="s">
        <v>4621</v>
      </c>
      <c r="P1552" s="3" t="s">
        <v>4600</v>
      </c>
      <c r="Q1552" s="3" t="s">
        <v>4622</v>
      </c>
      <c r="R1552" s="3" t="s">
        <v>23</v>
      </c>
    </row>
    <row r="1553" spans="1:18" ht="14.25" hidden="1" customHeight="1">
      <c r="A1553" s="3">
        <v>991</v>
      </c>
      <c r="B1553" s="3" t="s">
        <v>4597</v>
      </c>
      <c r="C1553" s="96">
        <v>45468.926548148098</v>
      </c>
      <c r="D1553" s="95"/>
      <c r="E1553" s="4">
        <v>45469</v>
      </c>
      <c r="F1553" s="4">
        <v>45472</v>
      </c>
      <c r="G1553" s="3" t="s">
        <v>191</v>
      </c>
      <c r="H1553" s="5">
        <v>0</v>
      </c>
      <c r="I1553" s="5">
        <v>200000</v>
      </c>
      <c r="J1553" s="5">
        <v>160000</v>
      </c>
      <c r="K1553" s="5">
        <v>20000</v>
      </c>
      <c r="L1553" s="5">
        <v>380000</v>
      </c>
      <c r="M1553" s="3" t="s">
        <v>210</v>
      </c>
      <c r="N1553" s="3" t="s">
        <v>4623</v>
      </c>
      <c r="O1553" s="3" t="s">
        <v>4624</v>
      </c>
      <c r="P1553" s="3" t="s">
        <v>4603</v>
      </c>
      <c r="Q1553" s="3" t="s">
        <v>4625</v>
      </c>
      <c r="R1553" s="3" t="s">
        <v>23</v>
      </c>
    </row>
    <row r="1554" spans="1:18" ht="14.25" hidden="1" customHeight="1">
      <c r="A1554" s="3">
        <v>979</v>
      </c>
      <c r="B1554" s="3" t="s">
        <v>4597</v>
      </c>
      <c r="C1554" s="96">
        <v>45460.9196792824</v>
      </c>
      <c r="D1554" s="95"/>
      <c r="E1554" s="4">
        <v>45461</v>
      </c>
      <c r="F1554" s="4">
        <v>45463</v>
      </c>
      <c r="G1554" s="3" t="s">
        <v>191</v>
      </c>
      <c r="H1554" s="5">
        <v>0</v>
      </c>
      <c r="I1554" s="5">
        <v>150000</v>
      </c>
      <c r="J1554" s="5">
        <v>140000</v>
      </c>
      <c r="K1554" s="5">
        <v>0</v>
      </c>
      <c r="L1554" s="5">
        <v>290000</v>
      </c>
      <c r="M1554" s="3" t="s">
        <v>210</v>
      </c>
      <c r="N1554" s="3" t="s">
        <v>4626</v>
      </c>
      <c r="O1554" s="3" t="s">
        <v>4627</v>
      </c>
      <c r="P1554" s="3" t="s">
        <v>4600</v>
      </c>
      <c r="Q1554" s="3" t="s">
        <v>4628</v>
      </c>
      <c r="R1554" s="3" t="s">
        <v>23</v>
      </c>
    </row>
    <row r="1555" spans="1:18" ht="14.25" hidden="1" customHeight="1">
      <c r="A1555" s="3">
        <v>931</v>
      </c>
      <c r="B1555" s="3" t="s">
        <v>4597</v>
      </c>
      <c r="C1555" s="96">
        <v>45453.964698877302</v>
      </c>
      <c r="D1555" s="95"/>
      <c r="E1555" s="4">
        <v>45454</v>
      </c>
      <c r="F1555" s="4">
        <v>45456</v>
      </c>
      <c r="G1555" s="3" t="s">
        <v>191</v>
      </c>
      <c r="H1555" s="5">
        <v>0</v>
      </c>
      <c r="I1555" s="5">
        <v>200000</v>
      </c>
      <c r="J1555" s="5">
        <v>150000</v>
      </c>
      <c r="K1555" s="5">
        <v>0</v>
      </c>
      <c r="L1555" s="5">
        <v>350000</v>
      </c>
      <c r="M1555" s="3" t="s">
        <v>210</v>
      </c>
      <c r="N1555" s="3" t="s">
        <v>4629</v>
      </c>
      <c r="O1555" s="3" t="s">
        <v>2483</v>
      </c>
      <c r="P1555" s="3" t="s">
        <v>4600</v>
      </c>
      <c r="Q1555" s="3" t="s">
        <v>4630</v>
      </c>
      <c r="R1555" s="3" t="s">
        <v>23</v>
      </c>
    </row>
    <row r="1556" spans="1:18" ht="14.25" hidden="1" customHeight="1">
      <c r="A1556" s="3">
        <v>1133</v>
      </c>
      <c r="B1556" s="3" t="s">
        <v>4597</v>
      </c>
      <c r="C1556" s="96">
        <v>45544.927084953699</v>
      </c>
      <c r="D1556" s="95"/>
      <c r="E1556" s="4">
        <v>45544</v>
      </c>
      <c r="F1556" s="4">
        <v>45546</v>
      </c>
      <c r="G1556" s="3" t="s">
        <v>191</v>
      </c>
      <c r="H1556" s="5">
        <v>0</v>
      </c>
      <c r="I1556" s="5">
        <v>250000</v>
      </c>
      <c r="J1556" s="5">
        <v>120000</v>
      </c>
      <c r="K1556" s="5">
        <v>0</v>
      </c>
      <c r="L1556" s="5">
        <v>370000</v>
      </c>
      <c r="M1556" s="3" t="s">
        <v>210</v>
      </c>
      <c r="N1556" s="3" t="s">
        <v>4631</v>
      </c>
      <c r="O1556" s="3" t="s">
        <v>4632</v>
      </c>
      <c r="P1556" s="3" t="s">
        <v>4600</v>
      </c>
      <c r="Q1556" s="3" t="s">
        <v>4633</v>
      </c>
      <c r="R1556" s="3" t="s">
        <v>23</v>
      </c>
    </row>
    <row r="1557" spans="1:18" ht="14.25" hidden="1" customHeight="1">
      <c r="A1557" s="3">
        <v>1106</v>
      </c>
      <c r="B1557" s="3" t="s">
        <v>4597</v>
      </c>
      <c r="C1557" s="96">
        <v>45532.664936377303</v>
      </c>
      <c r="D1557" s="95"/>
      <c r="E1557" s="4">
        <v>45538</v>
      </c>
      <c r="F1557" s="4">
        <v>45538</v>
      </c>
      <c r="G1557" s="3" t="s">
        <v>191</v>
      </c>
      <c r="H1557" s="5">
        <v>0</v>
      </c>
      <c r="I1557" s="5">
        <v>360000</v>
      </c>
      <c r="J1557" s="5">
        <v>0</v>
      </c>
      <c r="K1557" s="5">
        <v>60000</v>
      </c>
      <c r="L1557" s="5">
        <v>420000</v>
      </c>
      <c r="M1557" s="3" t="s">
        <v>210</v>
      </c>
      <c r="N1557" s="3" t="s">
        <v>4634</v>
      </c>
      <c r="O1557" s="3" t="s">
        <v>4635</v>
      </c>
      <c r="P1557" s="3" t="s">
        <v>4600</v>
      </c>
      <c r="Q1557" s="3" t="s">
        <v>4636</v>
      </c>
      <c r="R1557" s="3" t="s">
        <v>23</v>
      </c>
    </row>
    <row r="1558" spans="1:18" ht="14.25" hidden="1" customHeight="1">
      <c r="A1558" s="3">
        <v>1150</v>
      </c>
      <c r="B1558" s="3" t="s">
        <v>4597</v>
      </c>
      <c r="C1558" s="96">
        <v>45551.315455011601</v>
      </c>
      <c r="D1558" s="95"/>
      <c r="E1558" s="4">
        <v>45551</v>
      </c>
      <c r="F1558" s="4">
        <v>45558</v>
      </c>
      <c r="G1558" s="3" t="s">
        <v>191</v>
      </c>
      <c r="H1558" s="5">
        <v>0</v>
      </c>
      <c r="I1558" s="5">
        <v>400000</v>
      </c>
      <c r="J1558" s="5">
        <v>200000</v>
      </c>
      <c r="K1558" s="5">
        <v>0</v>
      </c>
      <c r="L1558" s="5">
        <v>600000</v>
      </c>
      <c r="M1558" s="3" t="s">
        <v>210</v>
      </c>
      <c r="N1558" s="3" t="s">
        <v>4637</v>
      </c>
      <c r="O1558" s="3" t="s">
        <v>4638</v>
      </c>
      <c r="P1558" s="3" t="s">
        <v>4600</v>
      </c>
      <c r="Q1558" s="3" t="s">
        <v>4639</v>
      </c>
      <c r="R1558" s="3" t="s">
        <v>23</v>
      </c>
    </row>
    <row r="1559" spans="1:18" ht="14.25" hidden="1" customHeight="1">
      <c r="A1559" s="3">
        <v>1189</v>
      </c>
      <c r="B1559" s="3" t="s">
        <v>4597</v>
      </c>
      <c r="C1559" s="96">
        <v>45565.897569328699</v>
      </c>
      <c r="D1559" s="95"/>
      <c r="E1559" s="4">
        <v>45565</v>
      </c>
      <c r="F1559" s="4">
        <v>45569</v>
      </c>
      <c r="G1559" s="3" t="s">
        <v>191</v>
      </c>
      <c r="H1559" s="5">
        <v>0</v>
      </c>
      <c r="I1559" s="5">
        <v>300000</v>
      </c>
      <c r="J1559" s="5">
        <v>200000</v>
      </c>
      <c r="K1559" s="5">
        <v>0</v>
      </c>
      <c r="L1559" s="5">
        <v>500000</v>
      </c>
      <c r="M1559" s="3" t="s">
        <v>210</v>
      </c>
      <c r="N1559" s="3" t="s">
        <v>4640</v>
      </c>
      <c r="O1559" s="3" t="s">
        <v>4641</v>
      </c>
      <c r="P1559" s="3" t="s">
        <v>4600</v>
      </c>
      <c r="Q1559" s="3" t="s">
        <v>4642</v>
      </c>
      <c r="R1559" s="3" t="s">
        <v>23</v>
      </c>
    </row>
    <row r="1560" spans="1:18" ht="14.25" hidden="1" customHeight="1">
      <c r="A1560" s="3">
        <v>1231</v>
      </c>
      <c r="B1560" s="3" t="s">
        <v>4597</v>
      </c>
      <c r="C1560" s="96">
        <v>45573.923487187501</v>
      </c>
      <c r="D1560" s="95"/>
      <c r="E1560" s="4">
        <v>45573</v>
      </c>
      <c r="F1560" s="4">
        <v>45576</v>
      </c>
      <c r="G1560" s="3" t="s">
        <v>191</v>
      </c>
      <c r="H1560" s="5">
        <v>0</v>
      </c>
      <c r="I1560" s="5">
        <v>210000</v>
      </c>
      <c r="J1560" s="5">
        <v>140000</v>
      </c>
      <c r="K1560" s="5">
        <v>0</v>
      </c>
      <c r="L1560" s="5">
        <v>350000</v>
      </c>
      <c r="M1560" s="3" t="s">
        <v>210</v>
      </c>
      <c r="N1560" s="3" t="s">
        <v>4643</v>
      </c>
      <c r="O1560" s="3" t="s">
        <v>4644</v>
      </c>
      <c r="P1560" s="3" t="s">
        <v>4600</v>
      </c>
      <c r="Q1560" s="3" t="s">
        <v>4645</v>
      </c>
      <c r="R1560" s="3" t="s">
        <v>23</v>
      </c>
    </row>
    <row r="1561" spans="1:18" ht="14.25" hidden="1" customHeight="1">
      <c r="A1561" s="3">
        <v>1242</v>
      </c>
      <c r="B1561" s="3" t="s">
        <v>4597</v>
      </c>
      <c r="C1561" s="96">
        <v>45576.486110219899</v>
      </c>
      <c r="D1561" s="95"/>
      <c r="E1561" s="4">
        <v>45579</v>
      </c>
      <c r="F1561" s="4">
        <v>45585</v>
      </c>
      <c r="G1561" s="3" t="s">
        <v>191</v>
      </c>
      <c r="H1561" s="5">
        <v>0</v>
      </c>
      <c r="I1561" s="5">
        <v>400000</v>
      </c>
      <c r="J1561" s="5">
        <v>280000</v>
      </c>
      <c r="K1561" s="5">
        <v>0</v>
      </c>
      <c r="L1561" s="5">
        <v>680000</v>
      </c>
      <c r="M1561" s="3" t="s">
        <v>210</v>
      </c>
      <c r="N1561" s="3" t="s">
        <v>4646</v>
      </c>
      <c r="O1561" s="3" t="s">
        <v>4647</v>
      </c>
      <c r="P1561" s="3" t="s">
        <v>4603</v>
      </c>
      <c r="Q1561" s="3" t="s">
        <v>4648</v>
      </c>
      <c r="R1561" s="3" t="s">
        <v>23</v>
      </c>
    </row>
    <row r="1562" spans="1:18" ht="14.25" hidden="1" customHeight="1">
      <c r="A1562" s="3">
        <v>1262</v>
      </c>
      <c r="B1562" s="3" t="s">
        <v>4597</v>
      </c>
      <c r="C1562" s="96">
        <v>45583.692859374998</v>
      </c>
      <c r="D1562" s="95"/>
      <c r="E1562" s="4">
        <v>45586</v>
      </c>
      <c r="F1562" s="4">
        <v>45589</v>
      </c>
      <c r="G1562" s="3" t="s">
        <v>191</v>
      </c>
      <c r="H1562" s="5">
        <v>0</v>
      </c>
      <c r="I1562" s="5">
        <v>300000</v>
      </c>
      <c r="J1562" s="5">
        <v>140000</v>
      </c>
      <c r="K1562" s="5">
        <v>0</v>
      </c>
      <c r="L1562" s="5">
        <v>440000</v>
      </c>
      <c r="M1562" s="3" t="s">
        <v>210</v>
      </c>
      <c r="N1562" s="3"/>
      <c r="O1562" s="3" t="s">
        <v>4615</v>
      </c>
      <c r="P1562" s="3" t="s">
        <v>4600</v>
      </c>
      <c r="Q1562" s="3" t="s">
        <v>4649</v>
      </c>
      <c r="R1562" s="3" t="s">
        <v>29</v>
      </c>
    </row>
    <row r="1563" spans="1:18" ht="14.25" hidden="1" customHeight="1">
      <c r="A1563" s="3">
        <v>1263</v>
      </c>
      <c r="B1563" s="3" t="s">
        <v>4597</v>
      </c>
      <c r="C1563" s="96">
        <v>45583.730574618101</v>
      </c>
      <c r="D1563" s="95"/>
      <c r="E1563" s="4">
        <v>45586</v>
      </c>
      <c r="F1563" s="4">
        <v>45589</v>
      </c>
      <c r="G1563" s="3" t="s">
        <v>191</v>
      </c>
      <c r="H1563" s="5">
        <v>0</v>
      </c>
      <c r="I1563" s="5">
        <v>240000</v>
      </c>
      <c r="J1563" s="5">
        <v>160000</v>
      </c>
      <c r="K1563" s="5">
        <v>200000</v>
      </c>
      <c r="L1563" s="5">
        <v>600000</v>
      </c>
      <c r="M1563" s="3" t="s">
        <v>202</v>
      </c>
      <c r="N1563" s="3" t="s">
        <v>4650</v>
      </c>
      <c r="O1563" s="3" t="s">
        <v>4651</v>
      </c>
      <c r="P1563" s="3" t="s">
        <v>4600</v>
      </c>
      <c r="Q1563" s="3" t="s">
        <v>4649</v>
      </c>
      <c r="R1563" s="3" t="s">
        <v>23</v>
      </c>
    </row>
    <row r="1564" spans="1:18" ht="14.25" hidden="1" customHeight="1">
      <c r="A1564" s="3">
        <v>1367</v>
      </c>
      <c r="B1564" s="3" t="s">
        <v>4597</v>
      </c>
      <c r="C1564" s="96">
        <v>45622.7818774306</v>
      </c>
      <c r="D1564" s="95"/>
      <c r="E1564" s="4">
        <v>45622</v>
      </c>
      <c r="F1564" s="4">
        <v>45625</v>
      </c>
      <c r="G1564" s="3" t="s">
        <v>191</v>
      </c>
      <c r="H1564" s="5">
        <v>0</v>
      </c>
      <c r="I1564" s="5">
        <v>280000</v>
      </c>
      <c r="J1564" s="5">
        <v>140000</v>
      </c>
      <c r="K1564" s="5">
        <v>0</v>
      </c>
      <c r="L1564" s="5">
        <v>420000</v>
      </c>
      <c r="M1564" s="3" t="s">
        <v>202</v>
      </c>
      <c r="N1564" s="3" t="s">
        <v>4652</v>
      </c>
      <c r="O1564" s="3" t="s">
        <v>4653</v>
      </c>
      <c r="P1564" s="3" t="s">
        <v>4600</v>
      </c>
      <c r="Q1564" s="3" t="s">
        <v>4654</v>
      </c>
      <c r="R1564" s="3" t="s">
        <v>3050</v>
      </c>
    </row>
    <row r="1565" spans="1:18" ht="14.25" hidden="1" customHeight="1">
      <c r="A1565" s="3">
        <v>1344</v>
      </c>
      <c r="B1565" s="3" t="s">
        <v>4597</v>
      </c>
      <c r="C1565" s="96">
        <v>45614.626254166702</v>
      </c>
      <c r="D1565" s="95"/>
      <c r="E1565" s="4">
        <v>45614</v>
      </c>
      <c r="F1565" s="4">
        <v>45618</v>
      </c>
      <c r="G1565" s="3" t="s">
        <v>191</v>
      </c>
      <c r="H1565" s="5">
        <v>0</v>
      </c>
      <c r="I1565" s="5">
        <v>273000</v>
      </c>
      <c r="J1565" s="5">
        <v>120000</v>
      </c>
      <c r="K1565" s="5">
        <v>0</v>
      </c>
      <c r="L1565" s="5">
        <v>393000</v>
      </c>
      <c r="M1565" s="3" t="s">
        <v>202</v>
      </c>
      <c r="N1565" s="3" t="s">
        <v>4655</v>
      </c>
      <c r="O1565" s="3" t="s">
        <v>4656</v>
      </c>
      <c r="P1565" s="3" t="s">
        <v>4600</v>
      </c>
      <c r="Q1565" s="3" t="s">
        <v>4657</v>
      </c>
      <c r="R1565" s="3" t="s">
        <v>23</v>
      </c>
    </row>
    <row r="1566" spans="1:18" ht="14.25" hidden="1" customHeight="1">
      <c r="A1566" s="3">
        <v>674</v>
      </c>
      <c r="B1566" s="3" t="s">
        <v>4597</v>
      </c>
      <c r="C1566" s="96">
        <v>45355.960494756902</v>
      </c>
      <c r="D1566" s="95"/>
      <c r="E1566" s="4">
        <v>45357</v>
      </c>
      <c r="F1566" s="4">
        <v>45359</v>
      </c>
      <c r="G1566" s="3" t="s">
        <v>191</v>
      </c>
      <c r="H1566" s="5">
        <v>0</v>
      </c>
      <c r="I1566" s="5">
        <v>200000</v>
      </c>
      <c r="J1566" s="5">
        <v>100000</v>
      </c>
      <c r="K1566" s="5">
        <v>0</v>
      </c>
      <c r="L1566" s="5">
        <v>300000</v>
      </c>
      <c r="M1566" s="3" t="s">
        <v>210</v>
      </c>
      <c r="N1566" s="3" t="s">
        <v>4658</v>
      </c>
      <c r="O1566" s="3" t="s">
        <v>4659</v>
      </c>
      <c r="P1566" s="3" t="s">
        <v>2459</v>
      </c>
      <c r="Q1566" s="3" t="s">
        <v>4660</v>
      </c>
      <c r="R1566" s="3" t="s">
        <v>23</v>
      </c>
    </row>
    <row r="1567" spans="1:18" ht="14.25" hidden="1" customHeight="1">
      <c r="A1567" s="3">
        <v>643</v>
      </c>
      <c r="B1567" s="3" t="s">
        <v>4597</v>
      </c>
      <c r="C1567" s="96">
        <v>45338.768901967604</v>
      </c>
      <c r="D1567" s="95"/>
      <c r="E1567" s="4">
        <v>45341</v>
      </c>
      <c r="F1567" s="4">
        <v>45344</v>
      </c>
      <c r="G1567" s="3" t="s">
        <v>191</v>
      </c>
      <c r="H1567" s="5">
        <v>0</v>
      </c>
      <c r="I1567" s="5">
        <v>240000</v>
      </c>
      <c r="J1567" s="5">
        <v>110000</v>
      </c>
      <c r="K1567" s="5">
        <v>0</v>
      </c>
      <c r="L1567" s="5">
        <v>350000</v>
      </c>
      <c r="M1567" s="3" t="s">
        <v>210</v>
      </c>
      <c r="N1567" s="3" t="s">
        <v>4661</v>
      </c>
      <c r="O1567" s="3" t="s">
        <v>4662</v>
      </c>
      <c r="P1567" s="3" t="s">
        <v>4603</v>
      </c>
      <c r="Q1567" s="3" t="s">
        <v>4663</v>
      </c>
      <c r="R1567" s="3" t="s">
        <v>23</v>
      </c>
    </row>
    <row r="1568" spans="1:18" ht="14.25" hidden="1" customHeight="1">
      <c r="A1568" s="3">
        <v>654</v>
      </c>
      <c r="B1568" s="3" t="s">
        <v>4597</v>
      </c>
      <c r="C1568" s="96">
        <v>45345.305573576399</v>
      </c>
      <c r="D1568" s="95"/>
      <c r="E1568" s="4">
        <v>45348</v>
      </c>
      <c r="F1568" s="4">
        <v>45352</v>
      </c>
      <c r="G1568" s="3" t="s">
        <v>191</v>
      </c>
      <c r="H1568" s="5">
        <v>0</v>
      </c>
      <c r="I1568" s="5">
        <v>300000</v>
      </c>
      <c r="J1568" s="5">
        <v>250000</v>
      </c>
      <c r="K1568" s="5">
        <v>0</v>
      </c>
      <c r="L1568" s="5">
        <v>550000</v>
      </c>
      <c r="M1568" s="3" t="s">
        <v>210</v>
      </c>
      <c r="N1568" s="3" t="s">
        <v>4664</v>
      </c>
      <c r="O1568" s="3" t="s">
        <v>4665</v>
      </c>
      <c r="P1568" s="3" t="s">
        <v>4600</v>
      </c>
      <c r="Q1568" s="3" t="s">
        <v>4666</v>
      </c>
      <c r="R1568" s="3" t="s">
        <v>23</v>
      </c>
    </row>
    <row r="1569" spans="1:18" ht="14.25" hidden="1" customHeight="1">
      <c r="A1569" s="3">
        <v>627</v>
      </c>
      <c r="B1569" s="3" t="s">
        <v>4597</v>
      </c>
      <c r="C1569" s="96">
        <v>45332.528749965299</v>
      </c>
      <c r="D1569" s="95"/>
      <c r="E1569" s="4">
        <v>45335</v>
      </c>
      <c r="F1569" s="4">
        <v>45338</v>
      </c>
      <c r="G1569" s="3" t="s">
        <v>2422</v>
      </c>
      <c r="H1569" s="5">
        <v>0</v>
      </c>
      <c r="I1569" s="5">
        <v>200000</v>
      </c>
      <c r="J1569" s="5">
        <v>200000</v>
      </c>
      <c r="K1569" s="5">
        <v>0</v>
      </c>
      <c r="L1569" s="5">
        <v>400000</v>
      </c>
      <c r="M1569" s="3" t="s">
        <v>210</v>
      </c>
      <c r="N1569" s="3" t="s">
        <v>4667</v>
      </c>
      <c r="O1569" s="3" t="s">
        <v>4668</v>
      </c>
      <c r="P1569" s="3" t="s">
        <v>4600</v>
      </c>
      <c r="Q1569" s="3" t="s">
        <v>4669</v>
      </c>
      <c r="R1569" s="3" t="s">
        <v>23</v>
      </c>
    </row>
    <row r="1570" spans="1:18" ht="14.25" hidden="1" customHeight="1">
      <c r="A1570" s="3">
        <v>728</v>
      </c>
      <c r="B1570" s="3" t="s">
        <v>4597</v>
      </c>
      <c r="C1570" s="96">
        <v>45370.9003948264</v>
      </c>
      <c r="D1570" s="95"/>
      <c r="E1570" s="4">
        <v>45371</v>
      </c>
      <c r="F1570" s="4">
        <v>45372</v>
      </c>
      <c r="G1570" s="3" t="s">
        <v>191</v>
      </c>
      <c r="H1570" s="5">
        <v>0</v>
      </c>
      <c r="I1570" s="5">
        <v>270000</v>
      </c>
      <c r="J1570" s="5">
        <v>180000</v>
      </c>
      <c r="K1570" s="5">
        <v>0</v>
      </c>
      <c r="L1570" s="5">
        <v>450000</v>
      </c>
      <c r="M1570" s="3" t="s">
        <v>210</v>
      </c>
      <c r="N1570" s="3" t="s">
        <v>4670</v>
      </c>
      <c r="O1570" s="3" t="s">
        <v>4671</v>
      </c>
      <c r="P1570" s="3" t="s">
        <v>4672</v>
      </c>
      <c r="Q1570" s="3" t="s">
        <v>4673</v>
      </c>
      <c r="R1570" s="3" t="s">
        <v>23</v>
      </c>
    </row>
    <row r="1571" spans="1:18" ht="14.25" hidden="1" customHeight="1">
      <c r="A1571" s="3">
        <v>755</v>
      </c>
      <c r="B1571" s="3" t="s">
        <v>4597</v>
      </c>
      <c r="C1571" s="96">
        <v>45385.497223148202</v>
      </c>
      <c r="D1571" s="95"/>
      <c r="E1571" s="4">
        <v>45386</v>
      </c>
      <c r="F1571" s="4">
        <v>45387</v>
      </c>
      <c r="G1571" s="3" t="s">
        <v>191</v>
      </c>
      <c r="H1571" s="5">
        <v>0</v>
      </c>
      <c r="I1571" s="5">
        <v>120000</v>
      </c>
      <c r="J1571" s="5">
        <v>40000</v>
      </c>
      <c r="K1571" s="5">
        <v>0</v>
      </c>
      <c r="L1571" s="5">
        <v>160000</v>
      </c>
      <c r="M1571" s="3" t="s">
        <v>210</v>
      </c>
      <c r="N1571" s="3" t="s">
        <v>4674</v>
      </c>
      <c r="O1571" s="3" t="s">
        <v>4675</v>
      </c>
      <c r="P1571" s="3" t="s">
        <v>4600</v>
      </c>
      <c r="Q1571" s="3" t="s">
        <v>4676</v>
      </c>
      <c r="R1571" s="3" t="s">
        <v>23</v>
      </c>
    </row>
    <row r="1572" spans="1:18" ht="14.25" hidden="1" customHeight="1">
      <c r="A1572" s="3">
        <v>608</v>
      </c>
      <c r="B1572" s="3" t="s">
        <v>4597</v>
      </c>
      <c r="C1572" s="96">
        <v>45327.421027395802</v>
      </c>
      <c r="D1572" s="95"/>
      <c r="E1572" s="4">
        <v>45328</v>
      </c>
      <c r="F1572" s="4">
        <v>45330</v>
      </c>
      <c r="G1572" s="3" t="s">
        <v>191</v>
      </c>
      <c r="H1572" s="5">
        <v>0</v>
      </c>
      <c r="I1572" s="5">
        <v>170000</v>
      </c>
      <c r="J1572" s="5">
        <v>110000</v>
      </c>
      <c r="K1572" s="5">
        <v>0</v>
      </c>
      <c r="L1572" s="5">
        <v>280000</v>
      </c>
      <c r="M1572" s="3" t="s">
        <v>210</v>
      </c>
      <c r="N1572" s="3" t="s">
        <v>4677</v>
      </c>
      <c r="O1572" s="3" t="s">
        <v>4678</v>
      </c>
      <c r="P1572" s="3" t="s">
        <v>4600</v>
      </c>
      <c r="Q1572" s="3" t="s">
        <v>4679</v>
      </c>
      <c r="R1572" s="3" t="s">
        <v>23</v>
      </c>
    </row>
    <row r="1573" spans="1:18" ht="14.25" hidden="1" customHeight="1">
      <c r="A1573" s="3">
        <v>527</v>
      </c>
      <c r="B1573" s="3" t="s">
        <v>4597</v>
      </c>
      <c r="C1573" s="96">
        <v>45275.280041782396</v>
      </c>
      <c r="D1573" s="95"/>
      <c r="E1573" s="4">
        <v>45279</v>
      </c>
      <c r="F1573" s="4">
        <v>45281</v>
      </c>
      <c r="G1573" s="3" t="s">
        <v>191</v>
      </c>
      <c r="H1573" s="5">
        <v>0</v>
      </c>
      <c r="I1573" s="5">
        <v>170000</v>
      </c>
      <c r="J1573" s="5">
        <v>110000</v>
      </c>
      <c r="K1573" s="5">
        <v>0</v>
      </c>
      <c r="L1573" s="5">
        <v>280000</v>
      </c>
      <c r="M1573" s="3" t="s">
        <v>2452</v>
      </c>
      <c r="N1573" s="3" t="s">
        <v>4680</v>
      </c>
      <c r="O1573" s="3" t="s">
        <v>4681</v>
      </c>
      <c r="P1573" s="3" t="s">
        <v>2459</v>
      </c>
      <c r="Q1573" s="3" t="s">
        <v>4682</v>
      </c>
      <c r="R1573" s="3" t="s">
        <v>23</v>
      </c>
    </row>
    <row r="1574" spans="1:18" ht="14.25" hidden="1" customHeight="1">
      <c r="A1574" s="3">
        <v>505</v>
      </c>
      <c r="B1574" s="3" t="s">
        <v>4597</v>
      </c>
      <c r="C1574" s="96">
        <v>45271.998873460601</v>
      </c>
      <c r="D1574" s="95"/>
      <c r="E1574" s="4">
        <v>45272</v>
      </c>
      <c r="F1574" s="4">
        <v>45276</v>
      </c>
      <c r="G1574" s="3" t="s">
        <v>191</v>
      </c>
      <c r="H1574" s="5">
        <v>0</v>
      </c>
      <c r="I1574" s="5">
        <v>405000</v>
      </c>
      <c r="J1574" s="5">
        <v>330000</v>
      </c>
      <c r="K1574" s="5">
        <v>0</v>
      </c>
      <c r="L1574" s="5">
        <v>735000</v>
      </c>
      <c r="M1574" s="3" t="s">
        <v>2452</v>
      </c>
      <c r="N1574" s="3" t="s">
        <v>4683</v>
      </c>
      <c r="O1574" s="3" t="s">
        <v>4684</v>
      </c>
      <c r="P1574" s="3" t="s">
        <v>4600</v>
      </c>
      <c r="Q1574" s="3" t="s">
        <v>4685</v>
      </c>
      <c r="R1574" s="3" t="s">
        <v>23</v>
      </c>
    </row>
    <row r="1575" spans="1:18" ht="14.25" hidden="1" customHeight="1">
      <c r="A1575" s="3">
        <v>436</v>
      </c>
      <c r="B1575" s="3" t="s">
        <v>4597</v>
      </c>
      <c r="C1575" s="96">
        <v>45250.425193750001</v>
      </c>
      <c r="D1575" s="95"/>
      <c r="E1575" s="4">
        <v>45251</v>
      </c>
      <c r="F1575" s="4">
        <v>45259</v>
      </c>
      <c r="G1575" s="3" t="s">
        <v>191</v>
      </c>
      <c r="H1575" s="5">
        <v>0</v>
      </c>
      <c r="I1575" s="5">
        <v>450000</v>
      </c>
      <c r="J1575" s="5">
        <v>500000</v>
      </c>
      <c r="K1575" s="5">
        <v>0</v>
      </c>
      <c r="L1575" s="5">
        <v>950000</v>
      </c>
      <c r="M1575" s="3" t="s">
        <v>2452</v>
      </c>
      <c r="N1575" s="3" t="s">
        <v>4686</v>
      </c>
      <c r="O1575" s="3" t="s">
        <v>4687</v>
      </c>
      <c r="P1575" s="3" t="s">
        <v>2459</v>
      </c>
      <c r="Q1575" s="3" t="s">
        <v>4688</v>
      </c>
      <c r="R1575" s="3" t="s">
        <v>23</v>
      </c>
    </row>
    <row r="1576" spans="1:18" ht="14.25" hidden="1" customHeight="1">
      <c r="A1576" s="3">
        <v>404</v>
      </c>
      <c r="B1576" s="3" t="s">
        <v>4597</v>
      </c>
      <c r="C1576" s="96">
        <v>45244.5638972222</v>
      </c>
      <c r="D1576" s="95"/>
      <c r="E1576" s="4">
        <v>45244</v>
      </c>
      <c r="F1576" s="4">
        <v>45247</v>
      </c>
      <c r="G1576" s="3" t="s">
        <v>191</v>
      </c>
      <c r="H1576" s="5">
        <v>0</v>
      </c>
      <c r="I1576" s="5">
        <v>240000</v>
      </c>
      <c r="J1576" s="5">
        <v>220000</v>
      </c>
      <c r="K1576" s="5">
        <v>0</v>
      </c>
      <c r="L1576" s="5">
        <v>460000</v>
      </c>
      <c r="M1576" s="3" t="s">
        <v>2452</v>
      </c>
      <c r="N1576" s="3" t="s">
        <v>4689</v>
      </c>
      <c r="O1576" s="3" t="s">
        <v>4690</v>
      </c>
      <c r="P1576" s="3" t="s">
        <v>2459</v>
      </c>
      <c r="Q1576" s="3" t="s">
        <v>4691</v>
      </c>
      <c r="R1576" s="3" t="s">
        <v>23</v>
      </c>
    </row>
    <row r="1577" spans="1:18" ht="14.25" hidden="1" customHeight="1">
      <c r="A1577" s="3">
        <v>340</v>
      </c>
      <c r="B1577" s="3" t="s">
        <v>4597</v>
      </c>
      <c r="C1577" s="96">
        <v>45229.612777002301</v>
      </c>
      <c r="D1577" s="95"/>
      <c r="E1577" s="4">
        <v>45237</v>
      </c>
      <c r="F1577" s="4">
        <v>45240</v>
      </c>
      <c r="G1577" s="3" t="s">
        <v>4692</v>
      </c>
      <c r="H1577" s="5">
        <v>0</v>
      </c>
      <c r="I1577" s="5">
        <v>240000</v>
      </c>
      <c r="J1577" s="5">
        <v>150000</v>
      </c>
      <c r="K1577" s="5">
        <v>0</v>
      </c>
      <c r="L1577" s="5">
        <v>390000</v>
      </c>
      <c r="M1577" s="3" t="s">
        <v>2452</v>
      </c>
      <c r="N1577" s="3" t="s">
        <v>4693</v>
      </c>
      <c r="O1577" s="3" t="s">
        <v>4694</v>
      </c>
      <c r="P1577" s="3" t="s">
        <v>2459</v>
      </c>
      <c r="Q1577" s="3" t="s">
        <v>4695</v>
      </c>
      <c r="R1577" s="3" t="s">
        <v>23</v>
      </c>
    </row>
    <row r="1578" spans="1:18" ht="14.25" hidden="1" customHeight="1">
      <c r="A1578" s="3">
        <v>335</v>
      </c>
      <c r="B1578" s="3" t="s">
        <v>4597</v>
      </c>
      <c r="C1578" s="96">
        <v>45226.525046261602</v>
      </c>
      <c r="D1578" s="95"/>
      <c r="E1578" s="4">
        <v>45229</v>
      </c>
      <c r="F1578" s="4">
        <v>45232</v>
      </c>
      <c r="G1578" s="3" t="s">
        <v>191</v>
      </c>
      <c r="H1578" s="5">
        <v>0</v>
      </c>
      <c r="I1578" s="5">
        <v>240000</v>
      </c>
      <c r="J1578" s="5">
        <v>200000</v>
      </c>
      <c r="K1578" s="5">
        <v>0</v>
      </c>
      <c r="L1578" s="5">
        <v>440000</v>
      </c>
      <c r="M1578" s="3" t="s">
        <v>2452</v>
      </c>
      <c r="N1578" s="3" t="s">
        <v>4696</v>
      </c>
      <c r="O1578" s="3" t="s">
        <v>4697</v>
      </c>
      <c r="P1578" s="3" t="s">
        <v>2459</v>
      </c>
      <c r="Q1578" s="3" t="s">
        <v>4698</v>
      </c>
      <c r="R1578" s="3" t="s">
        <v>23</v>
      </c>
    </row>
    <row r="1579" spans="1:18" ht="14.25" hidden="1" customHeight="1">
      <c r="A1579" s="3">
        <v>268</v>
      </c>
      <c r="B1579" s="3" t="s">
        <v>4597</v>
      </c>
      <c r="C1579" s="96">
        <v>45198.761801539396</v>
      </c>
      <c r="D1579" s="95"/>
      <c r="E1579" s="4">
        <v>45202</v>
      </c>
      <c r="F1579" s="4">
        <v>45205</v>
      </c>
      <c r="G1579" s="3" t="s">
        <v>4699</v>
      </c>
      <c r="H1579" s="5">
        <v>0</v>
      </c>
      <c r="I1579" s="5">
        <v>200000</v>
      </c>
      <c r="J1579" s="5">
        <v>180000</v>
      </c>
      <c r="K1579" s="5">
        <v>0</v>
      </c>
      <c r="L1579" s="5">
        <v>380000</v>
      </c>
      <c r="M1579" s="3" t="s">
        <v>2452</v>
      </c>
      <c r="N1579" s="3" t="s">
        <v>4700</v>
      </c>
      <c r="O1579" s="3" t="s">
        <v>4701</v>
      </c>
      <c r="P1579" s="3" t="s">
        <v>4702</v>
      </c>
      <c r="Q1579" s="3" t="s">
        <v>4703</v>
      </c>
      <c r="R1579" s="3" t="s">
        <v>23</v>
      </c>
    </row>
    <row r="1580" spans="1:18" ht="14.25" hidden="1" customHeight="1">
      <c r="A1580" s="3">
        <v>268</v>
      </c>
      <c r="B1580" s="3" t="s">
        <v>4597</v>
      </c>
      <c r="C1580" s="96">
        <v>45198.761801539396</v>
      </c>
      <c r="D1580" s="95"/>
      <c r="E1580" s="4">
        <v>45202</v>
      </c>
      <c r="F1580" s="4">
        <v>45205</v>
      </c>
      <c r="G1580" s="3" t="s">
        <v>4699</v>
      </c>
      <c r="H1580" s="5">
        <v>0</v>
      </c>
      <c r="I1580" s="5">
        <v>200000</v>
      </c>
      <c r="J1580" s="5">
        <v>180000</v>
      </c>
      <c r="K1580" s="5">
        <v>0</v>
      </c>
      <c r="L1580" s="5">
        <v>380000</v>
      </c>
      <c r="M1580" s="3" t="s">
        <v>2452</v>
      </c>
      <c r="N1580" s="3" t="s">
        <v>4700</v>
      </c>
      <c r="O1580" s="3" t="s">
        <v>4701</v>
      </c>
      <c r="P1580" s="3" t="s">
        <v>4702</v>
      </c>
      <c r="Q1580" s="3" t="s">
        <v>4703</v>
      </c>
      <c r="R1580" s="3" t="s">
        <v>23</v>
      </c>
    </row>
    <row r="1581" spans="1:18" ht="14.25" hidden="1" customHeight="1">
      <c r="A1581" s="3">
        <v>282</v>
      </c>
      <c r="B1581" s="3" t="s">
        <v>4597</v>
      </c>
      <c r="C1581" s="96">
        <v>45208.3520369213</v>
      </c>
      <c r="D1581" s="95"/>
      <c r="E1581" s="4">
        <v>45210</v>
      </c>
      <c r="F1581" s="4">
        <v>45211</v>
      </c>
      <c r="G1581" s="3" t="s">
        <v>4699</v>
      </c>
      <c r="H1581" s="5">
        <v>0</v>
      </c>
      <c r="I1581" s="5">
        <v>150000</v>
      </c>
      <c r="J1581" s="5">
        <v>100000</v>
      </c>
      <c r="K1581" s="5">
        <v>0</v>
      </c>
      <c r="L1581" s="5">
        <v>250000</v>
      </c>
      <c r="M1581" s="3" t="s">
        <v>2452</v>
      </c>
      <c r="N1581" s="3" t="s">
        <v>4704</v>
      </c>
      <c r="O1581" s="3" t="s">
        <v>4705</v>
      </c>
      <c r="P1581" s="3" t="s">
        <v>2591</v>
      </c>
      <c r="Q1581" s="3" t="s">
        <v>4706</v>
      </c>
      <c r="R1581" s="3" t="s">
        <v>23</v>
      </c>
    </row>
    <row r="1582" spans="1:18" ht="14.25" hidden="1" customHeight="1">
      <c r="A1582" s="3">
        <v>284</v>
      </c>
      <c r="B1582" s="3" t="s">
        <v>4597</v>
      </c>
      <c r="C1582" s="96">
        <v>45210.420025266198</v>
      </c>
      <c r="D1582" s="95"/>
      <c r="E1582" s="4">
        <v>45211</v>
      </c>
      <c r="F1582" s="4">
        <v>45212</v>
      </c>
      <c r="G1582" s="3" t="s">
        <v>4699</v>
      </c>
      <c r="H1582" s="5">
        <v>0</v>
      </c>
      <c r="I1582" s="5">
        <v>70000</v>
      </c>
      <c r="J1582" s="5">
        <v>50000</v>
      </c>
      <c r="K1582" s="5">
        <v>0</v>
      </c>
      <c r="L1582" s="5">
        <v>120000</v>
      </c>
      <c r="M1582" s="3" t="s">
        <v>2452</v>
      </c>
      <c r="N1582" s="3" t="s">
        <v>4707</v>
      </c>
      <c r="O1582" s="3" t="s">
        <v>4708</v>
      </c>
      <c r="P1582" s="3" t="s">
        <v>4709</v>
      </c>
      <c r="Q1582" s="3" t="s">
        <v>4710</v>
      </c>
      <c r="R1582" s="3" t="s">
        <v>23</v>
      </c>
    </row>
    <row r="1583" spans="1:18" ht="14.25" hidden="1" customHeight="1">
      <c r="A1583" s="3">
        <v>291</v>
      </c>
      <c r="B1583" s="3" t="s">
        <v>4597</v>
      </c>
      <c r="C1583" s="96">
        <v>45211.877555671301</v>
      </c>
      <c r="D1583" s="95"/>
      <c r="E1583" s="4">
        <v>45216</v>
      </c>
      <c r="F1583" s="4">
        <v>45219</v>
      </c>
      <c r="G1583" s="3" t="s">
        <v>191</v>
      </c>
      <c r="H1583" s="5">
        <v>0</v>
      </c>
      <c r="I1583" s="5">
        <v>250000</v>
      </c>
      <c r="J1583" s="5">
        <v>150000</v>
      </c>
      <c r="K1583" s="5">
        <v>0</v>
      </c>
      <c r="L1583" s="5">
        <v>400000</v>
      </c>
      <c r="M1583" s="3" t="s">
        <v>2452</v>
      </c>
      <c r="N1583" s="3"/>
      <c r="O1583" s="3" t="s">
        <v>4711</v>
      </c>
      <c r="P1583" s="3" t="s">
        <v>4712</v>
      </c>
      <c r="Q1583" s="3" t="s">
        <v>4713</v>
      </c>
      <c r="R1583" s="3" t="s">
        <v>29</v>
      </c>
    </row>
    <row r="1584" spans="1:18" ht="14.25" hidden="1" customHeight="1">
      <c r="A1584" s="3">
        <v>292</v>
      </c>
      <c r="B1584" s="3" t="s">
        <v>4597</v>
      </c>
      <c r="C1584" s="96">
        <v>45211.877565509298</v>
      </c>
      <c r="D1584" s="95"/>
      <c r="E1584" s="4">
        <v>45216</v>
      </c>
      <c r="F1584" s="4">
        <v>45219</v>
      </c>
      <c r="G1584" s="3" t="s">
        <v>191</v>
      </c>
      <c r="H1584" s="5">
        <v>0</v>
      </c>
      <c r="I1584" s="5">
        <v>250000</v>
      </c>
      <c r="J1584" s="5">
        <v>150000</v>
      </c>
      <c r="K1584" s="5">
        <v>0</v>
      </c>
      <c r="L1584" s="5">
        <v>400000</v>
      </c>
      <c r="M1584" s="3" t="s">
        <v>2452</v>
      </c>
      <c r="N1584" s="3"/>
      <c r="O1584" s="3" t="s">
        <v>4711</v>
      </c>
      <c r="P1584" s="3" t="s">
        <v>4712</v>
      </c>
      <c r="Q1584" s="3" t="s">
        <v>4713</v>
      </c>
      <c r="R1584" s="3" t="s">
        <v>29</v>
      </c>
    </row>
    <row r="1585" spans="1:18" ht="14.25" hidden="1" customHeight="1">
      <c r="A1585" s="3">
        <v>293</v>
      </c>
      <c r="B1585" s="3" t="s">
        <v>4597</v>
      </c>
      <c r="C1585" s="96">
        <v>45211.877798576403</v>
      </c>
      <c r="D1585" s="95"/>
      <c r="E1585" s="4">
        <v>45216</v>
      </c>
      <c r="F1585" s="4">
        <v>45219</v>
      </c>
      <c r="G1585" s="3" t="s">
        <v>191</v>
      </c>
      <c r="H1585" s="5">
        <v>0</v>
      </c>
      <c r="I1585" s="5">
        <v>250000</v>
      </c>
      <c r="J1585" s="5">
        <v>150000</v>
      </c>
      <c r="K1585" s="5">
        <v>0</v>
      </c>
      <c r="L1585" s="5">
        <v>400000</v>
      </c>
      <c r="M1585" s="3" t="s">
        <v>2452</v>
      </c>
      <c r="N1585" s="3" t="s">
        <v>4714</v>
      </c>
      <c r="O1585" s="3" t="s">
        <v>4711</v>
      </c>
      <c r="P1585" s="3" t="s">
        <v>4712</v>
      </c>
      <c r="Q1585" s="3" t="s">
        <v>4713</v>
      </c>
      <c r="R1585" s="3" t="s">
        <v>23</v>
      </c>
    </row>
    <row r="1586" spans="1:18" ht="14.25" hidden="1" customHeight="1">
      <c r="A1586" s="3">
        <v>312</v>
      </c>
      <c r="B1586" s="3" t="s">
        <v>4597</v>
      </c>
      <c r="C1586" s="96">
        <v>45219.014048576399</v>
      </c>
      <c r="D1586" s="95"/>
      <c r="E1586" s="4">
        <v>45222</v>
      </c>
      <c r="F1586" s="4">
        <v>45226</v>
      </c>
      <c r="G1586" s="3" t="s">
        <v>4715</v>
      </c>
      <c r="H1586" s="5">
        <v>0</v>
      </c>
      <c r="I1586" s="5">
        <v>265000</v>
      </c>
      <c r="J1586" s="5">
        <v>200000</v>
      </c>
      <c r="K1586" s="5">
        <v>0</v>
      </c>
      <c r="L1586" s="5">
        <v>465000</v>
      </c>
      <c r="M1586" s="3" t="s">
        <v>2452</v>
      </c>
      <c r="N1586" s="3" t="s">
        <v>4716</v>
      </c>
      <c r="O1586" s="3" t="s">
        <v>4717</v>
      </c>
      <c r="P1586" s="3" t="s">
        <v>2459</v>
      </c>
      <c r="Q1586" s="3" t="s">
        <v>4718</v>
      </c>
      <c r="R1586" s="3" t="s">
        <v>23</v>
      </c>
    </row>
    <row r="1587" spans="1:18" ht="14.25" hidden="1" customHeight="1">
      <c r="A1587" s="3">
        <v>1402</v>
      </c>
      <c r="B1587" s="3" t="s">
        <v>4597</v>
      </c>
      <c r="C1587" s="96">
        <v>45633.409920833299</v>
      </c>
      <c r="D1587" s="95"/>
      <c r="E1587" s="4">
        <v>45635</v>
      </c>
      <c r="F1587" s="4">
        <v>45646</v>
      </c>
      <c r="G1587" s="3" t="s">
        <v>191</v>
      </c>
      <c r="H1587" s="5">
        <v>0</v>
      </c>
      <c r="I1587" s="5">
        <v>1000000</v>
      </c>
      <c r="J1587" s="5">
        <v>1000000</v>
      </c>
      <c r="K1587" s="5">
        <v>500000</v>
      </c>
      <c r="L1587" s="5">
        <v>2500000</v>
      </c>
      <c r="M1587" s="3" t="s">
        <v>202</v>
      </c>
      <c r="N1587" s="3" t="s">
        <v>4719</v>
      </c>
      <c r="O1587" s="3" t="s">
        <v>4720</v>
      </c>
      <c r="P1587" s="3" t="s">
        <v>4600</v>
      </c>
      <c r="Q1587" s="3" t="s">
        <v>4721</v>
      </c>
      <c r="R1587" s="3" t="s">
        <v>3050</v>
      </c>
    </row>
    <row r="1588" spans="1:18" ht="14.25" hidden="1" customHeight="1">
      <c r="A1588" s="3">
        <v>1391</v>
      </c>
      <c r="B1588" s="3" t="s">
        <v>4597</v>
      </c>
      <c r="C1588" s="96">
        <v>45630.498864467598</v>
      </c>
      <c r="D1588" s="95"/>
      <c r="E1588" s="4">
        <v>45630</v>
      </c>
      <c r="F1588" s="4">
        <v>45633</v>
      </c>
      <c r="G1588" s="3" t="s">
        <v>191</v>
      </c>
      <c r="H1588" s="5">
        <v>0</v>
      </c>
      <c r="I1588" s="5">
        <v>240000</v>
      </c>
      <c r="J1588" s="5">
        <v>160000</v>
      </c>
      <c r="K1588" s="5">
        <v>0</v>
      </c>
      <c r="L1588" s="5">
        <v>400000</v>
      </c>
      <c r="M1588" s="3" t="s">
        <v>202</v>
      </c>
      <c r="N1588" s="3" t="s">
        <v>4722</v>
      </c>
      <c r="O1588" s="3" t="s">
        <v>4653</v>
      </c>
      <c r="P1588" s="3" t="s">
        <v>4600</v>
      </c>
      <c r="Q1588" s="3" t="s">
        <v>4723</v>
      </c>
      <c r="R1588" s="3" t="s">
        <v>23</v>
      </c>
    </row>
    <row r="1589" spans="1:18" ht="14.25" hidden="1" customHeight="1">
      <c r="A1589" s="3">
        <v>305</v>
      </c>
      <c r="B1589" s="3" t="s">
        <v>4724</v>
      </c>
      <c r="C1589" s="96">
        <v>45218.509046145802</v>
      </c>
      <c r="D1589" s="95"/>
      <c r="E1589" s="4">
        <v>45218</v>
      </c>
      <c r="F1589" s="4">
        <v>45219</v>
      </c>
      <c r="G1589" s="3" t="s">
        <v>52</v>
      </c>
      <c r="H1589" s="5">
        <v>0</v>
      </c>
      <c r="I1589" s="5">
        <v>127200</v>
      </c>
      <c r="J1589" s="5">
        <v>122400</v>
      </c>
      <c r="K1589" s="5">
        <v>0</v>
      </c>
      <c r="L1589" s="5">
        <v>249600</v>
      </c>
      <c r="M1589" s="3" t="s">
        <v>53</v>
      </c>
      <c r="N1589" s="3" t="s">
        <v>4725</v>
      </c>
      <c r="O1589" s="3" t="s">
        <v>4726</v>
      </c>
      <c r="P1589" s="3" t="s">
        <v>4727</v>
      </c>
      <c r="Q1589" s="3" t="s">
        <v>4726</v>
      </c>
      <c r="R1589" s="3" t="s">
        <v>23</v>
      </c>
    </row>
    <row r="1590" spans="1:18" ht="14.25" hidden="1" customHeight="1">
      <c r="A1590" s="3">
        <v>270</v>
      </c>
      <c r="B1590" s="3" t="s">
        <v>4724</v>
      </c>
      <c r="C1590" s="96">
        <v>45201.440342592599</v>
      </c>
      <c r="D1590" s="95"/>
      <c r="E1590" s="4">
        <v>45201</v>
      </c>
      <c r="F1590" s="4">
        <v>45204</v>
      </c>
      <c r="G1590" s="3" t="s">
        <v>703</v>
      </c>
      <c r="H1590" s="5">
        <v>0</v>
      </c>
      <c r="I1590" s="5">
        <v>191200</v>
      </c>
      <c r="J1590" s="5">
        <v>444600</v>
      </c>
      <c r="K1590" s="5">
        <v>0</v>
      </c>
      <c r="L1590" s="5">
        <v>635800</v>
      </c>
      <c r="M1590" s="3" t="s">
        <v>53</v>
      </c>
      <c r="N1590" s="3" t="s">
        <v>4728</v>
      </c>
      <c r="O1590" s="3" t="s">
        <v>4729</v>
      </c>
      <c r="P1590" s="3" t="s">
        <v>4730</v>
      </c>
      <c r="Q1590" s="3" t="s">
        <v>4729</v>
      </c>
      <c r="R1590" s="3" t="s">
        <v>23</v>
      </c>
    </row>
    <row r="1591" spans="1:18" ht="14.25" hidden="1" customHeight="1">
      <c r="A1591" s="3">
        <v>259</v>
      </c>
      <c r="B1591" s="3" t="s">
        <v>4724</v>
      </c>
      <c r="C1591" s="96">
        <v>45194.335512881902</v>
      </c>
      <c r="D1591" s="95"/>
      <c r="E1591" s="4">
        <v>45194</v>
      </c>
      <c r="F1591" s="4">
        <v>45198</v>
      </c>
      <c r="G1591" s="3" t="s">
        <v>3870</v>
      </c>
      <c r="H1591" s="5">
        <v>0</v>
      </c>
      <c r="I1591" s="5">
        <v>318000</v>
      </c>
      <c r="J1591" s="5">
        <v>489600</v>
      </c>
      <c r="K1591" s="5">
        <v>0</v>
      </c>
      <c r="L1591" s="5">
        <v>807600</v>
      </c>
      <c r="M1591" s="3" t="s">
        <v>53</v>
      </c>
      <c r="N1591" s="3" t="s">
        <v>4731</v>
      </c>
      <c r="O1591" s="3" t="s">
        <v>4732</v>
      </c>
      <c r="P1591" s="3" t="s">
        <v>4733</v>
      </c>
      <c r="Q1591" s="3" t="s">
        <v>4732</v>
      </c>
      <c r="R1591" s="3" t="s">
        <v>23</v>
      </c>
    </row>
    <row r="1592" spans="1:18" ht="14.25" hidden="1" customHeight="1">
      <c r="A1592" s="3">
        <v>415</v>
      </c>
      <c r="B1592" s="3" t="s">
        <v>4724</v>
      </c>
      <c r="C1592" s="96">
        <v>45245.475373726898</v>
      </c>
      <c r="D1592" s="95"/>
      <c r="E1592" s="4">
        <v>45246</v>
      </c>
      <c r="F1592" s="4">
        <v>45247</v>
      </c>
      <c r="G1592" s="3" t="s">
        <v>52</v>
      </c>
      <c r="H1592" s="5">
        <v>0</v>
      </c>
      <c r="I1592" s="5">
        <v>95600</v>
      </c>
      <c r="J1592" s="5">
        <v>148200</v>
      </c>
      <c r="K1592" s="5">
        <v>0</v>
      </c>
      <c r="L1592" s="5">
        <v>243800</v>
      </c>
      <c r="M1592" s="3" t="s">
        <v>53</v>
      </c>
      <c r="N1592" s="3" t="s">
        <v>4734</v>
      </c>
      <c r="O1592" s="3" t="s">
        <v>4735</v>
      </c>
      <c r="P1592" s="3" t="s">
        <v>4736</v>
      </c>
      <c r="Q1592" s="3" t="s">
        <v>4735</v>
      </c>
      <c r="R1592" s="3" t="s">
        <v>23</v>
      </c>
    </row>
    <row r="1593" spans="1:18" ht="14.25" hidden="1" customHeight="1">
      <c r="A1593" s="3">
        <v>463</v>
      </c>
      <c r="B1593" s="3" t="s">
        <v>4724</v>
      </c>
      <c r="C1593" s="96">
        <v>45258.468692210598</v>
      </c>
      <c r="D1593" s="95"/>
      <c r="E1593" s="4">
        <v>45258</v>
      </c>
      <c r="F1593" s="4">
        <v>45259</v>
      </c>
      <c r="G1593" s="3" t="s">
        <v>3937</v>
      </c>
      <c r="H1593" s="5">
        <v>0</v>
      </c>
      <c r="I1593" s="5">
        <v>95600</v>
      </c>
      <c r="J1593" s="5">
        <v>148200</v>
      </c>
      <c r="K1593" s="5">
        <v>0</v>
      </c>
      <c r="L1593" s="5">
        <v>243800</v>
      </c>
      <c r="M1593" s="3" t="s">
        <v>53</v>
      </c>
      <c r="N1593" s="3" t="s">
        <v>4737</v>
      </c>
      <c r="O1593" s="3" t="s">
        <v>4738</v>
      </c>
      <c r="P1593" s="3" t="s">
        <v>4739</v>
      </c>
      <c r="Q1593" s="3" t="s">
        <v>4738</v>
      </c>
      <c r="R1593" s="3" t="s">
        <v>23</v>
      </c>
    </row>
    <row r="1594" spans="1:18" ht="14.25" hidden="1" customHeight="1">
      <c r="A1594" s="3">
        <v>464</v>
      </c>
      <c r="B1594" s="3" t="s">
        <v>4724</v>
      </c>
      <c r="C1594" s="96">
        <v>45258.468731516201</v>
      </c>
      <c r="D1594" s="95"/>
      <c r="E1594" s="4">
        <v>45258</v>
      </c>
      <c r="F1594" s="4">
        <v>45259</v>
      </c>
      <c r="G1594" s="3" t="s">
        <v>3937</v>
      </c>
      <c r="H1594" s="5">
        <v>0</v>
      </c>
      <c r="I1594" s="5">
        <v>95600</v>
      </c>
      <c r="J1594" s="5">
        <v>148200</v>
      </c>
      <c r="K1594" s="5">
        <v>0</v>
      </c>
      <c r="L1594" s="5">
        <v>243800</v>
      </c>
      <c r="M1594" s="3" t="s">
        <v>53</v>
      </c>
      <c r="N1594" s="3"/>
      <c r="O1594" s="3" t="s">
        <v>4738</v>
      </c>
      <c r="P1594" s="3" t="s">
        <v>4739</v>
      </c>
      <c r="Q1594" s="3" t="s">
        <v>4738</v>
      </c>
      <c r="R1594" s="3" t="s">
        <v>29</v>
      </c>
    </row>
    <row r="1595" spans="1:18" ht="14.25" hidden="1" customHeight="1">
      <c r="A1595" s="3">
        <v>546</v>
      </c>
      <c r="B1595" s="3" t="s">
        <v>4724</v>
      </c>
      <c r="C1595" s="96">
        <v>45296.325393286999</v>
      </c>
      <c r="D1595" s="95"/>
      <c r="E1595" s="4">
        <v>45296</v>
      </c>
      <c r="F1595" s="4">
        <v>45297</v>
      </c>
      <c r="G1595" s="3" t="s">
        <v>61</v>
      </c>
      <c r="H1595" s="5">
        <v>0</v>
      </c>
      <c r="I1595" s="5">
        <v>156200</v>
      </c>
      <c r="J1595" s="5">
        <v>122400</v>
      </c>
      <c r="K1595" s="5">
        <v>0</v>
      </c>
      <c r="L1595" s="5">
        <v>278600</v>
      </c>
      <c r="M1595" s="3" t="s">
        <v>53</v>
      </c>
      <c r="N1595" s="3" t="s">
        <v>4740</v>
      </c>
      <c r="O1595" s="3" t="s">
        <v>4741</v>
      </c>
      <c r="P1595" s="3" t="s">
        <v>4742</v>
      </c>
      <c r="Q1595" s="3" t="s">
        <v>4741</v>
      </c>
      <c r="R1595" s="3" t="s">
        <v>23</v>
      </c>
    </row>
    <row r="1596" spans="1:18" ht="14.25" hidden="1" customHeight="1">
      <c r="A1596" s="3">
        <v>547</v>
      </c>
      <c r="B1596" s="3" t="s">
        <v>4724</v>
      </c>
      <c r="C1596" s="96">
        <v>45296.326765937498</v>
      </c>
      <c r="D1596" s="95"/>
      <c r="E1596" s="4">
        <v>45300</v>
      </c>
      <c r="F1596" s="4">
        <v>45301</v>
      </c>
      <c r="G1596" s="3" t="s">
        <v>3937</v>
      </c>
      <c r="H1596" s="5">
        <v>0</v>
      </c>
      <c r="I1596" s="5">
        <v>95600</v>
      </c>
      <c r="J1596" s="5">
        <v>148200</v>
      </c>
      <c r="K1596" s="5">
        <v>0</v>
      </c>
      <c r="L1596" s="5">
        <v>243800</v>
      </c>
      <c r="M1596" s="3" t="s">
        <v>53</v>
      </c>
      <c r="N1596" s="3" t="s">
        <v>4743</v>
      </c>
      <c r="O1596" s="3" t="s">
        <v>4744</v>
      </c>
      <c r="P1596" s="3" t="s">
        <v>4745</v>
      </c>
      <c r="Q1596" s="3" t="s">
        <v>4744</v>
      </c>
      <c r="R1596" s="3" t="s">
        <v>23</v>
      </c>
    </row>
    <row r="1597" spans="1:18" ht="14.25" hidden="1" customHeight="1">
      <c r="A1597" s="3">
        <v>571</v>
      </c>
      <c r="B1597" s="3" t="s">
        <v>4724</v>
      </c>
      <c r="C1597" s="96">
        <v>45309.402835798603</v>
      </c>
      <c r="D1597" s="95"/>
      <c r="E1597" s="4">
        <v>45309</v>
      </c>
      <c r="F1597" s="4">
        <v>45310</v>
      </c>
      <c r="G1597" s="3" t="s">
        <v>1214</v>
      </c>
      <c r="H1597" s="5">
        <v>0</v>
      </c>
      <c r="I1597" s="5">
        <v>127200</v>
      </c>
      <c r="J1597" s="5">
        <v>122400</v>
      </c>
      <c r="K1597" s="5">
        <v>0</v>
      </c>
      <c r="L1597" s="5">
        <v>249600</v>
      </c>
      <c r="M1597" s="3" t="s">
        <v>53</v>
      </c>
      <c r="N1597" s="3" t="s">
        <v>4746</v>
      </c>
      <c r="O1597" s="3" t="s">
        <v>4747</v>
      </c>
      <c r="P1597" s="3" t="s">
        <v>4748</v>
      </c>
      <c r="Q1597" s="3" t="s">
        <v>4747</v>
      </c>
      <c r="R1597" s="3" t="s">
        <v>23</v>
      </c>
    </row>
    <row r="1598" spans="1:18" ht="14.25" hidden="1" customHeight="1">
      <c r="A1598" s="3">
        <v>651</v>
      </c>
      <c r="B1598" s="3" t="s">
        <v>4724</v>
      </c>
      <c r="C1598" s="96">
        <v>45344.415469328698</v>
      </c>
      <c r="D1598" s="95"/>
      <c r="E1598" s="4">
        <v>45344</v>
      </c>
      <c r="F1598" s="4">
        <v>45347</v>
      </c>
      <c r="G1598" s="3" t="s">
        <v>4749</v>
      </c>
      <c r="H1598" s="5">
        <v>0</v>
      </c>
      <c r="I1598" s="5">
        <v>280800</v>
      </c>
      <c r="J1598" s="5">
        <v>337500</v>
      </c>
      <c r="K1598" s="5">
        <v>0</v>
      </c>
      <c r="L1598" s="5">
        <v>618300</v>
      </c>
      <c r="M1598" s="3" t="s">
        <v>26</v>
      </c>
      <c r="N1598" s="3" t="s">
        <v>4750</v>
      </c>
      <c r="O1598" s="3" t="s">
        <v>4751</v>
      </c>
      <c r="P1598" s="3" t="s">
        <v>4752</v>
      </c>
      <c r="Q1598" s="3" t="s">
        <v>4751</v>
      </c>
      <c r="R1598" s="3" t="s">
        <v>23</v>
      </c>
    </row>
    <row r="1599" spans="1:18" ht="14.25" hidden="1" customHeight="1">
      <c r="A1599" s="3">
        <v>686</v>
      </c>
      <c r="B1599" s="3" t="s">
        <v>4724</v>
      </c>
      <c r="C1599" s="96">
        <v>45358.580183333303</v>
      </c>
      <c r="D1599" s="95"/>
      <c r="E1599" s="4">
        <v>45358</v>
      </c>
      <c r="F1599" s="4">
        <v>45359</v>
      </c>
      <c r="G1599" s="3" t="s">
        <v>33</v>
      </c>
      <c r="H1599" s="5">
        <v>0</v>
      </c>
      <c r="I1599" s="5">
        <v>47800</v>
      </c>
      <c r="J1599" s="5">
        <v>148200</v>
      </c>
      <c r="K1599" s="5">
        <v>0</v>
      </c>
      <c r="L1599" s="5">
        <v>196000</v>
      </c>
      <c r="M1599" s="3" t="s">
        <v>26</v>
      </c>
      <c r="N1599" s="3" t="s">
        <v>4753</v>
      </c>
      <c r="O1599" s="3" t="s">
        <v>4754</v>
      </c>
      <c r="P1599" s="3" t="s">
        <v>4755</v>
      </c>
      <c r="Q1599" s="3" t="s">
        <v>4754</v>
      </c>
      <c r="R1599" s="3" t="s">
        <v>23</v>
      </c>
    </row>
    <row r="1600" spans="1:18" ht="14.25" hidden="1" customHeight="1">
      <c r="A1600" s="3">
        <v>687</v>
      </c>
      <c r="B1600" s="3" t="s">
        <v>4724</v>
      </c>
      <c r="C1600" s="96">
        <v>45358.5818127315</v>
      </c>
      <c r="D1600" s="95"/>
      <c r="E1600" s="4">
        <v>45359</v>
      </c>
      <c r="F1600" s="4">
        <v>45359</v>
      </c>
      <c r="G1600" s="3" t="s">
        <v>4756</v>
      </c>
      <c r="H1600" s="5">
        <v>0</v>
      </c>
      <c r="I1600" s="5">
        <v>47800</v>
      </c>
      <c r="J1600" s="5">
        <v>0</v>
      </c>
      <c r="K1600" s="5">
        <v>0</v>
      </c>
      <c r="L1600" s="5">
        <v>47800</v>
      </c>
      <c r="M1600" s="3" t="s">
        <v>26</v>
      </c>
      <c r="N1600" s="3" t="s">
        <v>4757</v>
      </c>
      <c r="O1600" s="3" t="s">
        <v>4758</v>
      </c>
      <c r="P1600" s="3" t="s">
        <v>4759</v>
      </c>
      <c r="Q1600" s="3" t="s">
        <v>4758</v>
      </c>
      <c r="R1600" s="3" t="s">
        <v>23</v>
      </c>
    </row>
    <row r="1601" spans="1:18" ht="14.25" hidden="1" customHeight="1">
      <c r="A1601" s="3">
        <v>972</v>
      </c>
      <c r="B1601" s="3" t="s">
        <v>4724</v>
      </c>
      <c r="C1601" s="96">
        <v>45457.617282719897</v>
      </c>
      <c r="D1601" s="95"/>
      <c r="E1601" s="4">
        <v>45457</v>
      </c>
      <c r="F1601" s="4">
        <v>45457</v>
      </c>
      <c r="G1601" s="3" t="s">
        <v>538</v>
      </c>
      <c r="H1601" s="5">
        <v>0</v>
      </c>
      <c r="I1601" s="5">
        <v>63600</v>
      </c>
      <c r="J1601" s="5">
        <v>0</v>
      </c>
      <c r="K1601" s="5">
        <v>0</v>
      </c>
      <c r="L1601" s="5">
        <v>63600</v>
      </c>
      <c r="M1601" s="3" t="s">
        <v>26</v>
      </c>
      <c r="N1601" s="3" t="s">
        <v>4760</v>
      </c>
      <c r="O1601" s="3" t="s">
        <v>4761</v>
      </c>
      <c r="P1601" s="3" t="s">
        <v>4762</v>
      </c>
      <c r="Q1601" s="3" t="s">
        <v>4761</v>
      </c>
      <c r="R1601" s="3" t="s">
        <v>23</v>
      </c>
    </row>
    <row r="1602" spans="1:18" ht="14.25" hidden="1" customHeight="1">
      <c r="A1602" s="3">
        <v>850</v>
      </c>
      <c r="B1602" s="3" t="s">
        <v>4724</v>
      </c>
      <c r="C1602" s="96">
        <v>45419.553962002297</v>
      </c>
      <c r="D1602" s="95"/>
      <c r="E1602" s="4">
        <v>45419</v>
      </c>
      <c r="F1602" s="4">
        <v>45421</v>
      </c>
      <c r="G1602" s="3" t="s">
        <v>4763</v>
      </c>
      <c r="H1602" s="5">
        <v>0</v>
      </c>
      <c r="I1602" s="5">
        <v>143400</v>
      </c>
      <c r="J1602" s="5">
        <v>296400</v>
      </c>
      <c r="K1602" s="5">
        <v>0</v>
      </c>
      <c r="L1602" s="5">
        <v>439800</v>
      </c>
      <c r="M1602" s="3" t="s">
        <v>26</v>
      </c>
      <c r="N1602" s="3" t="s">
        <v>4764</v>
      </c>
      <c r="O1602" s="3" t="s">
        <v>4765</v>
      </c>
      <c r="P1602" s="3" t="s">
        <v>4766</v>
      </c>
      <c r="Q1602" s="3" t="s">
        <v>4765</v>
      </c>
      <c r="R1602" s="3" t="s">
        <v>23</v>
      </c>
    </row>
    <row r="1603" spans="1:18" ht="14.25" hidden="1" customHeight="1">
      <c r="A1603" s="3">
        <v>953</v>
      </c>
      <c r="B1603" s="3" t="s">
        <v>4767</v>
      </c>
      <c r="C1603" s="96">
        <v>45456.367087002298</v>
      </c>
      <c r="D1603" s="95"/>
      <c r="E1603" s="4">
        <v>45467</v>
      </c>
      <c r="F1603" s="4">
        <v>45471</v>
      </c>
      <c r="G1603" s="3" t="s">
        <v>42</v>
      </c>
      <c r="H1603" s="5">
        <v>0</v>
      </c>
      <c r="I1603" s="5">
        <v>0</v>
      </c>
      <c r="J1603" s="5">
        <v>0</v>
      </c>
      <c r="K1603" s="5">
        <v>470000</v>
      </c>
      <c r="L1603" s="5">
        <v>470000</v>
      </c>
      <c r="M1603" s="3" t="s">
        <v>20</v>
      </c>
      <c r="N1603" s="3" t="s">
        <v>4768</v>
      </c>
      <c r="O1603" s="3" t="s">
        <v>4769</v>
      </c>
      <c r="P1603" s="3"/>
      <c r="Q1603" s="3" t="s">
        <v>4770</v>
      </c>
      <c r="R1603" s="3" t="s">
        <v>23</v>
      </c>
    </row>
    <row r="1604" spans="1:18" ht="14.25" hidden="1" customHeight="1">
      <c r="A1604" s="3">
        <v>952</v>
      </c>
      <c r="B1604" s="3" t="s">
        <v>4771</v>
      </c>
      <c r="C1604" s="96">
        <v>45456.365817824102</v>
      </c>
      <c r="D1604" s="95"/>
      <c r="E1604" s="4">
        <v>45467</v>
      </c>
      <c r="F1604" s="4">
        <v>45471</v>
      </c>
      <c r="G1604" s="3" t="s">
        <v>42</v>
      </c>
      <c r="H1604" s="5">
        <v>0</v>
      </c>
      <c r="I1604" s="5">
        <v>0</v>
      </c>
      <c r="J1604" s="5">
        <v>0</v>
      </c>
      <c r="K1604" s="5">
        <v>470000</v>
      </c>
      <c r="L1604" s="5">
        <v>470000</v>
      </c>
      <c r="M1604" s="3" t="s">
        <v>20</v>
      </c>
      <c r="N1604" s="3" t="s">
        <v>4772</v>
      </c>
      <c r="O1604" s="3" t="s">
        <v>4773</v>
      </c>
      <c r="P1604" s="3"/>
      <c r="Q1604" s="3" t="s">
        <v>4774</v>
      </c>
      <c r="R1604" s="3" t="s">
        <v>23</v>
      </c>
    </row>
    <row r="1605" spans="1:18" ht="14.25" hidden="1" customHeight="1">
      <c r="A1605" s="3">
        <v>800</v>
      </c>
      <c r="B1605" s="3" t="s">
        <v>4775</v>
      </c>
      <c r="C1605" s="96">
        <v>45398.420175312502</v>
      </c>
      <c r="D1605" s="95"/>
      <c r="E1605" s="4">
        <v>45400</v>
      </c>
      <c r="F1605" s="4">
        <v>45400</v>
      </c>
      <c r="G1605" s="3" t="s">
        <v>3494</v>
      </c>
      <c r="H1605" s="5">
        <v>0</v>
      </c>
      <c r="I1605" s="5">
        <v>78100</v>
      </c>
      <c r="J1605" s="5">
        <v>0</v>
      </c>
      <c r="K1605" s="5">
        <v>0</v>
      </c>
      <c r="L1605" s="5">
        <v>78100</v>
      </c>
      <c r="M1605" s="3" t="s">
        <v>26</v>
      </c>
      <c r="N1605" s="3" t="s">
        <v>4776</v>
      </c>
      <c r="O1605" s="3" t="s">
        <v>462</v>
      </c>
      <c r="P1605" s="3" t="s">
        <v>4777</v>
      </c>
      <c r="Q1605" s="3" t="s">
        <v>462</v>
      </c>
      <c r="R1605" s="3" t="s">
        <v>23</v>
      </c>
    </row>
    <row r="1606" spans="1:18" ht="14.25" hidden="1" customHeight="1">
      <c r="A1606" s="3">
        <v>516</v>
      </c>
      <c r="B1606" s="3" t="s">
        <v>4775</v>
      </c>
      <c r="C1606" s="96">
        <v>45272.845477430601</v>
      </c>
      <c r="D1606" s="95"/>
      <c r="E1606" s="4">
        <v>45275</v>
      </c>
      <c r="F1606" s="4">
        <v>45275</v>
      </c>
      <c r="G1606" s="3" t="s">
        <v>57</v>
      </c>
      <c r="H1606" s="5">
        <v>0</v>
      </c>
      <c r="I1606" s="5">
        <v>500000</v>
      </c>
      <c r="J1606" s="5">
        <v>500000</v>
      </c>
      <c r="K1606" s="5">
        <v>0</v>
      </c>
      <c r="L1606" s="5">
        <v>1000000</v>
      </c>
      <c r="M1606" s="3" t="s">
        <v>53</v>
      </c>
      <c r="N1606" s="3" t="s">
        <v>4778</v>
      </c>
      <c r="O1606" s="3" t="s">
        <v>4779</v>
      </c>
      <c r="P1606" s="3" t="s">
        <v>4779</v>
      </c>
      <c r="Q1606" s="3" t="s">
        <v>4779</v>
      </c>
      <c r="R1606" s="3" t="s">
        <v>23</v>
      </c>
    </row>
    <row r="1607" spans="1:18" ht="14.25" hidden="1" customHeight="1">
      <c r="A1607" s="3">
        <v>491</v>
      </c>
      <c r="B1607" s="3" t="s">
        <v>4775</v>
      </c>
      <c r="C1607" s="96">
        <v>45267.427092592603</v>
      </c>
      <c r="D1607" s="95"/>
      <c r="E1607" s="4">
        <v>45267</v>
      </c>
      <c r="F1607" s="4">
        <v>45268</v>
      </c>
      <c r="G1607" s="3" t="s">
        <v>52</v>
      </c>
      <c r="H1607" s="5">
        <v>0</v>
      </c>
      <c r="I1607" s="5">
        <v>500000</v>
      </c>
      <c r="J1607" s="5">
        <v>500000</v>
      </c>
      <c r="K1607" s="5">
        <v>0</v>
      </c>
      <c r="L1607" s="5">
        <v>1000000</v>
      </c>
      <c r="M1607" s="3" t="s">
        <v>26</v>
      </c>
      <c r="N1607" s="3"/>
      <c r="O1607" s="3" t="s">
        <v>4780</v>
      </c>
      <c r="P1607" s="3" t="s">
        <v>4781</v>
      </c>
      <c r="Q1607" s="3" t="s">
        <v>4780</v>
      </c>
      <c r="R1607" s="3" t="s">
        <v>29</v>
      </c>
    </row>
    <row r="1608" spans="1:18" ht="14.25" hidden="1" customHeight="1">
      <c r="A1608" s="3">
        <v>492</v>
      </c>
      <c r="B1608" s="3" t="s">
        <v>4775</v>
      </c>
      <c r="C1608" s="96">
        <v>45267.427216631899</v>
      </c>
      <c r="D1608" s="95"/>
      <c r="E1608" s="4">
        <v>45267</v>
      </c>
      <c r="F1608" s="4">
        <v>45268</v>
      </c>
      <c r="G1608" s="3" t="s">
        <v>52</v>
      </c>
      <c r="H1608" s="5">
        <v>0</v>
      </c>
      <c r="I1608" s="5">
        <v>500000</v>
      </c>
      <c r="J1608" s="5">
        <v>500000</v>
      </c>
      <c r="K1608" s="5">
        <v>0</v>
      </c>
      <c r="L1608" s="5">
        <v>1000000</v>
      </c>
      <c r="M1608" s="3" t="s">
        <v>26</v>
      </c>
      <c r="N1608" s="3" t="s">
        <v>4782</v>
      </c>
      <c r="O1608" s="3" t="s">
        <v>4780</v>
      </c>
      <c r="P1608" s="3" t="s">
        <v>4781</v>
      </c>
      <c r="Q1608" s="3" t="s">
        <v>4780</v>
      </c>
      <c r="R1608" s="3" t="s">
        <v>23</v>
      </c>
    </row>
    <row r="1609" spans="1:18" ht="14.25" hidden="1" customHeight="1">
      <c r="A1609" s="3">
        <v>387</v>
      </c>
      <c r="B1609" s="3" t="s">
        <v>4775</v>
      </c>
      <c r="C1609" s="96">
        <v>45239.475850659699</v>
      </c>
      <c r="D1609" s="95"/>
      <c r="E1609" s="4">
        <v>45246</v>
      </c>
      <c r="F1609" s="4">
        <v>45247</v>
      </c>
      <c r="G1609" s="3" t="s">
        <v>52</v>
      </c>
      <c r="H1609" s="5">
        <v>0</v>
      </c>
      <c r="I1609" s="5">
        <v>156200</v>
      </c>
      <c r="J1609" s="5">
        <v>122400</v>
      </c>
      <c r="K1609" s="5">
        <v>0</v>
      </c>
      <c r="L1609" s="5">
        <v>278600</v>
      </c>
      <c r="M1609" s="3" t="s">
        <v>53</v>
      </c>
      <c r="N1609" s="3" t="s">
        <v>4783</v>
      </c>
      <c r="O1609" s="3" t="s">
        <v>70</v>
      </c>
      <c r="P1609" s="3" t="s">
        <v>429</v>
      </c>
      <c r="Q1609" s="3" t="s">
        <v>70</v>
      </c>
      <c r="R1609" s="3" t="s">
        <v>23</v>
      </c>
    </row>
    <row r="1610" spans="1:18" ht="14.25" hidden="1" customHeight="1">
      <c r="A1610" s="3">
        <v>177</v>
      </c>
      <c r="B1610" s="3" t="s">
        <v>4775</v>
      </c>
      <c r="C1610" s="96">
        <v>45118.465627974503</v>
      </c>
      <c r="D1610" s="95"/>
      <c r="E1610" s="4">
        <v>45119</v>
      </c>
      <c r="F1610" s="4">
        <v>45120</v>
      </c>
      <c r="G1610" s="3" t="s">
        <v>52</v>
      </c>
      <c r="H1610" s="5">
        <v>0</v>
      </c>
      <c r="I1610" s="5">
        <v>156200</v>
      </c>
      <c r="J1610" s="5">
        <v>122400</v>
      </c>
      <c r="K1610" s="5">
        <v>0</v>
      </c>
      <c r="L1610" s="5">
        <v>278600</v>
      </c>
      <c r="M1610" s="3" t="s">
        <v>53</v>
      </c>
      <c r="N1610" s="3" t="s">
        <v>4784</v>
      </c>
      <c r="O1610" s="3" t="s">
        <v>4785</v>
      </c>
      <c r="P1610" s="3" t="s">
        <v>4786</v>
      </c>
      <c r="Q1610" s="3" t="s">
        <v>4787</v>
      </c>
      <c r="R1610" s="3" t="s">
        <v>23</v>
      </c>
    </row>
    <row r="1611" spans="1:18" ht="14.25" hidden="1" customHeight="1">
      <c r="A1611" s="3">
        <v>310</v>
      </c>
      <c r="B1611" s="3" t="s">
        <v>4775</v>
      </c>
      <c r="C1611" s="96">
        <v>45218.685332442103</v>
      </c>
      <c r="D1611" s="95"/>
      <c r="E1611" s="4">
        <v>45223</v>
      </c>
      <c r="F1611" s="4">
        <v>45225</v>
      </c>
      <c r="G1611" s="3" t="s">
        <v>52</v>
      </c>
      <c r="H1611" s="5">
        <v>0</v>
      </c>
      <c r="I1611" s="5">
        <v>90000</v>
      </c>
      <c r="J1611" s="5">
        <v>240000</v>
      </c>
      <c r="K1611" s="5">
        <v>0</v>
      </c>
      <c r="L1611" s="5">
        <v>330000</v>
      </c>
      <c r="M1611" s="3" t="s">
        <v>26</v>
      </c>
      <c r="N1611" s="3" t="s">
        <v>4788</v>
      </c>
      <c r="O1611" s="3" t="s">
        <v>470</v>
      </c>
      <c r="P1611" s="3" t="s">
        <v>470</v>
      </c>
      <c r="Q1611" s="3" t="s">
        <v>470</v>
      </c>
      <c r="R1611" s="3" t="s">
        <v>23</v>
      </c>
    </row>
    <row r="1612" spans="1:18" ht="14.25" hidden="1" customHeight="1">
      <c r="A1612" s="3">
        <v>289</v>
      </c>
      <c r="B1612" s="3" t="s">
        <v>4775</v>
      </c>
      <c r="C1612" s="96">
        <v>45211.523711770802</v>
      </c>
      <c r="D1612" s="95"/>
      <c r="E1612" s="4">
        <v>45211</v>
      </c>
      <c r="F1612" s="4">
        <v>45216</v>
      </c>
      <c r="G1612" s="3" t="s">
        <v>52</v>
      </c>
      <c r="H1612" s="5">
        <v>0</v>
      </c>
      <c r="I1612" s="5">
        <v>1319068</v>
      </c>
      <c r="J1612" s="5">
        <v>1319068</v>
      </c>
      <c r="K1612" s="5">
        <v>0</v>
      </c>
      <c r="L1612" s="5">
        <v>2638136</v>
      </c>
      <c r="M1612" s="3" t="s">
        <v>53</v>
      </c>
      <c r="N1612" s="3" t="s">
        <v>4789</v>
      </c>
      <c r="O1612" s="3" t="s">
        <v>73</v>
      </c>
      <c r="P1612" s="3" t="s">
        <v>73</v>
      </c>
      <c r="Q1612" s="3" t="s">
        <v>73</v>
      </c>
      <c r="R1612" s="3" t="s">
        <v>23</v>
      </c>
    </row>
    <row r="1613" spans="1:18" ht="14.25" hidden="1" customHeight="1">
      <c r="A1613" s="3">
        <v>954</v>
      </c>
      <c r="B1613" s="3" t="s">
        <v>4790</v>
      </c>
      <c r="C1613" s="96">
        <v>45456.3736333333</v>
      </c>
      <c r="D1613" s="95"/>
      <c r="E1613" s="4">
        <v>45467</v>
      </c>
      <c r="F1613" s="4">
        <v>45471</v>
      </c>
      <c r="G1613" s="3" t="s">
        <v>42</v>
      </c>
      <c r="H1613" s="5">
        <v>0</v>
      </c>
      <c r="I1613" s="5">
        <v>0</v>
      </c>
      <c r="J1613" s="5">
        <v>0</v>
      </c>
      <c r="K1613" s="5">
        <v>470000</v>
      </c>
      <c r="L1613" s="5">
        <v>470000</v>
      </c>
      <c r="M1613" s="3" t="s">
        <v>20</v>
      </c>
      <c r="N1613" s="3" t="s">
        <v>4791</v>
      </c>
      <c r="O1613" s="3" t="s">
        <v>4792</v>
      </c>
      <c r="P1613" s="3"/>
      <c r="Q1613" s="3" t="s">
        <v>4793</v>
      </c>
      <c r="R1613" s="3" t="s">
        <v>23</v>
      </c>
    </row>
    <row r="1614" spans="1:18" ht="14.25" hidden="1" customHeight="1">
      <c r="A1614" s="3">
        <v>976</v>
      </c>
      <c r="B1614" s="3" t="s">
        <v>4794</v>
      </c>
      <c r="C1614" s="96">
        <v>45460.381202083299</v>
      </c>
      <c r="D1614" s="95"/>
      <c r="E1614" s="4">
        <v>45467</v>
      </c>
      <c r="F1614" s="4">
        <v>45471</v>
      </c>
      <c r="G1614" s="3" t="s">
        <v>4795</v>
      </c>
      <c r="H1614" s="5">
        <v>0</v>
      </c>
      <c r="I1614" s="5">
        <v>0</v>
      </c>
      <c r="J1614" s="5">
        <v>0</v>
      </c>
      <c r="K1614" s="5">
        <v>450000</v>
      </c>
      <c r="L1614" s="5">
        <v>450000</v>
      </c>
      <c r="M1614" s="3" t="s">
        <v>20</v>
      </c>
      <c r="N1614" s="3" t="s">
        <v>4796</v>
      </c>
      <c r="O1614" s="3" t="s">
        <v>4797</v>
      </c>
      <c r="P1614" s="3"/>
      <c r="Q1614" s="3" t="s">
        <v>4798</v>
      </c>
      <c r="R1614" s="3" t="s">
        <v>23</v>
      </c>
    </row>
    <row r="1615" spans="1:18" ht="14.25" hidden="1" customHeight="1">
      <c r="A1615" s="3">
        <v>306</v>
      </c>
      <c r="B1615" s="3" t="s">
        <v>4799</v>
      </c>
      <c r="C1615" s="96">
        <v>45218.510581793998</v>
      </c>
      <c r="D1615" s="95"/>
      <c r="E1615" s="4">
        <v>45222</v>
      </c>
      <c r="F1615" s="4">
        <v>45227</v>
      </c>
      <c r="G1615" s="3" t="s">
        <v>4800</v>
      </c>
      <c r="H1615" s="5">
        <v>0</v>
      </c>
      <c r="I1615" s="5">
        <v>381600</v>
      </c>
      <c r="J1615" s="5">
        <v>244800</v>
      </c>
      <c r="K1615" s="5">
        <v>0</v>
      </c>
      <c r="L1615" s="5">
        <v>626400</v>
      </c>
      <c r="M1615" s="3" t="s">
        <v>53</v>
      </c>
      <c r="N1615" s="3" t="s">
        <v>4801</v>
      </c>
      <c r="O1615" s="3" t="s">
        <v>4802</v>
      </c>
      <c r="P1615" s="3" t="s">
        <v>4803</v>
      </c>
      <c r="Q1615" s="3" t="s">
        <v>4802</v>
      </c>
      <c r="R1615" s="3" t="s">
        <v>23</v>
      </c>
    </row>
    <row r="1616" spans="1:18" ht="14.25" hidden="1" customHeight="1">
      <c r="A1616" s="3">
        <v>266</v>
      </c>
      <c r="B1616" s="3" t="s">
        <v>4799</v>
      </c>
      <c r="C1616" s="96">
        <v>45198.313753205999</v>
      </c>
      <c r="D1616" s="95"/>
      <c r="E1616" s="4">
        <v>45201</v>
      </c>
      <c r="F1616" s="4">
        <v>45207</v>
      </c>
      <c r="G1616" s="3" t="s">
        <v>3926</v>
      </c>
      <c r="H1616" s="5">
        <v>0</v>
      </c>
      <c r="I1616" s="5">
        <v>491400</v>
      </c>
      <c r="J1616" s="5">
        <v>0</v>
      </c>
      <c r="K1616" s="5">
        <v>0</v>
      </c>
      <c r="L1616" s="5">
        <v>491400</v>
      </c>
      <c r="M1616" s="3" t="s">
        <v>53</v>
      </c>
      <c r="N1616" s="3" t="s">
        <v>4804</v>
      </c>
      <c r="O1616" s="3" t="s">
        <v>4805</v>
      </c>
      <c r="P1616" s="3" t="s">
        <v>4806</v>
      </c>
      <c r="Q1616" s="3" t="s">
        <v>4805</v>
      </c>
      <c r="R1616" s="3" t="s">
        <v>23</v>
      </c>
    </row>
    <row r="1617" spans="1:18" ht="14.25" hidden="1" customHeight="1">
      <c r="A1617" s="3">
        <v>254</v>
      </c>
      <c r="B1617" s="3" t="s">
        <v>4799</v>
      </c>
      <c r="C1617" s="96">
        <v>45191.471229398201</v>
      </c>
      <c r="D1617" s="95"/>
      <c r="E1617" s="4">
        <v>45194</v>
      </c>
      <c r="F1617" s="4">
        <v>45200</v>
      </c>
      <c r="G1617" s="3" t="s">
        <v>612</v>
      </c>
      <c r="H1617" s="5">
        <v>0</v>
      </c>
      <c r="I1617" s="5">
        <v>491400</v>
      </c>
      <c r="J1617" s="5">
        <v>0</v>
      </c>
      <c r="K1617" s="5">
        <v>0</v>
      </c>
      <c r="L1617" s="5">
        <v>491400</v>
      </c>
      <c r="M1617" s="3" t="s">
        <v>53</v>
      </c>
      <c r="N1617" s="3" t="s">
        <v>4807</v>
      </c>
      <c r="O1617" s="3" t="s">
        <v>4808</v>
      </c>
      <c r="P1617" s="3" t="s">
        <v>4809</v>
      </c>
      <c r="Q1617" s="3" t="s">
        <v>4808</v>
      </c>
      <c r="R1617" s="3" t="s">
        <v>23</v>
      </c>
    </row>
    <row r="1618" spans="1:18" ht="14.25" hidden="1" customHeight="1">
      <c r="A1618" s="3">
        <v>294</v>
      </c>
      <c r="B1618" s="3" t="s">
        <v>4799</v>
      </c>
      <c r="C1618" s="96">
        <v>45212.326339432897</v>
      </c>
      <c r="D1618" s="95"/>
      <c r="E1618" s="4">
        <v>45217</v>
      </c>
      <c r="F1618" s="4">
        <v>45221</v>
      </c>
      <c r="G1618" s="3" t="s">
        <v>4810</v>
      </c>
      <c r="H1618" s="5">
        <v>0</v>
      </c>
      <c r="I1618" s="5">
        <v>318000</v>
      </c>
      <c r="J1618" s="5">
        <v>489600</v>
      </c>
      <c r="K1618" s="5">
        <v>0</v>
      </c>
      <c r="L1618" s="5">
        <v>807600</v>
      </c>
      <c r="M1618" s="3" t="s">
        <v>53</v>
      </c>
      <c r="N1618" s="3" t="s">
        <v>4811</v>
      </c>
      <c r="O1618" s="3" t="s">
        <v>4812</v>
      </c>
      <c r="P1618" s="3" t="s">
        <v>4813</v>
      </c>
      <c r="Q1618" s="3" t="s">
        <v>4812</v>
      </c>
      <c r="R1618" s="3" t="s">
        <v>23</v>
      </c>
    </row>
    <row r="1619" spans="1:18" ht="14.25" hidden="1" customHeight="1">
      <c r="A1619" s="3">
        <v>276</v>
      </c>
      <c r="B1619" s="3" t="s">
        <v>4799</v>
      </c>
      <c r="C1619" s="96">
        <v>45205.355514386603</v>
      </c>
      <c r="D1619" s="95"/>
      <c r="E1619" s="4">
        <v>45208</v>
      </c>
      <c r="F1619" s="4">
        <v>45214</v>
      </c>
      <c r="G1619" s="3" t="s">
        <v>4329</v>
      </c>
      <c r="H1619" s="5">
        <v>0</v>
      </c>
      <c r="I1619" s="5">
        <v>491400</v>
      </c>
      <c r="J1619" s="5">
        <v>0</v>
      </c>
      <c r="K1619" s="5">
        <v>0</v>
      </c>
      <c r="L1619" s="5">
        <v>491400</v>
      </c>
      <c r="M1619" s="3" t="s">
        <v>53</v>
      </c>
      <c r="N1619" s="3" t="s">
        <v>4814</v>
      </c>
      <c r="O1619" s="3" t="s">
        <v>4815</v>
      </c>
      <c r="P1619" s="3" t="s">
        <v>4816</v>
      </c>
      <c r="Q1619" s="3" t="s">
        <v>4815</v>
      </c>
      <c r="R1619" s="3" t="s">
        <v>23</v>
      </c>
    </row>
    <row r="1620" spans="1:18" ht="14.25" hidden="1" customHeight="1">
      <c r="A1620" s="3">
        <v>240</v>
      </c>
      <c r="B1620" s="3" t="s">
        <v>4799</v>
      </c>
      <c r="C1620" s="96">
        <v>45187.509903587998</v>
      </c>
      <c r="D1620" s="95"/>
      <c r="E1620" s="4">
        <v>45187</v>
      </c>
      <c r="F1620" s="4">
        <v>45188</v>
      </c>
      <c r="G1620" s="3" t="s">
        <v>4817</v>
      </c>
      <c r="H1620" s="5">
        <v>0</v>
      </c>
      <c r="I1620" s="5">
        <v>140400</v>
      </c>
      <c r="J1620" s="5">
        <v>0</v>
      </c>
      <c r="K1620" s="5">
        <v>0</v>
      </c>
      <c r="L1620" s="5">
        <v>140400</v>
      </c>
      <c r="M1620" s="3" t="s">
        <v>53</v>
      </c>
      <c r="N1620" s="3" t="s">
        <v>4818</v>
      </c>
      <c r="O1620" s="3" t="s">
        <v>4819</v>
      </c>
      <c r="P1620" s="3" t="s">
        <v>4820</v>
      </c>
      <c r="Q1620" s="3" t="s">
        <v>4819</v>
      </c>
      <c r="R1620" s="3" t="s">
        <v>23</v>
      </c>
    </row>
    <row r="1621" spans="1:18" ht="14.25" hidden="1" customHeight="1">
      <c r="A1621" s="3">
        <v>237</v>
      </c>
      <c r="B1621" s="3" t="s">
        <v>4799</v>
      </c>
      <c r="C1621" s="96">
        <v>45183.646695138901</v>
      </c>
      <c r="D1621" s="95"/>
      <c r="E1621" s="4">
        <v>45187</v>
      </c>
      <c r="F1621" s="4">
        <v>45193</v>
      </c>
      <c r="G1621" s="3" t="s">
        <v>3926</v>
      </c>
      <c r="H1621" s="5">
        <v>0</v>
      </c>
      <c r="I1621" s="5">
        <v>491400</v>
      </c>
      <c r="J1621" s="5">
        <v>412200</v>
      </c>
      <c r="K1621" s="5">
        <v>0</v>
      </c>
      <c r="L1621" s="5">
        <v>903600</v>
      </c>
      <c r="M1621" s="3" t="s">
        <v>53</v>
      </c>
      <c r="N1621" s="3" t="s">
        <v>4821</v>
      </c>
      <c r="O1621" s="3" t="s">
        <v>4822</v>
      </c>
      <c r="P1621" s="3" t="s">
        <v>4823</v>
      </c>
      <c r="Q1621" s="3" t="s">
        <v>4822</v>
      </c>
      <c r="R1621" s="3" t="s">
        <v>23</v>
      </c>
    </row>
    <row r="1622" spans="1:18" ht="14.25" hidden="1" customHeight="1">
      <c r="A1622" s="3">
        <v>401</v>
      </c>
      <c r="B1622" s="3" t="s">
        <v>4799</v>
      </c>
      <c r="C1622" s="96">
        <v>45244.344044791702</v>
      </c>
      <c r="D1622" s="95"/>
      <c r="E1622" s="4">
        <v>45245</v>
      </c>
      <c r="F1622" s="4">
        <v>45249</v>
      </c>
      <c r="G1622" s="3" t="s">
        <v>4824</v>
      </c>
      <c r="H1622" s="5">
        <v>0</v>
      </c>
      <c r="I1622" s="5">
        <v>351000</v>
      </c>
      <c r="J1622" s="5">
        <v>337500</v>
      </c>
      <c r="K1622" s="5">
        <v>0</v>
      </c>
      <c r="L1622" s="5">
        <v>688500</v>
      </c>
      <c r="M1622" s="3" t="s">
        <v>53</v>
      </c>
      <c r="N1622" s="3" t="s">
        <v>4825</v>
      </c>
      <c r="O1622" s="3" t="s">
        <v>4826</v>
      </c>
      <c r="P1622" s="3" t="s">
        <v>4827</v>
      </c>
      <c r="Q1622" s="3" t="s">
        <v>4826</v>
      </c>
      <c r="R1622" s="3" t="s">
        <v>23</v>
      </c>
    </row>
    <row r="1623" spans="1:18" ht="14.25" hidden="1" customHeight="1">
      <c r="A1623" s="3">
        <v>361</v>
      </c>
      <c r="B1623" s="3" t="s">
        <v>4799</v>
      </c>
      <c r="C1623" s="96">
        <v>45233.361096180597</v>
      </c>
      <c r="D1623" s="95"/>
      <c r="E1623" s="4">
        <v>45238</v>
      </c>
      <c r="F1623" s="4">
        <v>45241</v>
      </c>
      <c r="G1623" s="3" t="s">
        <v>4824</v>
      </c>
      <c r="H1623" s="5">
        <v>0</v>
      </c>
      <c r="I1623" s="5">
        <v>280800</v>
      </c>
      <c r="J1623" s="5">
        <v>337500</v>
      </c>
      <c r="K1623" s="5">
        <v>0</v>
      </c>
      <c r="L1623" s="5">
        <v>618300</v>
      </c>
      <c r="M1623" s="3" t="s">
        <v>53</v>
      </c>
      <c r="N1623" s="3" t="s">
        <v>4828</v>
      </c>
      <c r="O1623" s="3" t="s">
        <v>4829</v>
      </c>
      <c r="P1623" s="3" t="s">
        <v>4830</v>
      </c>
      <c r="Q1623" s="3" t="s">
        <v>4829</v>
      </c>
      <c r="R1623" s="3" t="s">
        <v>23</v>
      </c>
    </row>
    <row r="1624" spans="1:18" ht="14.25" hidden="1" customHeight="1">
      <c r="A1624" s="3">
        <v>440</v>
      </c>
      <c r="B1624" s="3" t="s">
        <v>4799</v>
      </c>
      <c r="C1624" s="96">
        <v>45251.501269247703</v>
      </c>
      <c r="D1624" s="95"/>
      <c r="E1624" s="4">
        <v>45251</v>
      </c>
      <c r="F1624" s="4">
        <v>45253</v>
      </c>
      <c r="G1624" s="3" t="s">
        <v>4831</v>
      </c>
      <c r="H1624" s="5">
        <v>0</v>
      </c>
      <c r="I1624" s="5">
        <v>210600</v>
      </c>
      <c r="J1624" s="5">
        <v>137400</v>
      </c>
      <c r="K1624" s="5">
        <v>0</v>
      </c>
      <c r="L1624" s="5">
        <v>348000</v>
      </c>
      <c r="M1624" s="3" t="s">
        <v>53</v>
      </c>
      <c r="N1624" s="3" t="s">
        <v>4832</v>
      </c>
      <c r="O1624" s="3" t="s">
        <v>4833</v>
      </c>
      <c r="P1624" s="3" t="s">
        <v>4834</v>
      </c>
      <c r="Q1624" s="3" t="s">
        <v>4833</v>
      </c>
      <c r="R1624" s="3" t="s">
        <v>23</v>
      </c>
    </row>
    <row r="1625" spans="1:18" ht="14.25" hidden="1" customHeight="1">
      <c r="A1625" s="3">
        <v>478</v>
      </c>
      <c r="B1625" s="3" t="s">
        <v>4799</v>
      </c>
      <c r="C1625" s="96">
        <v>45261.380479432897</v>
      </c>
      <c r="D1625" s="95"/>
      <c r="E1625" s="4">
        <v>45262</v>
      </c>
      <c r="F1625" s="4">
        <v>45263</v>
      </c>
      <c r="G1625" s="3" t="s">
        <v>4835</v>
      </c>
      <c r="H1625" s="5">
        <v>0</v>
      </c>
      <c r="I1625" s="5">
        <v>127200</v>
      </c>
      <c r="J1625" s="5">
        <v>122400</v>
      </c>
      <c r="K1625" s="5">
        <v>0</v>
      </c>
      <c r="L1625" s="5">
        <v>249600</v>
      </c>
      <c r="M1625" s="3" t="s">
        <v>53</v>
      </c>
      <c r="N1625" s="3" t="s">
        <v>4836</v>
      </c>
      <c r="O1625" s="3" t="s">
        <v>4837</v>
      </c>
      <c r="P1625" s="3" t="s">
        <v>4838</v>
      </c>
      <c r="Q1625" s="3" t="s">
        <v>4837</v>
      </c>
      <c r="R1625" s="3" t="s">
        <v>23</v>
      </c>
    </row>
    <row r="1626" spans="1:18" ht="14.25" hidden="1" customHeight="1">
      <c r="A1626" s="3">
        <v>624</v>
      </c>
      <c r="B1626" s="3" t="s">
        <v>4799</v>
      </c>
      <c r="C1626" s="96">
        <v>45331.573077893503</v>
      </c>
      <c r="D1626" s="95"/>
      <c r="E1626" s="4">
        <v>45337</v>
      </c>
      <c r="F1626" s="4">
        <v>45337</v>
      </c>
      <c r="G1626" s="3" t="s">
        <v>4839</v>
      </c>
      <c r="H1626" s="5">
        <v>0</v>
      </c>
      <c r="I1626" s="5">
        <v>63600</v>
      </c>
      <c r="J1626" s="5">
        <v>0</v>
      </c>
      <c r="K1626" s="5">
        <v>0</v>
      </c>
      <c r="L1626" s="5">
        <v>63600</v>
      </c>
      <c r="M1626" s="3" t="s">
        <v>26</v>
      </c>
      <c r="N1626" s="3" t="s">
        <v>4840</v>
      </c>
      <c r="O1626" s="3" t="s">
        <v>4841</v>
      </c>
      <c r="P1626" s="3" t="s">
        <v>4842</v>
      </c>
      <c r="Q1626" s="3" t="s">
        <v>4841</v>
      </c>
      <c r="R1626" s="3" t="s">
        <v>23</v>
      </c>
    </row>
    <row r="1627" spans="1:18" ht="14.25" hidden="1" customHeight="1">
      <c r="A1627" s="3">
        <v>602</v>
      </c>
      <c r="B1627" s="3" t="s">
        <v>4799</v>
      </c>
      <c r="C1627" s="96">
        <v>45322.401907719897</v>
      </c>
      <c r="D1627" s="95"/>
      <c r="E1627" s="4">
        <v>45327</v>
      </c>
      <c r="F1627" s="4">
        <v>45331</v>
      </c>
      <c r="G1627" s="3" t="s">
        <v>612</v>
      </c>
      <c r="H1627" s="5">
        <v>0</v>
      </c>
      <c r="I1627" s="5">
        <v>351000</v>
      </c>
      <c r="J1627" s="5">
        <v>450000</v>
      </c>
      <c r="K1627" s="5">
        <v>0</v>
      </c>
      <c r="L1627" s="5">
        <v>801000</v>
      </c>
      <c r="M1627" s="3" t="s">
        <v>53</v>
      </c>
      <c r="N1627" s="3" t="s">
        <v>4843</v>
      </c>
      <c r="O1627" s="3" t="s">
        <v>4844</v>
      </c>
      <c r="P1627" s="3" t="s">
        <v>4845</v>
      </c>
      <c r="Q1627" s="3" t="s">
        <v>4844</v>
      </c>
      <c r="R1627" s="3" t="s">
        <v>23</v>
      </c>
    </row>
    <row r="1628" spans="1:18" ht="14.25" hidden="1" customHeight="1">
      <c r="A1628" s="3">
        <v>663</v>
      </c>
      <c r="B1628" s="3" t="s">
        <v>4799</v>
      </c>
      <c r="C1628" s="96">
        <v>45350.3717189815</v>
      </c>
      <c r="D1628" s="95"/>
      <c r="E1628" s="4">
        <v>45355</v>
      </c>
      <c r="F1628" s="4">
        <v>45357</v>
      </c>
      <c r="G1628" s="3" t="s">
        <v>4846</v>
      </c>
      <c r="H1628" s="5">
        <v>0</v>
      </c>
      <c r="I1628" s="5">
        <v>190800</v>
      </c>
      <c r="J1628" s="5">
        <v>244800</v>
      </c>
      <c r="K1628" s="5">
        <v>0</v>
      </c>
      <c r="L1628" s="5">
        <v>435600</v>
      </c>
      <c r="M1628" s="3" t="s">
        <v>26</v>
      </c>
      <c r="N1628" s="3" t="s">
        <v>4847</v>
      </c>
      <c r="O1628" s="3" t="s">
        <v>4848</v>
      </c>
      <c r="P1628" s="3" t="s">
        <v>4849</v>
      </c>
      <c r="Q1628" s="3" t="s">
        <v>4848</v>
      </c>
      <c r="R1628" s="3" t="s">
        <v>23</v>
      </c>
    </row>
    <row r="1629" spans="1:18" ht="14.25" hidden="1" customHeight="1">
      <c r="A1629" s="3">
        <v>660</v>
      </c>
      <c r="B1629" s="3" t="s">
        <v>4799</v>
      </c>
      <c r="C1629" s="96">
        <v>45349.388364930601</v>
      </c>
      <c r="D1629" s="95"/>
      <c r="E1629" s="4">
        <v>45349</v>
      </c>
      <c r="F1629" s="4">
        <v>45351</v>
      </c>
      <c r="G1629" s="3" t="s">
        <v>4850</v>
      </c>
      <c r="H1629" s="5">
        <v>0</v>
      </c>
      <c r="I1629" s="5">
        <v>190800</v>
      </c>
      <c r="J1629" s="5">
        <v>244800</v>
      </c>
      <c r="K1629" s="5">
        <v>0</v>
      </c>
      <c r="L1629" s="5">
        <v>435600</v>
      </c>
      <c r="M1629" s="3" t="s">
        <v>26</v>
      </c>
      <c r="N1629" s="3" t="s">
        <v>4851</v>
      </c>
      <c r="O1629" s="3" t="s">
        <v>4852</v>
      </c>
      <c r="P1629" s="3" t="s">
        <v>4853</v>
      </c>
      <c r="Q1629" s="3" t="s">
        <v>4852</v>
      </c>
      <c r="R1629" s="3" t="s">
        <v>23</v>
      </c>
    </row>
    <row r="1630" spans="1:18" ht="14.25" hidden="1" customHeight="1">
      <c r="A1630" s="3">
        <v>617</v>
      </c>
      <c r="B1630" s="3" t="s">
        <v>4799</v>
      </c>
      <c r="C1630" s="96">
        <v>45330.341076238401</v>
      </c>
      <c r="D1630" s="95"/>
      <c r="E1630" s="4">
        <v>45334</v>
      </c>
      <c r="F1630" s="4">
        <v>45336</v>
      </c>
      <c r="G1630" s="3" t="s">
        <v>4854</v>
      </c>
      <c r="H1630" s="5">
        <v>0</v>
      </c>
      <c r="I1630" s="5">
        <v>210600</v>
      </c>
      <c r="J1630" s="5">
        <v>225000</v>
      </c>
      <c r="K1630" s="5">
        <v>0</v>
      </c>
      <c r="L1630" s="5">
        <v>435600</v>
      </c>
      <c r="M1630" s="3" t="s">
        <v>26</v>
      </c>
      <c r="N1630" s="3" t="s">
        <v>4855</v>
      </c>
      <c r="O1630" s="3" t="s">
        <v>4856</v>
      </c>
      <c r="P1630" s="3" t="s">
        <v>4857</v>
      </c>
      <c r="Q1630" s="3" t="s">
        <v>4856</v>
      </c>
      <c r="R1630" s="3" t="s">
        <v>23</v>
      </c>
    </row>
    <row r="1631" spans="1:18" ht="14.25" hidden="1" customHeight="1">
      <c r="A1631" s="3">
        <v>650</v>
      </c>
      <c r="B1631" s="3" t="s">
        <v>4858</v>
      </c>
      <c r="C1631" s="96">
        <v>45344.359980092602</v>
      </c>
      <c r="D1631" s="95"/>
      <c r="E1631" s="4">
        <v>45347</v>
      </c>
      <c r="F1631" s="4">
        <v>45350</v>
      </c>
      <c r="G1631" s="3" t="s">
        <v>4859</v>
      </c>
      <c r="H1631" s="5">
        <v>700000</v>
      </c>
      <c r="I1631" s="5">
        <v>254400</v>
      </c>
      <c r="J1631" s="5">
        <v>367200</v>
      </c>
      <c r="K1631" s="5">
        <v>55800</v>
      </c>
      <c r="L1631" s="5">
        <v>1377400</v>
      </c>
      <c r="M1631" s="3" t="s">
        <v>26</v>
      </c>
      <c r="N1631" s="3" t="s">
        <v>4860</v>
      </c>
      <c r="O1631" s="3" t="s">
        <v>4861</v>
      </c>
      <c r="P1631" s="3" t="s">
        <v>4862</v>
      </c>
      <c r="Q1631" s="3" t="s">
        <v>4861</v>
      </c>
      <c r="R1631" s="3" t="s">
        <v>23</v>
      </c>
    </row>
    <row r="1632" spans="1:18" ht="14.25" hidden="1" customHeight="1">
      <c r="A1632" s="3">
        <v>332</v>
      </c>
      <c r="B1632" s="3" t="s">
        <v>4858</v>
      </c>
      <c r="C1632" s="96">
        <v>45224.522426585601</v>
      </c>
      <c r="D1632" s="95"/>
      <c r="E1632" s="4">
        <v>45225</v>
      </c>
      <c r="F1632" s="4">
        <v>45226</v>
      </c>
      <c r="G1632" s="3" t="s">
        <v>694</v>
      </c>
      <c r="H1632" s="5">
        <v>0</v>
      </c>
      <c r="I1632" s="5">
        <v>124600</v>
      </c>
      <c r="J1632" s="5">
        <v>258500</v>
      </c>
      <c r="K1632" s="5">
        <v>0</v>
      </c>
      <c r="L1632" s="5">
        <v>383100</v>
      </c>
      <c r="M1632" s="3" t="s">
        <v>53</v>
      </c>
      <c r="N1632" s="3" t="s">
        <v>4863</v>
      </c>
      <c r="O1632" s="3" t="s">
        <v>4864</v>
      </c>
      <c r="P1632" s="3" t="s">
        <v>4865</v>
      </c>
      <c r="Q1632" s="3" t="s">
        <v>4864</v>
      </c>
      <c r="R1632" s="3" t="s">
        <v>23</v>
      </c>
    </row>
    <row r="1633" spans="1:18" ht="14.25" customHeight="1">
      <c r="A1633" s="3">
        <v>827</v>
      </c>
      <c r="B1633" s="3" t="s">
        <v>4858</v>
      </c>
      <c r="C1633" s="96">
        <v>45407.299104513899</v>
      </c>
      <c r="D1633" s="95"/>
      <c r="E1633" s="4">
        <v>45408</v>
      </c>
      <c r="F1633" s="4">
        <v>45410</v>
      </c>
      <c r="G1633" s="3" t="s">
        <v>4866</v>
      </c>
      <c r="H1633" s="5">
        <v>650190</v>
      </c>
      <c r="I1633" s="5">
        <v>205300</v>
      </c>
      <c r="J1633" s="5">
        <v>244800</v>
      </c>
      <c r="K1633" s="5">
        <v>212000</v>
      </c>
      <c r="L1633" s="5">
        <v>1312290</v>
      </c>
      <c r="M1633" s="3" t="s">
        <v>26</v>
      </c>
      <c r="N1633" s="3" t="s">
        <v>4867</v>
      </c>
      <c r="O1633" s="3" t="s">
        <v>4868</v>
      </c>
      <c r="P1633" s="3" t="s">
        <v>4869</v>
      </c>
      <c r="Q1633" s="3" t="s">
        <v>4868</v>
      </c>
      <c r="R1633" s="3" t="s">
        <v>23</v>
      </c>
    </row>
    <row r="1634" spans="1:18" ht="14.25" customHeight="1">
      <c r="A1634" s="3">
        <v>825</v>
      </c>
      <c r="B1634" s="3" t="s">
        <v>4870</v>
      </c>
      <c r="C1634" s="96">
        <v>45406.734938310197</v>
      </c>
      <c r="D1634" s="95"/>
      <c r="E1634" s="4">
        <v>45408</v>
      </c>
      <c r="F1634" s="4">
        <v>45410</v>
      </c>
      <c r="G1634" s="3" t="s">
        <v>4866</v>
      </c>
      <c r="H1634" s="5">
        <v>520190</v>
      </c>
      <c r="I1634" s="5">
        <v>205300</v>
      </c>
      <c r="J1634" s="5">
        <v>244800</v>
      </c>
      <c r="K1634" s="5">
        <v>212000</v>
      </c>
      <c r="L1634" s="5">
        <v>1182290</v>
      </c>
      <c r="M1634" s="3" t="s">
        <v>26</v>
      </c>
      <c r="N1634" s="3" t="s">
        <v>4871</v>
      </c>
      <c r="O1634" s="3" t="s">
        <v>4872</v>
      </c>
      <c r="P1634" s="3" t="s">
        <v>4873</v>
      </c>
      <c r="Q1634" s="3" t="s">
        <v>4872</v>
      </c>
      <c r="R1634" s="3" t="s">
        <v>23</v>
      </c>
    </row>
    <row r="1635" spans="1:18" ht="14.25" hidden="1" customHeight="1">
      <c r="A1635" s="3">
        <v>994</v>
      </c>
      <c r="B1635" s="3" t="s">
        <v>4874</v>
      </c>
      <c r="C1635" s="96">
        <v>45470.387674999998</v>
      </c>
      <c r="D1635" s="95"/>
      <c r="E1635" s="4">
        <v>45510</v>
      </c>
      <c r="F1635" s="4">
        <v>45514</v>
      </c>
      <c r="G1635" s="3" t="s">
        <v>42</v>
      </c>
      <c r="H1635" s="5">
        <v>760000</v>
      </c>
      <c r="I1635" s="5">
        <v>300000</v>
      </c>
      <c r="J1635" s="5">
        <v>480000</v>
      </c>
      <c r="K1635" s="5">
        <v>300000</v>
      </c>
      <c r="L1635" s="5">
        <v>1840000</v>
      </c>
      <c r="M1635" s="3" t="s">
        <v>3205</v>
      </c>
      <c r="N1635" s="3" t="s">
        <v>4875</v>
      </c>
      <c r="O1635" s="3" t="s">
        <v>4876</v>
      </c>
      <c r="P1635" s="3" t="s">
        <v>4877</v>
      </c>
      <c r="Q1635" s="3" t="s">
        <v>4878</v>
      </c>
      <c r="R1635" s="3" t="s">
        <v>23</v>
      </c>
    </row>
    <row r="1636" spans="1:18" ht="14.25" hidden="1" customHeight="1">
      <c r="A1636" s="3">
        <v>285</v>
      </c>
      <c r="B1636" s="3" t="s">
        <v>4874</v>
      </c>
      <c r="C1636" s="96">
        <v>45211.318156481502</v>
      </c>
      <c r="D1636" s="95"/>
      <c r="E1636" s="4">
        <v>45211</v>
      </c>
      <c r="F1636" s="4">
        <v>45215</v>
      </c>
      <c r="G1636" s="3" t="s">
        <v>1581</v>
      </c>
      <c r="H1636" s="5">
        <v>0</v>
      </c>
      <c r="I1636" s="5">
        <v>600000</v>
      </c>
      <c r="J1636" s="5">
        <v>600000</v>
      </c>
      <c r="K1636" s="5">
        <v>400000</v>
      </c>
      <c r="L1636" s="5">
        <v>1600000</v>
      </c>
      <c r="M1636" s="3" t="s">
        <v>3205</v>
      </c>
      <c r="N1636" s="3" t="s">
        <v>4879</v>
      </c>
      <c r="O1636" s="3" t="s">
        <v>4880</v>
      </c>
      <c r="P1636" s="3" t="s">
        <v>4881</v>
      </c>
      <c r="Q1636" s="3" t="s">
        <v>4880</v>
      </c>
      <c r="R1636" s="3" t="s">
        <v>23</v>
      </c>
    </row>
    <row r="1637" spans="1:18" ht="14.25" hidden="1" customHeight="1">
      <c r="A1637" s="3">
        <v>748</v>
      </c>
      <c r="B1637" s="3" t="s">
        <v>4874</v>
      </c>
      <c r="C1637" s="96">
        <v>45383.6509365741</v>
      </c>
      <c r="D1637" s="95"/>
      <c r="E1637" s="4">
        <v>45413</v>
      </c>
      <c r="F1637" s="4">
        <v>45416</v>
      </c>
      <c r="G1637" s="3" t="s">
        <v>42</v>
      </c>
      <c r="H1637" s="5">
        <v>694000</v>
      </c>
      <c r="I1637" s="5">
        <v>250000</v>
      </c>
      <c r="J1637" s="5">
        <v>360000</v>
      </c>
      <c r="K1637" s="5">
        <v>200000</v>
      </c>
      <c r="L1637" s="5">
        <v>1504000</v>
      </c>
      <c r="M1637" s="3" t="s">
        <v>3205</v>
      </c>
      <c r="N1637" s="3" t="s">
        <v>4882</v>
      </c>
      <c r="O1637" s="3" t="s">
        <v>4883</v>
      </c>
      <c r="P1637" s="3" t="s">
        <v>4884</v>
      </c>
      <c r="Q1637" s="3" t="s">
        <v>4885</v>
      </c>
      <c r="R1637" s="3" t="s">
        <v>23</v>
      </c>
    </row>
    <row r="1638" spans="1:18" ht="14.25" hidden="1" customHeight="1">
      <c r="A1638" s="3">
        <v>749</v>
      </c>
      <c r="B1638" s="3" t="s">
        <v>4874</v>
      </c>
      <c r="C1638" s="96">
        <v>45383.654552314802</v>
      </c>
      <c r="D1638" s="95"/>
      <c r="E1638" s="4">
        <v>45413</v>
      </c>
      <c r="F1638" s="4">
        <v>45416</v>
      </c>
      <c r="G1638" s="3" t="s">
        <v>42</v>
      </c>
      <c r="H1638" s="5">
        <v>694000</v>
      </c>
      <c r="I1638" s="5">
        <v>250000</v>
      </c>
      <c r="J1638" s="5">
        <v>360000</v>
      </c>
      <c r="K1638" s="5">
        <v>200000</v>
      </c>
      <c r="L1638" s="5">
        <v>1504000</v>
      </c>
      <c r="M1638" s="3" t="s">
        <v>3205</v>
      </c>
      <c r="N1638" s="3"/>
      <c r="O1638" s="3" t="s">
        <v>4883</v>
      </c>
      <c r="P1638" s="3" t="s">
        <v>4884</v>
      </c>
      <c r="Q1638" s="3" t="s">
        <v>4886</v>
      </c>
      <c r="R1638" s="3" t="s">
        <v>49</v>
      </c>
    </row>
    <row r="1639" spans="1:18" ht="14.25" customHeight="1">
      <c r="A1639" s="3">
        <v>569</v>
      </c>
      <c r="B1639" s="3" t="s">
        <v>4874</v>
      </c>
      <c r="C1639" s="96">
        <v>45308.730291354201</v>
      </c>
      <c r="D1639" s="95"/>
      <c r="E1639" s="4">
        <v>45322</v>
      </c>
      <c r="F1639" s="4">
        <v>45326</v>
      </c>
      <c r="G1639" s="3" t="s">
        <v>42</v>
      </c>
      <c r="H1639" s="5">
        <v>481800</v>
      </c>
      <c r="I1639" s="5">
        <v>200000</v>
      </c>
      <c r="J1639" s="5">
        <v>480000</v>
      </c>
      <c r="K1639" s="5">
        <v>200000</v>
      </c>
      <c r="L1639" s="5">
        <v>1361800</v>
      </c>
      <c r="M1639" s="3" t="s">
        <v>3205</v>
      </c>
      <c r="N1639" s="3" t="s">
        <v>4887</v>
      </c>
      <c r="O1639" s="3" t="s">
        <v>4888</v>
      </c>
      <c r="P1639" s="3" t="s">
        <v>4889</v>
      </c>
      <c r="Q1639" s="3" t="s">
        <v>4890</v>
      </c>
      <c r="R1639" s="3" t="s">
        <v>23</v>
      </c>
    </row>
    <row r="1640" spans="1:18" ht="14.25" customHeight="1">
      <c r="A1640" s="3">
        <v>570</v>
      </c>
      <c r="B1640" s="3" t="s">
        <v>4874</v>
      </c>
      <c r="C1640" s="96">
        <v>45308.730438541701</v>
      </c>
      <c r="D1640" s="95"/>
      <c r="E1640" s="4">
        <v>45322</v>
      </c>
      <c r="F1640" s="4">
        <v>45326</v>
      </c>
      <c r="G1640" s="3" t="s">
        <v>42</v>
      </c>
      <c r="H1640" s="5">
        <v>481800</v>
      </c>
      <c r="I1640" s="5">
        <v>200000</v>
      </c>
      <c r="J1640" s="5">
        <v>480000</v>
      </c>
      <c r="K1640" s="5">
        <v>200000</v>
      </c>
      <c r="L1640" s="5">
        <v>1361800</v>
      </c>
      <c r="M1640" s="3" t="s">
        <v>3205</v>
      </c>
      <c r="N1640" s="3"/>
      <c r="O1640" s="3" t="s">
        <v>4888</v>
      </c>
      <c r="P1640" s="3" t="s">
        <v>4889</v>
      </c>
      <c r="Q1640" s="3" t="s">
        <v>4890</v>
      </c>
      <c r="R1640" s="3" t="s">
        <v>49</v>
      </c>
    </row>
    <row r="1641" spans="1:18" ht="14.25" hidden="1" customHeight="1">
      <c r="A1641" s="3">
        <v>576</v>
      </c>
      <c r="B1641" s="3" t="s">
        <v>4891</v>
      </c>
      <c r="C1641" s="96">
        <v>45312.8344218403</v>
      </c>
      <c r="D1641" s="95"/>
      <c r="E1641" s="4">
        <v>45314</v>
      </c>
      <c r="F1641" s="4">
        <v>45321</v>
      </c>
      <c r="G1641" s="3" t="s">
        <v>187</v>
      </c>
      <c r="H1641" s="5">
        <v>431250</v>
      </c>
      <c r="I1641" s="5">
        <v>540000</v>
      </c>
      <c r="J1641" s="5">
        <v>640000</v>
      </c>
      <c r="K1641" s="5">
        <v>105000</v>
      </c>
      <c r="L1641" s="5">
        <v>1716250</v>
      </c>
      <c r="M1641" s="3" t="s">
        <v>1804</v>
      </c>
      <c r="N1641" s="3" t="s">
        <v>4892</v>
      </c>
      <c r="O1641" s="3" t="s">
        <v>4893</v>
      </c>
      <c r="P1641" s="3" t="s">
        <v>4894</v>
      </c>
      <c r="Q1641" s="3" t="s">
        <v>4893</v>
      </c>
      <c r="R1641" s="3" t="s">
        <v>23</v>
      </c>
    </row>
    <row r="1642" spans="1:18" ht="14.25" customHeight="1">
      <c r="A1642" s="3">
        <v>605</v>
      </c>
      <c r="B1642" s="3" t="s">
        <v>4891</v>
      </c>
      <c r="C1642" s="96">
        <v>45325.706071330998</v>
      </c>
      <c r="D1642" s="95"/>
      <c r="E1642" s="4">
        <v>45325</v>
      </c>
      <c r="F1642" s="4">
        <v>45327</v>
      </c>
      <c r="G1642" s="3" t="s">
        <v>42</v>
      </c>
      <c r="H1642" s="5">
        <v>368439</v>
      </c>
      <c r="I1642" s="5">
        <v>120000</v>
      </c>
      <c r="J1642" s="5">
        <v>300000</v>
      </c>
      <c r="K1642" s="5">
        <v>100000</v>
      </c>
      <c r="L1642" s="5">
        <v>888439</v>
      </c>
      <c r="M1642" s="3" t="s">
        <v>551</v>
      </c>
      <c r="N1642" s="3" t="s">
        <v>4895</v>
      </c>
      <c r="O1642" s="3" t="s">
        <v>4896</v>
      </c>
      <c r="P1642" s="3" t="s">
        <v>4896</v>
      </c>
      <c r="Q1642" s="3" t="s">
        <v>4896</v>
      </c>
      <c r="R1642" s="3" t="s">
        <v>23</v>
      </c>
    </row>
    <row r="1643" spans="1:18" ht="14.25" hidden="1" customHeight="1">
      <c r="A1643" s="3">
        <v>607</v>
      </c>
      <c r="B1643" s="3" t="s">
        <v>4891</v>
      </c>
      <c r="C1643" s="96">
        <v>45327.363430821802</v>
      </c>
      <c r="D1643" s="95"/>
      <c r="E1643" s="4">
        <v>45327</v>
      </c>
      <c r="F1643" s="4">
        <v>45333</v>
      </c>
      <c r="G1643" s="3" t="s">
        <v>187</v>
      </c>
      <c r="H1643" s="5">
        <v>0</v>
      </c>
      <c r="I1643" s="5">
        <v>560000</v>
      </c>
      <c r="J1643" s="5">
        <v>680000</v>
      </c>
      <c r="K1643" s="5">
        <v>2200000</v>
      </c>
      <c r="L1643" s="5">
        <v>3440000</v>
      </c>
      <c r="M1643" s="3" t="s">
        <v>2423</v>
      </c>
      <c r="N1643" s="3" t="s">
        <v>4897</v>
      </c>
      <c r="O1643" s="3" t="s">
        <v>4898</v>
      </c>
      <c r="P1643" s="3" t="s">
        <v>4899</v>
      </c>
      <c r="Q1643" s="3" t="s">
        <v>4898</v>
      </c>
      <c r="R1643" s="3" t="s">
        <v>23</v>
      </c>
    </row>
    <row r="1644" spans="1:18" ht="14.25" hidden="1" customHeight="1">
      <c r="A1644" s="3">
        <v>740</v>
      </c>
      <c r="B1644" s="3" t="s">
        <v>4891</v>
      </c>
      <c r="C1644" s="96">
        <v>45378.714604548601</v>
      </c>
      <c r="D1644" s="95"/>
      <c r="E1644" s="4">
        <v>45384</v>
      </c>
      <c r="F1644" s="4">
        <v>45387</v>
      </c>
      <c r="G1644" s="3" t="s">
        <v>4900</v>
      </c>
      <c r="H1644" s="5">
        <v>0</v>
      </c>
      <c r="I1644" s="5">
        <v>240000</v>
      </c>
      <c r="J1644" s="5">
        <v>216000</v>
      </c>
      <c r="K1644" s="5">
        <v>50000</v>
      </c>
      <c r="L1644" s="5">
        <v>506000</v>
      </c>
      <c r="M1644" s="3" t="s">
        <v>2356</v>
      </c>
      <c r="N1644" s="3" t="s">
        <v>4901</v>
      </c>
      <c r="O1644" s="3" t="s">
        <v>4902</v>
      </c>
      <c r="P1644" s="3" t="s">
        <v>4903</v>
      </c>
      <c r="Q1644" s="3" t="s">
        <v>4902</v>
      </c>
      <c r="R1644" s="3" t="s">
        <v>23</v>
      </c>
    </row>
    <row r="1645" spans="1:18" ht="14.25" hidden="1" customHeight="1">
      <c r="A1645" s="3">
        <v>723</v>
      </c>
      <c r="B1645" s="3" t="s">
        <v>4891</v>
      </c>
      <c r="C1645" s="96">
        <v>45370.013833298603</v>
      </c>
      <c r="D1645" s="95"/>
      <c r="E1645" s="4">
        <v>45370</v>
      </c>
      <c r="F1645" s="4">
        <v>45373</v>
      </c>
      <c r="G1645" s="3" t="s">
        <v>4904</v>
      </c>
      <c r="H1645" s="5">
        <v>0</v>
      </c>
      <c r="I1645" s="5">
        <v>240000</v>
      </c>
      <c r="J1645" s="5">
        <v>393000</v>
      </c>
      <c r="K1645" s="5">
        <v>0</v>
      </c>
      <c r="L1645" s="5">
        <v>633000</v>
      </c>
      <c r="M1645" s="3" t="s">
        <v>2356</v>
      </c>
      <c r="N1645" s="3" t="s">
        <v>4905</v>
      </c>
      <c r="O1645" s="3" t="s">
        <v>4906</v>
      </c>
      <c r="P1645" s="3"/>
      <c r="Q1645" s="3" t="s">
        <v>4907</v>
      </c>
      <c r="R1645" s="3" t="s">
        <v>23</v>
      </c>
    </row>
    <row r="1646" spans="1:18" ht="14.25" hidden="1" customHeight="1">
      <c r="A1646" s="3">
        <v>709</v>
      </c>
      <c r="B1646" s="3" t="s">
        <v>4891</v>
      </c>
      <c r="C1646" s="96">
        <v>45365.228460914397</v>
      </c>
      <c r="D1646" s="95"/>
      <c r="E1646" s="4">
        <v>45365</v>
      </c>
      <c r="F1646" s="4">
        <v>45368</v>
      </c>
      <c r="G1646" s="3" t="s">
        <v>4908</v>
      </c>
      <c r="H1646" s="5">
        <v>0</v>
      </c>
      <c r="I1646" s="5">
        <v>250000</v>
      </c>
      <c r="J1646" s="5">
        <v>270000</v>
      </c>
      <c r="K1646" s="5">
        <v>100000</v>
      </c>
      <c r="L1646" s="5">
        <v>620000</v>
      </c>
      <c r="M1646" s="3" t="s">
        <v>2356</v>
      </c>
      <c r="N1646" s="3" t="s">
        <v>4909</v>
      </c>
      <c r="O1646" s="3" t="s">
        <v>4910</v>
      </c>
      <c r="P1646" s="3"/>
      <c r="Q1646" s="3" t="s">
        <v>4911</v>
      </c>
      <c r="R1646" s="3" t="s">
        <v>23</v>
      </c>
    </row>
    <row r="1647" spans="1:18" ht="14.25" hidden="1" customHeight="1">
      <c r="A1647" s="3">
        <v>666</v>
      </c>
      <c r="B1647" s="3" t="s">
        <v>4891</v>
      </c>
      <c r="C1647" s="96">
        <v>45350.749305983802</v>
      </c>
      <c r="D1647" s="95"/>
      <c r="E1647" s="4">
        <v>45350</v>
      </c>
      <c r="F1647" s="4">
        <v>45353</v>
      </c>
      <c r="G1647" s="3" t="s">
        <v>206</v>
      </c>
      <c r="H1647" s="5">
        <v>345440</v>
      </c>
      <c r="I1647" s="5">
        <v>380000</v>
      </c>
      <c r="J1647" s="5">
        <v>365000</v>
      </c>
      <c r="K1647" s="5">
        <v>320000</v>
      </c>
      <c r="L1647" s="5">
        <v>1410440</v>
      </c>
      <c r="M1647" s="3" t="s">
        <v>2356</v>
      </c>
      <c r="N1647" s="3" t="s">
        <v>4912</v>
      </c>
      <c r="O1647" s="3" t="s">
        <v>4913</v>
      </c>
      <c r="P1647" s="3" t="s">
        <v>4914</v>
      </c>
      <c r="Q1647" s="3" t="s">
        <v>4915</v>
      </c>
      <c r="R1647" s="3" t="s">
        <v>23</v>
      </c>
    </row>
    <row r="1648" spans="1:18" ht="14.25" hidden="1" customHeight="1">
      <c r="A1648" s="3">
        <v>684</v>
      </c>
      <c r="B1648" s="3" t="s">
        <v>4891</v>
      </c>
      <c r="C1648" s="96">
        <v>45358.0137046296</v>
      </c>
      <c r="D1648" s="95"/>
      <c r="E1648" s="4">
        <v>45357</v>
      </c>
      <c r="F1648" s="4">
        <v>45359</v>
      </c>
      <c r="G1648" s="3" t="s">
        <v>4916</v>
      </c>
      <c r="H1648" s="5">
        <v>0</v>
      </c>
      <c r="I1648" s="5">
        <v>180000</v>
      </c>
      <c r="J1648" s="5">
        <v>220000</v>
      </c>
      <c r="K1648" s="5">
        <v>60000</v>
      </c>
      <c r="L1648" s="5">
        <v>460000</v>
      </c>
      <c r="M1648" s="3" t="s">
        <v>2360</v>
      </c>
      <c r="N1648" s="3" t="s">
        <v>4917</v>
      </c>
      <c r="O1648" s="3" t="s">
        <v>4918</v>
      </c>
      <c r="P1648" s="3" t="s">
        <v>4919</v>
      </c>
      <c r="Q1648" s="3" t="s">
        <v>4918</v>
      </c>
      <c r="R1648" s="3" t="s">
        <v>23</v>
      </c>
    </row>
    <row r="1649" spans="1:18" ht="14.25" hidden="1" customHeight="1">
      <c r="A1649" s="3">
        <v>405</v>
      </c>
      <c r="B1649" s="3" t="s">
        <v>4891</v>
      </c>
      <c r="C1649" s="96">
        <v>45244.653546562498</v>
      </c>
      <c r="D1649" s="95"/>
      <c r="E1649" s="4">
        <v>45244</v>
      </c>
      <c r="F1649" s="4">
        <v>45253</v>
      </c>
      <c r="G1649" s="3" t="s">
        <v>4920</v>
      </c>
      <c r="H1649" s="5">
        <v>347300</v>
      </c>
      <c r="I1649" s="5">
        <v>1130000</v>
      </c>
      <c r="J1649" s="5">
        <v>1160000</v>
      </c>
      <c r="K1649" s="5">
        <v>250000</v>
      </c>
      <c r="L1649" s="5">
        <v>2887300</v>
      </c>
      <c r="M1649" s="3" t="s">
        <v>4921</v>
      </c>
      <c r="N1649" s="3" t="s">
        <v>4922</v>
      </c>
      <c r="O1649" s="3" t="s">
        <v>4923</v>
      </c>
      <c r="P1649" s="3" t="s">
        <v>4924</v>
      </c>
      <c r="Q1649" s="3" t="s">
        <v>4925</v>
      </c>
      <c r="R1649" s="3" t="s">
        <v>23</v>
      </c>
    </row>
    <row r="1650" spans="1:18" ht="14.25" hidden="1" customHeight="1">
      <c r="A1650" s="3">
        <v>406</v>
      </c>
      <c r="B1650" s="3" t="s">
        <v>4891</v>
      </c>
      <c r="C1650" s="96">
        <v>45244.653667789396</v>
      </c>
      <c r="D1650" s="95"/>
      <c r="E1650" s="4">
        <v>45244</v>
      </c>
      <c r="F1650" s="4">
        <v>45253</v>
      </c>
      <c r="G1650" s="3" t="s">
        <v>4920</v>
      </c>
      <c r="H1650" s="5">
        <v>347300</v>
      </c>
      <c r="I1650" s="5">
        <v>1130000</v>
      </c>
      <c r="J1650" s="5">
        <v>1160000</v>
      </c>
      <c r="K1650" s="5">
        <v>250000</v>
      </c>
      <c r="L1650" s="5">
        <v>2887300</v>
      </c>
      <c r="M1650" s="3" t="s">
        <v>4921</v>
      </c>
      <c r="N1650" s="3"/>
      <c r="O1650" s="3" t="s">
        <v>4923</v>
      </c>
      <c r="P1650" s="3" t="s">
        <v>4924</v>
      </c>
      <c r="Q1650" s="3" t="s">
        <v>4925</v>
      </c>
      <c r="R1650" s="3" t="s">
        <v>29</v>
      </c>
    </row>
    <row r="1651" spans="1:18" ht="14.25" hidden="1" customHeight="1">
      <c r="A1651" s="3">
        <v>407</v>
      </c>
      <c r="B1651" s="3" t="s">
        <v>4891</v>
      </c>
      <c r="C1651" s="96">
        <v>45244.6540720255</v>
      </c>
      <c r="D1651" s="95"/>
      <c r="E1651" s="4">
        <v>45244</v>
      </c>
      <c r="F1651" s="4">
        <v>45253</v>
      </c>
      <c r="G1651" s="3" t="s">
        <v>4920</v>
      </c>
      <c r="H1651" s="5">
        <v>347300</v>
      </c>
      <c r="I1651" s="5">
        <v>1130000</v>
      </c>
      <c r="J1651" s="5">
        <v>1160000</v>
      </c>
      <c r="K1651" s="5">
        <v>250000</v>
      </c>
      <c r="L1651" s="5">
        <v>2887300</v>
      </c>
      <c r="M1651" s="3" t="s">
        <v>4921</v>
      </c>
      <c r="N1651" s="3"/>
      <c r="O1651" s="3" t="s">
        <v>4923</v>
      </c>
      <c r="P1651" s="3" t="s">
        <v>4924</v>
      </c>
      <c r="Q1651" s="3" t="s">
        <v>4925</v>
      </c>
      <c r="R1651" s="3" t="s">
        <v>29</v>
      </c>
    </row>
    <row r="1652" spans="1:18" ht="14.25" hidden="1" customHeight="1">
      <c r="A1652" s="3">
        <v>408</v>
      </c>
      <c r="B1652" s="3" t="s">
        <v>4891</v>
      </c>
      <c r="C1652" s="96">
        <v>45244.655028090303</v>
      </c>
      <c r="D1652" s="95"/>
      <c r="E1652" s="4">
        <v>45244</v>
      </c>
      <c r="F1652" s="4">
        <v>45253</v>
      </c>
      <c r="G1652" s="3" t="s">
        <v>4920</v>
      </c>
      <c r="H1652" s="5">
        <v>347300</v>
      </c>
      <c r="I1652" s="5">
        <v>1130000</v>
      </c>
      <c r="J1652" s="5">
        <v>1160000</v>
      </c>
      <c r="K1652" s="5">
        <v>250000</v>
      </c>
      <c r="L1652" s="5">
        <v>2887300</v>
      </c>
      <c r="M1652" s="3" t="s">
        <v>4921</v>
      </c>
      <c r="N1652" s="3"/>
      <c r="O1652" s="3" t="s">
        <v>4923</v>
      </c>
      <c r="P1652" s="3" t="s">
        <v>4924</v>
      </c>
      <c r="Q1652" s="3" t="s">
        <v>4925</v>
      </c>
      <c r="R1652" s="3" t="s">
        <v>29</v>
      </c>
    </row>
    <row r="1653" spans="1:18" ht="14.25" hidden="1" customHeight="1">
      <c r="A1653" s="3">
        <v>409</v>
      </c>
      <c r="B1653" s="3" t="s">
        <v>4891</v>
      </c>
      <c r="C1653" s="96">
        <v>45244.656602280098</v>
      </c>
      <c r="D1653" s="95"/>
      <c r="E1653" s="4">
        <v>45246</v>
      </c>
      <c r="F1653" s="4">
        <v>45253</v>
      </c>
      <c r="G1653" s="3" t="s">
        <v>4920</v>
      </c>
      <c r="H1653" s="5">
        <v>347300</v>
      </c>
      <c r="I1653" s="5">
        <v>1130000</v>
      </c>
      <c r="J1653" s="5">
        <v>1160000</v>
      </c>
      <c r="K1653" s="5">
        <v>250000</v>
      </c>
      <c r="L1653" s="5">
        <v>2887300</v>
      </c>
      <c r="M1653" s="3" t="s">
        <v>4921</v>
      </c>
      <c r="N1653" s="3"/>
      <c r="O1653" s="3" t="s">
        <v>4923</v>
      </c>
      <c r="P1653" s="3" t="s">
        <v>4924</v>
      </c>
      <c r="Q1653" s="3" t="s">
        <v>4925</v>
      </c>
      <c r="R1653" s="3" t="s">
        <v>29</v>
      </c>
    </row>
    <row r="1654" spans="1:18" ht="14.25" hidden="1" customHeight="1">
      <c r="A1654" s="3">
        <v>410</v>
      </c>
      <c r="B1654" s="3" t="s">
        <v>4891</v>
      </c>
      <c r="C1654" s="96">
        <v>45244.658370868099</v>
      </c>
      <c r="D1654" s="95"/>
      <c r="E1654" s="4">
        <v>45247</v>
      </c>
      <c r="F1654" s="4">
        <v>45253</v>
      </c>
      <c r="G1654" s="3" t="s">
        <v>4920</v>
      </c>
      <c r="H1654" s="5">
        <v>347300</v>
      </c>
      <c r="I1654" s="5">
        <v>1130000</v>
      </c>
      <c r="J1654" s="5">
        <v>1160000</v>
      </c>
      <c r="K1654" s="5">
        <v>250000</v>
      </c>
      <c r="L1654" s="5">
        <v>2887300</v>
      </c>
      <c r="M1654" s="3" t="s">
        <v>4921</v>
      </c>
      <c r="N1654" s="3"/>
      <c r="O1654" s="3" t="s">
        <v>4923</v>
      </c>
      <c r="P1654" s="3" t="s">
        <v>4924</v>
      </c>
      <c r="Q1654" s="3" t="s">
        <v>4925</v>
      </c>
      <c r="R1654" s="3" t="s">
        <v>29</v>
      </c>
    </row>
    <row r="1655" spans="1:18" ht="14.25" hidden="1" customHeight="1">
      <c r="A1655" s="3">
        <v>411</v>
      </c>
      <c r="B1655" s="3" t="s">
        <v>4891</v>
      </c>
      <c r="C1655" s="96">
        <v>45244.660629317099</v>
      </c>
      <c r="D1655" s="95"/>
      <c r="E1655" s="4">
        <v>45244</v>
      </c>
      <c r="F1655" s="4">
        <v>45253</v>
      </c>
      <c r="G1655" s="3" t="s">
        <v>4926</v>
      </c>
      <c r="H1655" s="5">
        <v>347300</v>
      </c>
      <c r="I1655" s="5">
        <v>1130000</v>
      </c>
      <c r="J1655" s="5">
        <v>1160000</v>
      </c>
      <c r="K1655" s="5">
        <v>250000</v>
      </c>
      <c r="L1655" s="5">
        <v>2887300</v>
      </c>
      <c r="M1655" s="3" t="s">
        <v>4921</v>
      </c>
      <c r="N1655" s="3"/>
      <c r="O1655" s="3" t="s">
        <v>4923</v>
      </c>
      <c r="P1655" s="3" t="s">
        <v>4924</v>
      </c>
      <c r="Q1655" s="3" t="s">
        <v>4925</v>
      </c>
      <c r="R1655" s="3" t="s">
        <v>49</v>
      </c>
    </row>
    <row r="1656" spans="1:18" ht="14.25" customHeight="1">
      <c r="A1656" s="3">
        <v>1010</v>
      </c>
      <c r="B1656" s="3" t="s">
        <v>4891</v>
      </c>
      <c r="C1656" s="96">
        <v>45480.467374039297</v>
      </c>
      <c r="D1656" s="95"/>
      <c r="E1656" s="4">
        <v>45481</v>
      </c>
      <c r="F1656" s="4">
        <v>45486</v>
      </c>
      <c r="G1656" s="3" t="s">
        <v>4927</v>
      </c>
      <c r="H1656" s="5">
        <v>775610</v>
      </c>
      <c r="I1656" s="5">
        <v>360000</v>
      </c>
      <c r="J1656" s="5">
        <v>400000</v>
      </c>
      <c r="K1656" s="5">
        <v>200000</v>
      </c>
      <c r="L1656" s="5">
        <v>1735610</v>
      </c>
      <c r="M1656" s="3" t="s">
        <v>97</v>
      </c>
      <c r="N1656" s="3" t="s">
        <v>4928</v>
      </c>
      <c r="O1656" s="3" t="s">
        <v>4929</v>
      </c>
      <c r="P1656" s="3"/>
      <c r="Q1656" s="3" t="s">
        <v>4929</v>
      </c>
      <c r="R1656" s="3" t="s">
        <v>23</v>
      </c>
    </row>
    <row r="1657" spans="1:18" ht="14.25" hidden="1" customHeight="1">
      <c r="A1657" s="3">
        <v>1055</v>
      </c>
      <c r="B1657" s="3" t="s">
        <v>4891</v>
      </c>
      <c r="C1657" s="96">
        <v>45501.888107951403</v>
      </c>
      <c r="D1657" s="95"/>
      <c r="E1657" s="4">
        <v>45501</v>
      </c>
      <c r="F1657" s="4">
        <v>45505</v>
      </c>
      <c r="G1657" s="3" t="s">
        <v>4930</v>
      </c>
      <c r="H1657" s="5">
        <v>0</v>
      </c>
      <c r="I1657" s="5">
        <v>300000</v>
      </c>
      <c r="J1657" s="5">
        <v>345200</v>
      </c>
      <c r="K1657" s="5">
        <v>100000</v>
      </c>
      <c r="L1657" s="5">
        <v>745200</v>
      </c>
      <c r="M1657" s="3" t="s">
        <v>97</v>
      </c>
      <c r="N1657" s="3" t="s">
        <v>4931</v>
      </c>
      <c r="O1657" s="3" t="s">
        <v>4932</v>
      </c>
      <c r="P1657" s="3" t="s">
        <v>4933</v>
      </c>
      <c r="Q1657" s="3" t="s">
        <v>4932</v>
      </c>
      <c r="R1657" s="3" t="s">
        <v>23</v>
      </c>
    </row>
    <row r="1658" spans="1:18" ht="14.25" hidden="1" customHeight="1">
      <c r="A1658" s="3">
        <v>1044</v>
      </c>
      <c r="B1658" s="3" t="s">
        <v>4891</v>
      </c>
      <c r="C1658" s="96">
        <v>45492.995408912</v>
      </c>
      <c r="D1658" s="95"/>
      <c r="E1658" s="4">
        <v>45492</v>
      </c>
      <c r="F1658" s="4">
        <v>45496</v>
      </c>
      <c r="G1658" s="3" t="s">
        <v>4934</v>
      </c>
      <c r="H1658" s="5">
        <v>0</v>
      </c>
      <c r="I1658" s="5">
        <v>300000</v>
      </c>
      <c r="J1658" s="5">
        <v>249900</v>
      </c>
      <c r="K1658" s="5">
        <v>100000</v>
      </c>
      <c r="L1658" s="5">
        <v>649900</v>
      </c>
      <c r="M1658" s="3" t="s">
        <v>97</v>
      </c>
      <c r="N1658" s="3" t="s">
        <v>4935</v>
      </c>
      <c r="O1658" s="3" t="s">
        <v>4936</v>
      </c>
      <c r="P1658" s="3" t="s">
        <v>4937</v>
      </c>
      <c r="Q1658" s="3" t="s">
        <v>4936</v>
      </c>
      <c r="R1658" s="3" t="s">
        <v>23</v>
      </c>
    </row>
    <row r="1659" spans="1:18" ht="14.25" hidden="1" customHeight="1">
      <c r="A1659" s="3">
        <v>965</v>
      </c>
      <c r="B1659" s="3" t="s">
        <v>4891</v>
      </c>
      <c r="C1659" s="96">
        <v>45457.4138753472</v>
      </c>
      <c r="D1659" s="95"/>
      <c r="E1659" s="4">
        <v>45457</v>
      </c>
      <c r="F1659" s="4">
        <v>45464</v>
      </c>
      <c r="G1659" s="3" t="s">
        <v>4938</v>
      </c>
      <c r="H1659" s="5">
        <v>0</v>
      </c>
      <c r="I1659" s="5">
        <v>480000</v>
      </c>
      <c r="J1659" s="5">
        <v>371875</v>
      </c>
      <c r="K1659" s="5">
        <v>250000</v>
      </c>
      <c r="L1659" s="5">
        <v>1101875</v>
      </c>
      <c r="M1659" s="3" t="s">
        <v>97</v>
      </c>
      <c r="N1659" s="3" t="s">
        <v>4939</v>
      </c>
      <c r="O1659" s="3" t="s">
        <v>4940</v>
      </c>
      <c r="P1659" s="3" t="s">
        <v>4941</v>
      </c>
      <c r="Q1659" s="3" t="s">
        <v>4940</v>
      </c>
      <c r="R1659" s="3" t="s">
        <v>23</v>
      </c>
    </row>
    <row r="1660" spans="1:18" ht="14.25" hidden="1" customHeight="1">
      <c r="A1660" s="3">
        <v>822</v>
      </c>
      <c r="B1660" s="3" t="s">
        <v>4891</v>
      </c>
      <c r="C1660" s="96">
        <v>45404.895639004601</v>
      </c>
      <c r="D1660" s="95"/>
      <c r="E1660" s="4">
        <v>45404</v>
      </c>
      <c r="F1660" s="4">
        <v>45408</v>
      </c>
      <c r="G1660" s="3" t="s">
        <v>4942</v>
      </c>
      <c r="H1660" s="5">
        <v>0</v>
      </c>
      <c r="I1660" s="5">
        <v>300000</v>
      </c>
      <c r="J1660" s="5">
        <v>524000</v>
      </c>
      <c r="K1660" s="5">
        <v>0</v>
      </c>
      <c r="L1660" s="5">
        <v>824000</v>
      </c>
      <c r="M1660" s="3" t="s">
        <v>97</v>
      </c>
      <c r="N1660" s="3" t="s">
        <v>4943</v>
      </c>
      <c r="O1660" s="3" t="s">
        <v>4944</v>
      </c>
      <c r="P1660" s="3" t="s">
        <v>4945</v>
      </c>
      <c r="Q1660" s="3" t="s">
        <v>4944</v>
      </c>
      <c r="R1660" s="3" t="s">
        <v>23</v>
      </c>
    </row>
    <row r="1661" spans="1:18" ht="14.25" hidden="1" customHeight="1">
      <c r="A1661" s="3">
        <v>837</v>
      </c>
      <c r="B1661" s="3" t="s">
        <v>4891</v>
      </c>
      <c r="C1661" s="96">
        <v>45413.013222256901</v>
      </c>
      <c r="D1661" s="95"/>
      <c r="E1661" s="4">
        <v>45413</v>
      </c>
      <c r="F1661" s="4">
        <v>45416</v>
      </c>
      <c r="G1661" s="3" t="s">
        <v>4946</v>
      </c>
      <c r="H1661" s="5">
        <v>490900</v>
      </c>
      <c r="I1661" s="5">
        <v>200000</v>
      </c>
      <c r="J1661" s="5">
        <v>390000</v>
      </c>
      <c r="K1661" s="5">
        <v>150000</v>
      </c>
      <c r="L1661" s="5">
        <v>1230900</v>
      </c>
      <c r="M1661" s="3" t="s">
        <v>97</v>
      </c>
      <c r="N1661" s="3" t="s">
        <v>4947</v>
      </c>
      <c r="O1661" s="3" t="s">
        <v>4948</v>
      </c>
      <c r="P1661" s="3" t="s">
        <v>4949</v>
      </c>
      <c r="Q1661" s="3" t="s">
        <v>4950</v>
      </c>
      <c r="R1661" s="3" t="s">
        <v>23</v>
      </c>
    </row>
    <row r="1662" spans="1:18" ht="14.25" hidden="1" customHeight="1">
      <c r="A1662" s="3">
        <v>793</v>
      </c>
      <c r="B1662" s="3" t="s">
        <v>4891</v>
      </c>
      <c r="C1662" s="96">
        <v>45397.3731039005</v>
      </c>
      <c r="D1662" s="95"/>
      <c r="E1662" s="4">
        <v>45398</v>
      </c>
      <c r="F1662" s="4">
        <v>45402</v>
      </c>
      <c r="G1662" s="3" t="s">
        <v>4951</v>
      </c>
      <c r="H1662" s="5">
        <v>540600</v>
      </c>
      <c r="I1662" s="5">
        <v>300000</v>
      </c>
      <c r="J1662" s="5">
        <v>360000</v>
      </c>
      <c r="K1662" s="5">
        <v>200000</v>
      </c>
      <c r="L1662" s="5">
        <v>1400600</v>
      </c>
      <c r="M1662" s="3" t="s">
        <v>2356</v>
      </c>
      <c r="N1662" s="3" t="s">
        <v>4952</v>
      </c>
      <c r="O1662" s="3" t="s">
        <v>4953</v>
      </c>
      <c r="P1662" s="3" t="s">
        <v>4954</v>
      </c>
      <c r="Q1662" s="3" t="s">
        <v>4953</v>
      </c>
      <c r="R1662" s="3" t="s">
        <v>23</v>
      </c>
    </row>
    <row r="1663" spans="1:18" ht="14.25" hidden="1" customHeight="1">
      <c r="A1663" s="3">
        <v>786</v>
      </c>
      <c r="B1663" s="3" t="s">
        <v>4891</v>
      </c>
      <c r="C1663" s="96">
        <v>45393.297923495396</v>
      </c>
      <c r="D1663" s="95"/>
      <c r="E1663" s="4">
        <v>45393</v>
      </c>
      <c r="F1663" s="4">
        <v>45397</v>
      </c>
      <c r="G1663" s="3" t="s">
        <v>4955</v>
      </c>
      <c r="H1663" s="5">
        <v>0</v>
      </c>
      <c r="I1663" s="5">
        <v>300000</v>
      </c>
      <c r="J1663" s="5">
        <v>524000</v>
      </c>
      <c r="K1663" s="5">
        <v>40000</v>
      </c>
      <c r="L1663" s="5">
        <v>864000</v>
      </c>
      <c r="M1663" s="3" t="s">
        <v>97</v>
      </c>
      <c r="N1663" s="3" t="s">
        <v>4956</v>
      </c>
      <c r="O1663" s="3" t="s">
        <v>4957</v>
      </c>
      <c r="P1663" s="3" t="s">
        <v>4958</v>
      </c>
      <c r="Q1663" s="3" t="s">
        <v>4957</v>
      </c>
      <c r="R1663" s="3" t="s">
        <v>23</v>
      </c>
    </row>
    <row r="1664" spans="1:18" ht="14.25" hidden="1" customHeight="1">
      <c r="A1664" s="3">
        <v>852</v>
      </c>
      <c r="B1664" s="3" t="s">
        <v>4891</v>
      </c>
      <c r="C1664" s="96">
        <v>45419.998073414397</v>
      </c>
      <c r="D1664" s="95"/>
      <c r="E1664" s="4">
        <v>45419</v>
      </c>
      <c r="F1664" s="4">
        <v>45423</v>
      </c>
      <c r="G1664" s="3" t="s">
        <v>4959</v>
      </c>
      <c r="H1664" s="5">
        <v>0</v>
      </c>
      <c r="I1664" s="5">
        <v>300000</v>
      </c>
      <c r="J1664" s="5">
        <v>524000</v>
      </c>
      <c r="K1664" s="5">
        <v>0</v>
      </c>
      <c r="L1664" s="5">
        <v>824000</v>
      </c>
      <c r="M1664" s="3" t="s">
        <v>97</v>
      </c>
      <c r="N1664" s="3" t="s">
        <v>4960</v>
      </c>
      <c r="O1664" s="3" t="s">
        <v>4961</v>
      </c>
      <c r="P1664" s="3" t="s">
        <v>4962</v>
      </c>
      <c r="Q1664" s="3" t="s">
        <v>4961</v>
      </c>
      <c r="R1664" s="3" t="s">
        <v>23</v>
      </c>
    </row>
    <row r="1665" spans="1:18" ht="14.25" hidden="1" customHeight="1">
      <c r="A1665" s="3">
        <v>849</v>
      </c>
      <c r="B1665" s="3" t="s">
        <v>4891</v>
      </c>
      <c r="C1665" s="96">
        <v>45419.375614004603</v>
      </c>
      <c r="D1665" s="95"/>
      <c r="E1665" s="4">
        <v>45419</v>
      </c>
      <c r="F1665" s="4">
        <v>45423</v>
      </c>
      <c r="G1665" s="3" t="s">
        <v>4904</v>
      </c>
      <c r="H1665" s="5">
        <v>0</v>
      </c>
      <c r="I1665" s="5">
        <v>300000</v>
      </c>
      <c r="J1665" s="5">
        <v>524000</v>
      </c>
      <c r="K1665" s="5">
        <v>0</v>
      </c>
      <c r="L1665" s="5">
        <v>824000</v>
      </c>
      <c r="M1665" s="3"/>
      <c r="N1665" s="3"/>
      <c r="O1665" s="3" t="s">
        <v>4963</v>
      </c>
      <c r="P1665" s="3" t="s">
        <v>4964</v>
      </c>
      <c r="Q1665" s="3" t="s">
        <v>4963</v>
      </c>
      <c r="R1665" s="3" t="s">
        <v>23</v>
      </c>
    </row>
    <row r="1666" spans="1:18" ht="14.25" hidden="1" customHeight="1">
      <c r="A1666" s="3">
        <v>882</v>
      </c>
      <c r="B1666" s="3" t="s">
        <v>4891</v>
      </c>
      <c r="C1666" s="96">
        <v>45430.999322106501</v>
      </c>
      <c r="D1666" s="95"/>
      <c r="E1666" s="4">
        <v>45430</v>
      </c>
      <c r="F1666" s="4">
        <v>45436</v>
      </c>
      <c r="G1666" s="3" t="s">
        <v>4965</v>
      </c>
      <c r="H1666" s="5">
        <v>0</v>
      </c>
      <c r="I1666" s="5">
        <v>420000</v>
      </c>
      <c r="J1666" s="5">
        <v>357000</v>
      </c>
      <c r="K1666" s="5">
        <v>50000</v>
      </c>
      <c r="L1666" s="5">
        <v>827000</v>
      </c>
      <c r="M1666" s="3" t="s">
        <v>97</v>
      </c>
      <c r="N1666" s="3" t="s">
        <v>4966</v>
      </c>
      <c r="O1666" s="3" t="s">
        <v>4967</v>
      </c>
      <c r="P1666" s="3" t="s">
        <v>4968</v>
      </c>
      <c r="Q1666" s="3" t="s">
        <v>4969</v>
      </c>
      <c r="R1666" s="3" t="s">
        <v>23</v>
      </c>
    </row>
    <row r="1667" spans="1:18" ht="14.25" hidden="1" customHeight="1">
      <c r="A1667" s="3">
        <v>1361</v>
      </c>
      <c r="B1667" s="3" t="s">
        <v>4891</v>
      </c>
      <c r="C1667" s="96">
        <v>45620.004799965303</v>
      </c>
      <c r="D1667" s="95"/>
      <c r="E1667" s="4">
        <v>45620</v>
      </c>
      <c r="F1667" s="4">
        <v>45628</v>
      </c>
      <c r="G1667" s="3" t="s">
        <v>4970</v>
      </c>
      <c r="H1667" s="5">
        <v>0</v>
      </c>
      <c r="I1667" s="5">
        <v>925000</v>
      </c>
      <c r="J1667" s="5">
        <v>925000</v>
      </c>
      <c r="K1667" s="5">
        <v>50000</v>
      </c>
      <c r="L1667" s="5">
        <v>1900000</v>
      </c>
      <c r="M1667" s="3" t="s">
        <v>97</v>
      </c>
      <c r="N1667" s="3" t="s">
        <v>4971</v>
      </c>
      <c r="O1667" s="3" t="s">
        <v>4972</v>
      </c>
      <c r="P1667" s="3" t="s">
        <v>4973</v>
      </c>
      <c r="Q1667" s="3" t="s">
        <v>4972</v>
      </c>
      <c r="R1667" s="3" t="s">
        <v>23</v>
      </c>
    </row>
    <row r="1668" spans="1:18" ht="14.25" hidden="1" customHeight="1">
      <c r="A1668" s="3">
        <v>1309</v>
      </c>
      <c r="B1668" s="3" t="s">
        <v>4891</v>
      </c>
      <c r="C1668" s="96">
        <v>45601.4725553588</v>
      </c>
      <c r="D1668" s="95"/>
      <c r="E1668" s="4">
        <v>45601</v>
      </c>
      <c r="F1668" s="4">
        <v>45606</v>
      </c>
      <c r="G1668" s="3" t="s">
        <v>4974</v>
      </c>
      <c r="H1668" s="5">
        <v>0</v>
      </c>
      <c r="I1668" s="5">
        <v>750000</v>
      </c>
      <c r="J1668" s="5">
        <v>750000</v>
      </c>
      <c r="K1668" s="5">
        <v>50000</v>
      </c>
      <c r="L1668" s="5">
        <v>1550000</v>
      </c>
      <c r="M1668" s="3" t="s">
        <v>97</v>
      </c>
      <c r="N1668" s="3"/>
      <c r="O1668" s="3" t="s">
        <v>4975</v>
      </c>
      <c r="P1668" s="3" t="s">
        <v>4976</v>
      </c>
      <c r="Q1668" s="3" t="s">
        <v>4975</v>
      </c>
      <c r="R1668" s="3" t="s">
        <v>49</v>
      </c>
    </row>
    <row r="1669" spans="1:18" ht="14.25" hidden="1" customHeight="1">
      <c r="A1669" s="3">
        <v>1310</v>
      </c>
      <c r="B1669" s="3" t="s">
        <v>4891</v>
      </c>
      <c r="C1669" s="96">
        <v>45601.472924537004</v>
      </c>
      <c r="D1669" s="95"/>
      <c r="E1669" s="4">
        <v>45601</v>
      </c>
      <c r="F1669" s="4">
        <v>45606</v>
      </c>
      <c r="G1669" s="3" t="s">
        <v>4974</v>
      </c>
      <c r="H1669" s="5">
        <v>0</v>
      </c>
      <c r="I1669" s="5">
        <v>750000</v>
      </c>
      <c r="J1669" s="5">
        <v>750000</v>
      </c>
      <c r="K1669" s="5">
        <v>50000</v>
      </c>
      <c r="L1669" s="5">
        <v>1550000</v>
      </c>
      <c r="M1669" s="3" t="s">
        <v>97</v>
      </c>
      <c r="N1669" s="3"/>
      <c r="O1669" s="3" t="s">
        <v>4975</v>
      </c>
      <c r="P1669" s="3" t="s">
        <v>4976</v>
      </c>
      <c r="Q1669" s="3" t="s">
        <v>4975</v>
      </c>
      <c r="R1669" s="3" t="s">
        <v>29</v>
      </c>
    </row>
    <row r="1670" spans="1:18" ht="14.25" hidden="1" customHeight="1">
      <c r="A1670" s="3">
        <v>1328</v>
      </c>
      <c r="B1670" s="3" t="s">
        <v>4891</v>
      </c>
      <c r="C1670" s="96">
        <v>45608.064815972197</v>
      </c>
      <c r="D1670" s="95"/>
      <c r="E1670" s="4">
        <v>45608</v>
      </c>
      <c r="F1670" s="4">
        <v>45611</v>
      </c>
      <c r="G1670" s="3" t="s">
        <v>4977</v>
      </c>
      <c r="H1670" s="5">
        <v>0</v>
      </c>
      <c r="I1670" s="5">
        <v>1015000</v>
      </c>
      <c r="J1670" s="5">
        <v>1015000</v>
      </c>
      <c r="K1670" s="5">
        <v>100000</v>
      </c>
      <c r="L1670" s="5">
        <v>2130000</v>
      </c>
      <c r="M1670" s="3" t="s">
        <v>97</v>
      </c>
      <c r="N1670" s="3" t="s">
        <v>4978</v>
      </c>
      <c r="O1670" s="3" t="s">
        <v>4979</v>
      </c>
      <c r="P1670" s="3" t="s">
        <v>4980</v>
      </c>
      <c r="Q1670" s="3" t="s">
        <v>4979</v>
      </c>
      <c r="R1670" s="3" t="s">
        <v>23</v>
      </c>
    </row>
    <row r="1671" spans="1:18" ht="14.25" hidden="1" customHeight="1">
      <c r="A1671" s="3">
        <v>1296</v>
      </c>
      <c r="B1671" s="3" t="s">
        <v>4891</v>
      </c>
      <c r="C1671" s="96">
        <v>45597.006868090299</v>
      </c>
      <c r="D1671" s="95"/>
      <c r="E1671" s="4">
        <v>45597</v>
      </c>
      <c r="F1671" s="4">
        <v>45597</v>
      </c>
      <c r="G1671" s="3" t="s">
        <v>4981</v>
      </c>
      <c r="H1671" s="5">
        <v>963650</v>
      </c>
      <c r="I1671" s="5">
        <v>330000</v>
      </c>
      <c r="J1671" s="5">
        <v>330000</v>
      </c>
      <c r="K1671" s="5">
        <v>100000</v>
      </c>
      <c r="L1671" s="5">
        <v>1723650</v>
      </c>
      <c r="M1671" s="3" t="s">
        <v>97</v>
      </c>
      <c r="N1671" s="3" t="s">
        <v>4982</v>
      </c>
      <c r="O1671" s="3" t="s">
        <v>4983</v>
      </c>
      <c r="P1671" s="3" t="s">
        <v>4984</v>
      </c>
      <c r="Q1671" s="3" t="s">
        <v>4983</v>
      </c>
      <c r="R1671" s="3" t="s">
        <v>23</v>
      </c>
    </row>
    <row r="1672" spans="1:18" ht="14.25" hidden="1" customHeight="1">
      <c r="A1672" s="3">
        <v>1272</v>
      </c>
      <c r="B1672" s="3" t="s">
        <v>4891</v>
      </c>
      <c r="C1672" s="96">
        <v>45587.663652314797</v>
      </c>
      <c r="D1672" s="95"/>
      <c r="E1672" s="4">
        <v>45587</v>
      </c>
      <c r="F1672" s="4">
        <v>45592</v>
      </c>
      <c r="G1672" s="3" t="s">
        <v>4981</v>
      </c>
      <c r="H1672" s="5">
        <v>963650</v>
      </c>
      <c r="I1672" s="5">
        <v>330000</v>
      </c>
      <c r="J1672" s="5">
        <v>330000</v>
      </c>
      <c r="K1672" s="5">
        <v>100000</v>
      </c>
      <c r="L1672" s="5">
        <v>1723650</v>
      </c>
      <c r="M1672" s="3" t="s">
        <v>97</v>
      </c>
      <c r="N1672" s="3"/>
      <c r="O1672" s="3" t="s">
        <v>4985</v>
      </c>
      <c r="P1672" s="3" t="s">
        <v>4986</v>
      </c>
      <c r="Q1672" s="3" t="s">
        <v>4985</v>
      </c>
      <c r="R1672" s="3" t="s">
        <v>49</v>
      </c>
    </row>
    <row r="1673" spans="1:18" ht="14.25" hidden="1" customHeight="1">
      <c r="A1673" s="3">
        <v>1219</v>
      </c>
      <c r="B1673" s="3" t="s">
        <v>4891</v>
      </c>
      <c r="C1673" s="96">
        <v>45572.340905555597</v>
      </c>
      <c r="D1673" s="95"/>
      <c r="E1673" s="4">
        <v>45572</v>
      </c>
      <c r="F1673" s="4">
        <v>45573</v>
      </c>
      <c r="G1673" s="3" t="s">
        <v>4987</v>
      </c>
      <c r="H1673" s="5">
        <v>815400</v>
      </c>
      <c r="I1673" s="5">
        <v>0</v>
      </c>
      <c r="J1673" s="5">
        <v>0</v>
      </c>
      <c r="K1673" s="5">
        <v>0</v>
      </c>
      <c r="L1673" s="5">
        <v>815400</v>
      </c>
      <c r="M1673" s="3" t="s">
        <v>283</v>
      </c>
      <c r="N1673" s="3" t="s">
        <v>4988</v>
      </c>
      <c r="O1673" s="3" t="s">
        <v>4989</v>
      </c>
      <c r="P1673" s="3" t="s">
        <v>4990</v>
      </c>
      <c r="Q1673" s="3" t="s">
        <v>4991</v>
      </c>
      <c r="R1673" s="3" t="s">
        <v>23</v>
      </c>
    </row>
    <row r="1674" spans="1:18" ht="14.25" hidden="1" customHeight="1">
      <c r="A1674" s="3">
        <v>1204</v>
      </c>
      <c r="B1674" s="3" t="s">
        <v>4891</v>
      </c>
      <c r="C1674" s="96">
        <v>45567.9944551273</v>
      </c>
      <c r="D1674" s="95"/>
      <c r="E1674" s="4">
        <v>45567</v>
      </c>
      <c r="F1674" s="4">
        <v>45572</v>
      </c>
      <c r="G1674" s="3" t="s">
        <v>4992</v>
      </c>
      <c r="H1674" s="5">
        <v>0</v>
      </c>
      <c r="I1674" s="5">
        <v>455000</v>
      </c>
      <c r="J1674" s="5">
        <v>655000</v>
      </c>
      <c r="K1674" s="5">
        <v>50000</v>
      </c>
      <c r="L1674" s="5">
        <v>1160000</v>
      </c>
      <c r="M1674" s="3" t="s">
        <v>97</v>
      </c>
      <c r="N1674" s="3" t="s">
        <v>4993</v>
      </c>
      <c r="O1674" s="3" t="s">
        <v>4994</v>
      </c>
      <c r="P1674" s="3" t="s">
        <v>4995</v>
      </c>
      <c r="Q1674" s="3" t="s">
        <v>4996</v>
      </c>
      <c r="R1674" s="3" t="s">
        <v>23</v>
      </c>
    </row>
    <row r="1675" spans="1:18" ht="14.25" customHeight="1">
      <c r="A1675" s="3">
        <v>1163</v>
      </c>
      <c r="B1675" s="3" t="s">
        <v>4891</v>
      </c>
      <c r="C1675" s="96">
        <v>45558.991836145797</v>
      </c>
      <c r="D1675" s="95"/>
      <c r="E1675" s="4">
        <v>45558</v>
      </c>
      <c r="F1675" s="4">
        <v>45565</v>
      </c>
      <c r="G1675" s="3" t="s">
        <v>4997</v>
      </c>
      <c r="H1675" s="5">
        <v>277350</v>
      </c>
      <c r="I1675" s="5">
        <v>435000</v>
      </c>
      <c r="J1675" s="5">
        <v>455000</v>
      </c>
      <c r="K1675" s="5">
        <v>50000</v>
      </c>
      <c r="L1675" s="5">
        <v>1217350</v>
      </c>
      <c r="M1675" s="3" t="s">
        <v>4998</v>
      </c>
      <c r="N1675" s="3" t="s">
        <v>4999</v>
      </c>
      <c r="O1675" s="3" t="s">
        <v>5000</v>
      </c>
      <c r="P1675" s="3"/>
      <c r="Q1675" s="3" t="s">
        <v>5000</v>
      </c>
      <c r="R1675" s="3" t="s">
        <v>23</v>
      </c>
    </row>
    <row r="1676" spans="1:18" ht="14.25" hidden="1" customHeight="1">
      <c r="A1676" s="3">
        <v>1103</v>
      </c>
      <c r="B1676" s="3" t="s">
        <v>4891</v>
      </c>
      <c r="C1676" s="96">
        <v>45530.995995335601</v>
      </c>
      <c r="D1676" s="95"/>
      <c r="E1676" s="4">
        <v>45530</v>
      </c>
      <c r="F1676" s="4">
        <v>45543</v>
      </c>
      <c r="G1676" s="3" t="s">
        <v>5001</v>
      </c>
      <c r="H1676" s="5">
        <v>0</v>
      </c>
      <c r="I1676" s="5">
        <v>725000</v>
      </c>
      <c r="J1676" s="5">
        <v>705000</v>
      </c>
      <c r="K1676" s="5">
        <v>250000</v>
      </c>
      <c r="L1676" s="5">
        <v>1680000</v>
      </c>
      <c r="M1676" s="3" t="s">
        <v>97</v>
      </c>
      <c r="N1676" s="3" t="s">
        <v>5002</v>
      </c>
      <c r="O1676" s="3" t="s">
        <v>5003</v>
      </c>
      <c r="P1676" s="3"/>
      <c r="Q1676" s="3" t="s">
        <v>5003</v>
      </c>
      <c r="R1676" s="3" t="s">
        <v>23</v>
      </c>
    </row>
    <row r="1677" spans="1:18" ht="14.25" hidden="1" customHeight="1">
      <c r="A1677" s="3">
        <v>1134</v>
      </c>
      <c r="B1677" s="3" t="s">
        <v>4891</v>
      </c>
      <c r="C1677" s="96">
        <v>45544.990409571801</v>
      </c>
      <c r="D1677" s="95"/>
      <c r="E1677" s="4">
        <v>45544</v>
      </c>
      <c r="F1677" s="4">
        <v>45557</v>
      </c>
      <c r="G1677" s="3" t="s">
        <v>5004</v>
      </c>
      <c r="H1677" s="5">
        <v>0</v>
      </c>
      <c r="I1677" s="5">
        <v>700000</v>
      </c>
      <c r="J1677" s="5">
        <v>760000</v>
      </c>
      <c r="K1677" s="5">
        <v>100000</v>
      </c>
      <c r="L1677" s="5">
        <v>1560000</v>
      </c>
      <c r="M1677" s="3" t="s">
        <v>97</v>
      </c>
      <c r="N1677" s="3" t="s">
        <v>5005</v>
      </c>
      <c r="O1677" s="3" t="s">
        <v>5006</v>
      </c>
      <c r="P1677" s="3"/>
      <c r="Q1677" s="3" t="s">
        <v>5007</v>
      </c>
      <c r="R1677" s="3" t="s">
        <v>23</v>
      </c>
    </row>
    <row r="1678" spans="1:18" ht="14.25" customHeight="1">
      <c r="A1678" s="3">
        <v>1067</v>
      </c>
      <c r="B1678" s="3" t="s">
        <v>4891</v>
      </c>
      <c r="C1678" s="96">
        <v>45507.427607951402</v>
      </c>
      <c r="D1678" s="95"/>
      <c r="E1678" s="4">
        <v>45507</v>
      </c>
      <c r="F1678" s="4">
        <v>45518</v>
      </c>
      <c r="G1678" s="3" t="s">
        <v>4930</v>
      </c>
      <c r="H1678" s="5">
        <v>525950</v>
      </c>
      <c r="I1678" s="5">
        <v>720000</v>
      </c>
      <c r="J1678" s="5">
        <v>1141100</v>
      </c>
      <c r="K1678" s="5">
        <v>200000</v>
      </c>
      <c r="L1678" s="5">
        <v>2587050</v>
      </c>
      <c r="M1678" s="3" t="s">
        <v>97</v>
      </c>
      <c r="N1678" s="3" t="s">
        <v>5008</v>
      </c>
      <c r="O1678" s="3" t="s">
        <v>5009</v>
      </c>
      <c r="P1678" s="3" t="s">
        <v>5010</v>
      </c>
      <c r="Q1678" s="3" t="s">
        <v>5009</v>
      </c>
      <c r="R1678" s="3" t="s">
        <v>23</v>
      </c>
    </row>
    <row r="1679" spans="1:18" ht="14.25" hidden="1" customHeight="1">
      <c r="A1679" s="3">
        <v>1095</v>
      </c>
      <c r="B1679" s="3" t="s">
        <v>4891</v>
      </c>
      <c r="C1679" s="96">
        <v>45524.996379664299</v>
      </c>
      <c r="D1679" s="95"/>
      <c r="E1679" s="4">
        <v>45524</v>
      </c>
      <c r="F1679" s="4">
        <v>45529</v>
      </c>
      <c r="G1679" s="3" t="s">
        <v>5011</v>
      </c>
      <c r="H1679" s="5">
        <v>554160</v>
      </c>
      <c r="I1679" s="5">
        <v>360000</v>
      </c>
      <c r="J1679" s="5">
        <v>480000</v>
      </c>
      <c r="K1679" s="5">
        <v>200000</v>
      </c>
      <c r="L1679" s="5">
        <v>1594160</v>
      </c>
      <c r="M1679" s="3" t="s">
        <v>97</v>
      </c>
      <c r="N1679" s="3" t="s">
        <v>5012</v>
      </c>
      <c r="O1679" s="3" t="s">
        <v>5013</v>
      </c>
      <c r="P1679" s="3" t="s">
        <v>5014</v>
      </c>
      <c r="Q1679" s="3" t="s">
        <v>5013</v>
      </c>
      <c r="R1679" s="3" t="s">
        <v>23</v>
      </c>
    </row>
    <row r="1680" spans="1:18" ht="14.25" hidden="1" customHeight="1">
      <c r="A1680" s="3">
        <v>1403</v>
      </c>
      <c r="B1680" s="3" t="s">
        <v>4891</v>
      </c>
      <c r="C1680" s="96">
        <v>45635.029615474501</v>
      </c>
      <c r="D1680" s="95"/>
      <c r="E1680" s="4">
        <v>45635</v>
      </c>
      <c r="F1680" s="4">
        <v>45641</v>
      </c>
      <c r="G1680" s="3" t="s">
        <v>5015</v>
      </c>
      <c r="H1680" s="5">
        <v>807800</v>
      </c>
      <c r="I1680" s="5">
        <v>350000</v>
      </c>
      <c r="J1680" s="5">
        <v>630000</v>
      </c>
      <c r="K1680" s="5">
        <v>200000</v>
      </c>
      <c r="L1680" s="5">
        <v>1987800</v>
      </c>
      <c r="M1680" s="3" t="s">
        <v>97</v>
      </c>
      <c r="N1680" s="3" t="s">
        <v>5016</v>
      </c>
      <c r="O1680" s="3" t="s">
        <v>5017</v>
      </c>
      <c r="P1680" s="3" t="s">
        <v>5018</v>
      </c>
      <c r="Q1680" s="3" t="s">
        <v>5019</v>
      </c>
      <c r="R1680" s="3" t="s">
        <v>23</v>
      </c>
    </row>
    <row r="1681" spans="1:18" ht="14.25" customHeight="1">
      <c r="A1681" s="3">
        <v>1440</v>
      </c>
      <c r="B1681" s="3" t="s">
        <v>4891</v>
      </c>
      <c r="C1681" s="96">
        <v>45676.453679629602</v>
      </c>
      <c r="D1681" s="95"/>
      <c r="E1681" s="4">
        <v>45676</v>
      </c>
      <c r="F1681" s="4">
        <v>45683</v>
      </c>
      <c r="G1681" s="3" t="s">
        <v>5020</v>
      </c>
      <c r="H1681" s="5">
        <v>407670</v>
      </c>
      <c r="I1681" s="5">
        <v>460000</v>
      </c>
      <c r="J1681" s="5">
        <v>510000</v>
      </c>
      <c r="K1681" s="5">
        <v>100000</v>
      </c>
      <c r="L1681" s="5">
        <v>1477670</v>
      </c>
      <c r="M1681" s="3" t="s">
        <v>97</v>
      </c>
      <c r="N1681" s="3" t="s">
        <v>5021</v>
      </c>
      <c r="O1681" s="3" t="s">
        <v>5022</v>
      </c>
      <c r="P1681" s="3"/>
      <c r="Q1681" s="3" t="s">
        <v>5023</v>
      </c>
      <c r="R1681" s="3" t="s">
        <v>23</v>
      </c>
    </row>
    <row r="1682" spans="1:18" ht="14.25" hidden="1" customHeight="1">
      <c r="A1682" s="3">
        <v>1452</v>
      </c>
      <c r="B1682" s="3" t="s">
        <v>4891</v>
      </c>
      <c r="C1682" s="96">
        <v>45684.994356863397</v>
      </c>
      <c r="D1682" s="95"/>
      <c r="E1682" s="4">
        <v>45684</v>
      </c>
      <c r="F1682" s="4">
        <v>45691</v>
      </c>
      <c r="G1682" s="3" t="s">
        <v>5024</v>
      </c>
      <c r="H1682" s="5">
        <v>0</v>
      </c>
      <c r="I1682" s="5">
        <v>440000</v>
      </c>
      <c r="J1682" s="5">
        <v>440000</v>
      </c>
      <c r="K1682" s="5">
        <v>100000</v>
      </c>
      <c r="L1682" s="5">
        <v>980000</v>
      </c>
      <c r="M1682" s="3" t="s">
        <v>97</v>
      </c>
      <c r="N1682" s="3" t="s">
        <v>5025</v>
      </c>
      <c r="O1682" s="3" t="s">
        <v>5026</v>
      </c>
      <c r="P1682" s="3"/>
      <c r="Q1682" s="3" t="s">
        <v>5026</v>
      </c>
      <c r="R1682" s="3" t="s">
        <v>23</v>
      </c>
    </row>
    <row r="1683" spans="1:18" ht="14.25" hidden="1" customHeight="1">
      <c r="A1683" s="3">
        <v>1478</v>
      </c>
      <c r="B1683" s="3" t="s">
        <v>4891</v>
      </c>
      <c r="C1683" s="96">
        <v>45698.979342129598</v>
      </c>
      <c r="D1683" s="95"/>
      <c r="E1683" s="4">
        <v>45700</v>
      </c>
      <c r="F1683" s="4">
        <v>45709</v>
      </c>
      <c r="G1683" s="3" t="s">
        <v>5027</v>
      </c>
      <c r="H1683" s="5">
        <v>0</v>
      </c>
      <c r="I1683" s="5">
        <v>510000</v>
      </c>
      <c r="J1683" s="5">
        <v>510000</v>
      </c>
      <c r="K1683" s="5">
        <v>50000</v>
      </c>
      <c r="L1683" s="5">
        <v>1070000</v>
      </c>
      <c r="M1683" s="3" t="s">
        <v>97</v>
      </c>
      <c r="N1683" s="3" t="s">
        <v>5028</v>
      </c>
      <c r="O1683" s="3" t="s">
        <v>5029</v>
      </c>
      <c r="P1683" s="3"/>
      <c r="Q1683" s="3" t="s">
        <v>5029</v>
      </c>
      <c r="R1683" s="3" t="s">
        <v>23</v>
      </c>
    </row>
    <row r="1684" spans="1:18" ht="14.25" hidden="1" customHeight="1">
      <c r="A1684" s="3">
        <v>1467</v>
      </c>
      <c r="B1684" s="3" t="s">
        <v>4891</v>
      </c>
      <c r="C1684" s="96">
        <v>45692.899817905098</v>
      </c>
      <c r="D1684" s="95"/>
      <c r="E1684" s="4">
        <v>45692</v>
      </c>
      <c r="F1684" s="4">
        <v>45699</v>
      </c>
      <c r="G1684" s="3" t="s">
        <v>5030</v>
      </c>
      <c r="H1684" s="5">
        <v>0</v>
      </c>
      <c r="I1684" s="5">
        <v>420000</v>
      </c>
      <c r="J1684" s="5">
        <v>420000</v>
      </c>
      <c r="K1684" s="5">
        <v>50000</v>
      </c>
      <c r="L1684" s="5">
        <v>890000</v>
      </c>
      <c r="M1684" s="3" t="s">
        <v>97</v>
      </c>
      <c r="N1684" s="3" t="s">
        <v>5031</v>
      </c>
      <c r="O1684" s="3" t="s">
        <v>5032</v>
      </c>
      <c r="P1684" s="3"/>
      <c r="Q1684" s="3" t="s">
        <v>5032</v>
      </c>
      <c r="R1684" s="3" t="s">
        <v>23</v>
      </c>
    </row>
    <row r="1685" spans="1:18" ht="14.25" hidden="1" customHeight="1">
      <c r="A1685" s="3">
        <v>1512</v>
      </c>
      <c r="B1685" s="3" t="s">
        <v>4891</v>
      </c>
      <c r="C1685" s="96">
        <v>45726.614603205999</v>
      </c>
      <c r="D1685" s="95"/>
      <c r="E1685" s="4">
        <v>45726</v>
      </c>
      <c r="F1685" s="4">
        <v>45727</v>
      </c>
      <c r="G1685" s="3" t="s">
        <v>5033</v>
      </c>
      <c r="H1685" s="5">
        <v>432010</v>
      </c>
      <c r="I1685" s="5">
        <v>240000</v>
      </c>
      <c r="J1685" s="5">
        <v>300000</v>
      </c>
      <c r="K1685" s="5">
        <v>100000</v>
      </c>
      <c r="L1685" s="5">
        <v>1072010</v>
      </c>
      <c r="M1685" s="3" t="s">
        <v>97</v>
      </c>
      <c r="N1685" s="3" t="s">
        <v>5034</v>
      </c>
      <c r="O1685" s="3" t="s">
        <v>5035</v>
      </c>
      <c r="P1685" s="3" t="s">
        <v>5036</v>
      </c>
      <c r="Q1685" s="3" t="s">
        <v>5035</v>
      </c>
      <c r="R1685" s="3" t="s">
        <v>23</v>
      </c>
    </row>
    <row r="1686" spans="1:18" ht="14.25" hidden="1" customHeight="1">
      <c r="A1686" s="3">
        <v>1499</v>
      </c>
      <c r="B1686" s="3" t="s">
        <v>4891</v>
      </c>
      <c r="C1686" s="96">
        <v>45714.9981020833</v>
      </c>
      <c r="D1686" s="95"/>
      <c r="E1686" s="4">
        <v>45714</v>
      </c>
      <c r="F1686" s="4">
        <v>45719</v>
      </c>
      <c r="G1686" s="3" t="s">
        <v>5037</v>
      </c>
      <c r="H1686" s="5">
        <v>0</v>
      </c>
      <c r="I1686" s="5">
        <v>500000</v>
      </c>
      <c r="J1686" s="5">
        <v>500000</v>
      </c>
      <c r="K1686" s="5">
        <v>50000</v>
      </c>
      <c r="L1686" s="5">
        <v>1050000</v>
      </c>
      <c r="M1686" s="3" t="s">
        <v>97</v>
      </c>
      <c r="N1686" s="3" t="s">
        <v>5038</v>
      </c>
      <c r="O1686" s="3" t="s">
        <v>5039</v>
      </c>
      <c r="P1686" s="3" t="s">
        <v>5040</v>
      </c>
      <c r="Q1686" s="3" t="s">
        <v>5039</v>
      </c>
      <c r="R1686" s="3" t="s">
        <v>23</v>
      </c>
    </row>
    <row r="1687" spans="1:18" ht="14.25" hidden="1" customHeight="1">
      <c r="A1687" s="3">
        <v>1503</v>
      </c>
      <c r="B1687" s="3" t="s">
        <v>4891</v>
      </c>
      <c r="C1687" s="96">
        <v>45719.995606747703</v>
      </c>
      <c r="D1687" s="95"/>
      <c r="E1687" s="4">
        <v>45720</v>
      </c>
      <c r="F1687" s="4">
        <v>45722</v>
      </c>
      <c r="G1687" s="3" t="s">
        <v>5041</v>
      </c>
      <c r="H1687" s="5">
        <v>432010</v>
      </c>
      <c r="I1687" s="5">
        <v>240000</v>
      </c>
      <c r="J1687" s="5">
        <v>300000</v>
      </c>
      <c r="K1687" s="5">
        <v>100000</v>
      </c>
      <c r="L1687" s="5">
        <v>1072010</v>
      </c>
      <c r="M1687" s="3" t="s">
        <v>97</v>
      </c>
      <c r="N1687" s="3"/>
      <c r="O1687" s="3" t="s">
        <v>5035</v>
      </c>
      <c r="P1687" s="3"/>
      <c r="Q1687" s="3" t="s">
        <v>5035</v>
      </c>
      <c r="R1687" s="3" t="s">
        <v>49</v>
      </c>
    </row>
    <row r="1688" spans="1:18" ht="14.25" hidden="1" customHeight="1">
      <c r="A1688" s="3">
        <v>1640</v>
      </c>
      <c r="B1688" s="3" t="s">
        <v>4891</v>
      </c>
      <c r="C1688" s="96">
        <v>45810.993417395803</v>
      </c>
      <c r="D1688" s="95"/>
      <c r="E1688" s="4">
        <v>45810</v>
      </c>
      <c r="F1688" s="4">
        <v>45823</v>
      </c>
      <c r="G1688" s="3" t="s">
        <v>5042</v>
      </c>
      <c r="H1688" s="5">
        <v>0</v>
      </c>
      <c r="I1688" s="5">
        <v>750000</v>
      </c>
      <c r="J1688" s="5">
        <v>750000</v>
      </c>
      <c r="K1688" s="5">
        <v>200000</v>
      </c>
      <c r="L1688" s="5">
        <v>1700000</v>
      </c>
      <c r="M1688" s="3" t="s">
        <v>145</v>
      </c>
      <c r="N1688" s="3" t="s">
        <v>5043</v>
      </c>
      <c r="O1688" s="3" t="s">
        <v>5044</v>
      </c>
      <c r="P1688" s="3" t="s">
        <v>5045</v>
      </c>
      <c r="Q1688" s="3" t="s">
        <v>5044</v>
      </c>
      <c r="R1688" s="3" t="s">
        <v>23</v>
      </c>
    </row>
    <row r="1689" spans="1:18" ht="14.25" hidden="1" customHeight="1">
      <c r="A1689" s="3">
        <v>1633</v>
      </c>
      <c r="B1689" s="3" t="s">
        <v>4891</v>
      </c>
      <c r="C1689" s="96">
        <v>45798.826901307897</v>
      </c>
      <c r="D1689" s="95"/>
      <c r="E1689" s="4">
        <v>45798</v>
      </c>
      <c r="F1689" s="4">
        <v>45808</v>
      </c>
      <c r="G1689" s="3" t="s">
        <v>5046</v>
      </c>
      <c r="H1689" s="5">
        <v>0</v>
      </c>
      <c r="I1689" s="5">
        <v>550000</v>
      </c>
      <c r="J1689" s="5">
        <v>550000</v>
      </c>
      <c r="K1689" s="5">
        <v>100000</v>
      </c>
      <c r="L1689" s="5">
        <v>1200000</v>
      </c>
      <c r="M1689" s="3" t="s">
        <v>145</v>
      </c>
      <c r="N1689" s="3" t="s">
        <v>5047</v>
      </c>
      <c r="O1689" s="3" t="s">
        <v>5048</v>
      </c>
      <c r="P1689" s="3"/>
      <c r="Q1689" s="3" t="s">
        <v>5048</v>
      </c>
      <c r="R1689" s="3" t="s">
        <v>23</v>
      </c>
    </row>
    <row r="1690" spans="1:18" ht="14.25" hidden="1" customHeight="1">
      <c r="A1690" s="3">
        <v>1596</v>
      </c>
      <c r="B1690" s="3" t="s">
        <v>4891</v>
      </c>
      <c r="C1690" s="96">
        <v>45779.988868831002</v>
      </c>
      <c r="D1690" s="95"/>
      <c r="E1690" s="4">
        <v>45779</v>
      </c>
      <c r="F1690" s="4">
        <v>45787</v>
      </c>
      <c r="G1690" s="3" t="s">
        <v>5049</v>
      </c>
      <c r="H1690" s="5">
        <v>0</v>
      </c>
      <c r="I1690" s="5">
        <v>500000</v>
      </c>
      <c r="J1690" s="5">
        <v>500000</v>
      </c>
      <c r="K1690" s="5">
        <v>50000</v>
      </c>
      <c r="L1690" s="5">
        <v>1050000</v>
      </c>
      <c r="M1690" s="3" t="s">
        <v>145</v>
      </c>
      <c r="N1690" s="3"/>
      <c r="O1690" s="3" t="s">
        <v>5050</v>
      </c>
      <c r="P1690" s="3" t="s">
        <v>5051</v>
      </c>
      <c r="Q1690" s="3" t="s">
        <v>5052</v>
      </c>
      <c r="R1690" s="3" t="s">
        <v>23</v>
      </c>
    </row>
    <row r="1691" spans="1:18" ht="14.25" hidden="1" customHeight="1">
      <c r="A1691" s="3">
        <v>1610</v>
      </c>
      <c r="B1691" s="3" t="s">
        <v>4891</v>
      </c>
      <c r="C1691" s="96">
        <v>45788.898333877303</v>
      </c>
      <c r="D1691" s="95"/>
      <c r="E1691" s="4">
        <v>45788</v>
      </c>
      <c r="F1691" s="4">
        <v>45797</v>
      </c>
      <c r="G1691" s="3" t="s">
        <v>5053</v>
      </c>
      <c r="H1691" s="5">
        <v>0</v>
      </c>
      <c r="I1691" s="5">
        <v>500000</v>
      </c>
      <c r="J1691" s="5">
        <v>500000</v>
      </c>
      <c r="K1691" s="5">
        <v>50000</v>
      </c>
      <c r="L1691" s="5">
        <v>1050000</v>
      </c>
      <c r="M1691" s="3" t="s">
        <v>145</v>
      </c>
      <c r="N1691" s="3" t="s">
        <v>5054</v>
      </c>
      <c r="O1691" s="3" t="s">
        <v>5055</v>
      </c>
      <c r="P1691" s="3"/>
      <c r="Q1691" s="3" t="s">
        <v>5055</v>
      </c>
      <c r="R1691" s="3" t="s">
        <v>23</v>
      </c>
    </row>
    <row r="1692" spans="1:18" ht="14.25" hidden="1" customHeight="1">
      <c r="A1692" s="3">
        <v>1568</v>
      </c>
      <c r="B1692" s="3" t="s">
        <v>4891</v>
      </c>
      <c r="C1692" s="96">
        <v>45753.005760300897</v>
      </c>
      <c r="D1692" s="95"/>
      <c r="E1692" s="4">
        <v>45753</v>
      </c>
      <c r="F1692" s="4">
        <v>45760</v>
      </c>
      <c r="G1692" s="3" t="s">
        <v>5056</v>
      </c>
      <c r="H1692" s="5">
        <v>859830</v>
      </c>
      <c r="I1692" s="5">
        <v>450000</v>
      </c>
      <c r="J1692" s="5">
        <v>400000</v>
      </c>
      <c r="K1692" s="5">
        <v>200000</v>
      </c>
      <c r="L1692" s="5">
        <v>1909830</v>
      </c>
      <c r="M1692" s="3" t="s">
        <v>145</v>
      </c>
      <c r="N1692" s="3" t="s">
        <v>5057</v>
      </c>
      <c r="O1692" s="3" t="s">
        <v>5058</v>
      </c>
      <c r="P1692" s="3" t="s">
        <v>5059</v>
      </c>
      <c r="Q1692" s="3" t="s">
        <v>5058</v>
      </c>
      <c r="R1692" s="3" t="s">
        <v>23</v>
      </c>
    </row>
    <row r="1693" spans="1:18" ht="14.25" hidden="1" customHeight="1">
      <c r="A1693" s="3">
        <v>1580</v>
      </c>
      <c r="B1693" s="3" t="s">
        <v>4891</v>
      </c>
      <c r="C1693" s="96">
        <v>45762.758425960601</v>
      </c>
      <c r="D1693" s="95"/>
      <c r="E1693" s="4">
        <v>45768</v>
      </c>
      <c r="F1693" s="4">
        <v>45777</v>
      </c>
      <c r="G1693" s="3" t="s">
        <v>5060</v>
      </c>
      <c r="H1693" s="5">
        <v>0</v>
      </c>
      <c r="I1693" s="5">
        <v>500000</v>
      </c>
      <c r="J1693" s="5">
        <v>500000</v>
      </c>
      <c r="K1693" s="5">
        <v>100000</v>
      </c>
      <c r="L1693" s="5">
        <v>1100000</v>
      </c>
      <c r="M1693" s="3" t="s">
        <v>145</v>
      </c>
      <c r="N1693" s="3" t="s">
        <v>5061</v>
      </c>
      <c r="O1693" s="3" t="s">
        <v>5062</v>
      </c>
      <c r="P1693" s="3"/>
      <c r="Q1693" s="3" t="s">
        <v>5062</v>
      </c>
      <c r="R1693" s="3" t="s">
        <v>23</v>
      </c>
    </row>
    <row r="1694" spans="1:18" ht="14.25" hidden="1" customHeight="1">
      <c r="A1694" s="3">
        <v>1542</v>
      </c>
      <c r="B1694" s="3" t="s">
        <v>4891</v>
      </c>
      <c r="C1694" s="96">
        <v>45741.961355289299</v>
      </c>
      <c r="D1694" s="95"/>
      <c r="E1694" s="4">
        <v>45741</v>
      </c>
      <c r="F1694" s="4">
        <v>45751</v>
      </c>
      <c r="G1694" s="3" t="s">
        <v>5063</v>
      </c>
      <c r="H1694" s="5">
        <v>583910</v>
      </c>
      <c r="I1694" s="5">
        <v>550000</v>
      </c>
      <c r="J1694" s="5">
        <v>550000</v>
      </c>
      <c r="K1694" s="5">
        <v>100000</v>
      </c>
      <c r="L1694" s="5">
        <v>1783910</v>
      </c>
      <c r="M1694" s="3" t="s">
        <v>145</v>
      </c>
      <c r="N1694" s="3" t="s">
        <v>5064</v>
      </c>
      <c r="O1694" s="3" t="s">
        <v>5065</v>
      </c>
      <c r="P1694" s="3"/>
      <c r="Q1694" s="3" t="s">
        <v>5065</v>
      </c>
      <c r="R1694" s="3" t="s">
        <v>23</v>
      </c>
    </row>
    <row r="1695" spans="1:18" ht="14.25" hidden="1" customHeight="1">
      <c r="A1695" s="3">
        <v>1533</v>
      </c>
      <c r="B1695" s="3" t="s">
        <v>4891</v>
      </c>
      <c r="C1695" s="96">
        <v>45734.924284756897</v>
      </c>
      <c r="D1695" s="95"/>
      <c r="E1695" s="4">
        <v>45734</v>
      </c>
      <c r="F1695" s="4">
        <v>45738</v>
      </c>
      <c r="G1695" s="3" t="s">
        <v>5066</v>
      </c>
      <c r="H1695" s="5">
        <v>0</v>
      </c>
      <c r="I1695" s="5">
        <v>220000</v>
      </c>
      <c r="J1695" s="5">
        <v>330000</v>
      </c>
      <c r="K1695" s="5">
        <v>200000</v>
      </c>
      <c r="L1695" s="5">
        <v>750000</v>
      </c>
      <c r="M1695" s="3" t="s">
        <v>145</v>
      </c>
      <c r="N1695" s="3" t="s">
        <v>5067</v>
      </c>
      <c r="O1695" s="3" t="s">
        <v>5068</v>
      </c>
      <c r="P1695" s="3"/>
      <c r="Q1695" s="3" t="s">
        <v>5068</v>
      </c>
      <c r="R1695" s="3" t="s">
        <v>23</v>
      </c>
    </row>
    <row r="1696" spans="1:18" ht="14.25" customHeight="1">
      <c r="A1696" s="3">
        <v>1753</v>
      </c>
      <c r="B1696" s="3" t="s">
        <v>4891</v>
      </c>
      <c r="C1696" s="96">
        <v>45864.944248877298</v>
      </c>
      <c r="D1696" s="95"/>
      <c r="E1696" s="4">
        <v>45864</v>
      </c>
      <c r="F1696" s="4">
        <v>45869</v>
      </c>
      <c r="G1696" s="3" t="s">
        <v>5069</v>
      </c>
      <c r="H1696" s="5">
        <v>414770</v>
      </c>
      <c r="I1696" s="5">
        <v>450000</v>
      </c>
      <c r="J1696" s="5">
        <v>410000</v>
      </c>
      <c r="K1696" s="5">
        <v>0</v>
      </c>
      <c r="L1696" s="5">
        <v>1274770</v>
      </c>
      <c r="M1696" s="3" t="s">
        <v>145</v>
      </c>
      <c r="N1696" s="3" t="s">
        <v>5070</v>
      </c>
      <c r="O1696" s="3" t="s">
        <v>5071</v>
      </c>
      <c r="P1696" s="3"/>
      <c r="Q1696" s="3" t="s">
        <v>5071</v>
      </c>
      <c r="R1696" s="3" t="s">
        <v>23</v>
      </c>
    </row>
    <row r="1697" spans="1:18" ht="14.25" customHeight="1">
      <c r="A1697" s="3">
        <v>1765</v>
      </c>
      <c r="B1697" s="3" t="s">
        <v>4891</v>
      </c>
      <c r="C1697" s="96">
        <v>45872.003265972198</v>
      </c>
      <c r="D1697" s="95"/>
      <c r="E1697" s="4">
        <v>45872</v>
      </c>
      <c r="F1697" s="4">
        <v>45875</v>
      </c>
      <c r="G1697" s="3" t="s">
        <v>5072</v>
      </c>
      <c r="H1697" s="5">
        <v>355680</v>
      </c>
      <c r="I1697" s="5">
        <v>300000</v>
      </c>
      <c r="J1697" s="5">
        <v>450000</v>
      </c>
      <c r="K1697" s="5">
        <v>100000</v>
      </c>
      <c r="L1697" s="5">
        <v>1205680</v>
      </c>
      <c r="M1697" s="3" t="s">
        <v>145</v>
      </c>
      <c r="N1697" s="3" t="s">
        <v>5073</v>
      </c>
      <c r="O1697" s="3" t="s">
        <v>5074</v>
      </c>
      <c r="P1697" s="3"/>
      <c r="Q1697" s="3" t="s">
        <v>5074</v>
      </c>
      <c r="R1697" s="3" t="s">
        <v>23</v>
      </c>
    </row>
    <row r="1698" spans="1:18" ht="14.25" customHeight="1">
      <c r="A1698" s="3">
        <v>1774</v>
      </c>
      <c r="B1698" s="3" t="s">
        <v>4891</v>
      </c>
      <c r="C1698" s="96">
        <v>45878.981949189802</v>
      </c>
      <c r="D1698" s="95"/>
      <c r="E1698" s="4">
        <v>45878</v>
      </c>
      <c r="F1698" s="4">
        <v>45887</v>
      </c>
      <c r="G1698" s="3" t="s">
        <v>5075</v>
      </c>
      <c r="H1698" s="5">
        <v>357080</v>
      </c>
      <c r="I1698" s="5">
        <v>600000</v>
      </c>
      <c r="J1698" s="5">
        <v>570000</v>
      </c>
      <c r="K1698" s="5">
        <v>50000</v>
      </c>
      <c r="L1698" s="5">
        <v>1577080</v>
      </c>
      <c r="M1698" s="3" t="s">
        <v>145</v>
      </c>
      <c r="N1698" s="3" t="s">
        <v>5076</v>
      </c>
      <c r="O1698" s="3" t="s">
        <v>5077</v>
      </c>
      <c r="P1698" s="3" t="s">
        <v>5078</v>
      </c>
      <c r="Q1698" s="3" t="s">
        <v>5077</v>
      </c>
      <c r="R1698" s="3" t="s">
        <v>23</v>
      </c>
    </row>
    <row r="1699" spans="1:18" ht="14.25" hidden="1" customHeight="1">
      <c r="A1699" s="3">
        <v>1794</v>
      </c>
      <c r="B1699" s="3" t="s">
        <v>4891</v>
      </c>
      <c r="C1699" s="96">
        <v>45889.713084837997</v>
      </c>
      <c r="D1699" s="95"/>
      <c r="E1699" s="4">
        <v>45889</v>
      </c>
      <c r="F1699" s="4">
        <v>45893</v>
      </c>
      <c r="G1699" s="3" t="s">
        <v>5079</v>
      </c>
      <c r="H1699" s="5">
        <v>402590</v>
      </c>
      <c r="I1699" s="5">
        <v>300000</v>
      </c>
      <c r="J1699" s="5">
        <v>420000</v>
      </c>
      <c r="K1699" s="5">
        <v>50000</v>
      </c>
      <c r="L1699" s="5">
        <v>1172590</v>
      </c>
      <c r="M1699" s="3" t="s">
        <v>145</v>
      </c>
      <c r="N1699" s="3" t="s">
        <v>5080</v>
      </c>
      <c r="O1699" s="3" t="s">
        <v>5081</v>
      </c>
      <c r="P1699" s="3"/>
      <c r="Q1699" s="3" t="s">
        <v>5082</v>
      </c>
      <c r="R1699" s="3" t="s">
        <v>23</v>
      </c>
    </row>
    <row r="1700" spans="1:18" ht="14.25" hidden="1" customHeight="1">
      <c r="A1700" s="3">
        <v>1669</v>
      </c>
      <c r="B1700" s="3" t="s">
        <v>4891</v>
      </c>
      <c r="C1700" s="96">
        <v>45825.760914004597</v>
      </c>
      <c r="D1700" s="95"/>
      <c r="E1700" s="4">
        <v>45825</v>
      </c>
      <c r="F1700" s="4">
        <v>45832</v>
      </c>
      <c r="G1700" s="3" t="s">
        <v>5083</v>
      </c>
      <c r="H1700" s="5">
        <v>456380</v>
      </c>
      <c r="I1700" s="5">
        <v>450000</v>
      </c>
      <c r="J1700" s="5">
        <v>400000</v>
      </c>
      <c r="K1700" s="5">
        <v>50000</v>
      </c>
      <c r="L1700" s="5">
        <v>1356380</v>
      </c>
      <c r="M1700" s="3" t="s">
        <v>145</v>
      </c>
      <c r="N1700" s="3" t="s">
        <v>5084</v>
      </c>
      <c r="O1700" s="3" t="s">
        <v>5085</v>
      </c>
      <c r="P1700" s="3" t="s">
        <v>5086</v>
      </c>
      <c r="Q1700" s="3" t="s">
        <v>5085</v>
      </c>
      <c r="R1700" s="3" t="s">
        <v>23</v>
      </c>
    </row>
    <row r="1701" spans="1:18" ht="14.25" hidden="1" customHeight="1">
      <c r="A1701" s="3">
        <v>1731</v>
      </c>
      <c r="B1701" s="3" t="s">
        <v>4891</v>
      </c>
      <c r="C1701" s="96">
        <v>45855.014456944402</v>
      </c>
      <c r="D1701" s="95"/>
      <c r="E1701" s="4">
        <v>45855</v>
      </c>
      <c r="F1701" s="4">
        <v>45857</v>
      </c>
      <c r="G1701" s="3" t="s">
        <v>5087</v>
      </c>
      <c r="H1701" s="5">
        <v>0</v>
      </c>
      <c r="I1701" s="5">
        <v>240000</v>
      </c>
      <c r="J1701" s="5">
        <v>398000</v>
      </c>
      <c r="K1701" s="5">
        <v>50000</v>
      </c>
      <c r="L1701" s="5">
        <v>688000</v>
      </c>
      <c r="M1701" s="3" t="s">
        <v>145</v>
      </c>
      <c r="N1701" s="3" t="s">
        <v>5088</v>
      </c>
      <c r="O1701" s="3" t="s">
        <v>5089</v>
      </c>
      <c r="P1701" s="3" t="s">
        <v>5090</v>
      </c>
      <c r="Q1701" s="3" t="s">
        <v>5089</v>
      </c>
      <c r="R1701" s="3" t="s">
        <v>23</v>
      </c>
    </row>
    <row r="1702" spans="1:18" ht="14.25" hidden="1" customHeight="1">
      <c r="A1702" s="3">
        <v>1910</v>
      </c>
      <c r="B1702" s="3" t="s">
        <v>4891</v>
      </c>
      <c r="C1702" s="96">
        <v>45952.496755243097</v>
      </c>
      <c r="D1702" s="95"/>
      <c r="E1702" s="4">
        <v>45952</v>
      </c>
      <c r="F1702" s="4">
        <v>45961</v>
      </c>
      <c r="G1702" s="3" t="s">
        <v>5091</v>
      </c>
      <c r="H1702" s="5">
        <v>0</v>
      </c>
      <c r="I1702" s="5">
        <v>550000</v>
      </c>
      <c r="J1702" s="5">
        <v>385000</v>
      </c>
      <c r="K1702" s="5">
        <v>100000</v>
      </c>
      <c r="L1702" s="5">
        <v>1035000</v>
      </c>
      <c r="M1702" s="3" t="s">
        <v>145</v>
      </c>
      <c r="N1702" s="3" t="s">
        <v>5092</v>
      </c>
      <c r="O1702" s="3" t="s">
        <v>5093</v>
      </c>
      <c r="P1702" s="3"/>
      <c r="Q1702" s="3" t="s">
        <v>5093</v>
      </c>
      <c r="R1702" s="3" t="s">
        <v>23</v>
      </c>
    </row>
    <row r="1703" spans="1:18" ht="14.25" hidden="1" customHeight="1">
      <c r="A1703" s="3">
        <v>1925</v>
      </c>
      <c r="B1703" s="3" t="s">
        <v>4891</v>
      </c>
      <c r="C1703" s="96">
        <v>45965.495824189798</v>
      </c>
      <c r="D1703" s="95"/>
      <c r="E1703" s="4">
        <v>45965</v>
      </c>
      <c r="F1703" s="4">
        <v>45984</v>
      </c>
      <c r="G1703" s="3" t="s">
        <v>5094</v>
      </c>
      <c r="H1703" s="5">
        <v>0</v>
      </c>
      <c r="I1703" s="5">
        <v>1150000</v>
      </c>
      <c r="J1703" s="5">
        <v>820000</v>
      </c>
      <c r="K1703" s="5">
        <v>150000</v>
      </c>
      <c r="L1703" s="5">
        <v>2120000</v>
      </c>
      <c r="M1703" s="3" t="s">
        <v>145</v>
      </c>
      <c r="N1703" s="3" t="s">
        <v>5095</v>
      </c>
      <c r="O1703" s="3" t="s">
        <v>5096</v>
      </c>
      <c r="P1703" s="3"/>
      <c r="Q1703" s="3" t="s">
        <v>5096</v>
      </c>
      <c r="R1703" s="3" t="s">
        <v>23</v>
      </c>
    </row>
    <row r="1704" spans="1:18" ht="14.25" customHeight="1">
      <c r="A1704" s="3">
        <v>1951</v>
      </c>
      <c r="B1704" s="3" t="s">
        <v>4891</v>
      </c>
      <c r="C1704" s="96">
        <v>45985.6782670139</v>
      </c>
      <c r="D1704" s="95"/>
      <c r="E1704" s="4">
        <v>45985</v>
      </c>
      <c r="F1704" s="4">
        <v>45991</v>
      </c>
      <c r="G1704" s="3" t="s">
        <v>5097</v>
      </c>
      <c r="H1704" s="5">
        <v>698836</v>
      </c>
      <c r="I1704" s="5">
        <v>350000</v>
      </c>
      <c r="J1704" s="5">
        <v>350000</v>
      </c>
      <c r="K1704" s="5">
        <v>250000</v>
      </c>
      <c r="L1704" s="5">
        <v>1648836</v>
      </c>
      <c r="M1704" s="3" t="s">
        <v>145</v>
      </c>
      <c r="N1704" s="3"/>
      <c r="O1704" s="3" t="s">
        <v>5098</v>
      </c>
      <c r="P1704" s="3" t="s">
        <v>5099</v>
      </c>
      <c r="Q1704" s="3" t="s">
        <v>5098</v>
      </c>
      <c r="R1704" s="3" t="s">
        <v>29</v>
      </c>
    </row>
    <row r="1705" spans="1:18" ht="14.25" customHeight="1">
      <c r="A1705" s="3">
        <v>1952</v>
      </c>
      <c r="B1705" s="3" t="s">
        <v>4891</v>
      </c>
      <c r="C1705" s="96">
        <v>45985.712251273202</v>
      </c>
      <c r="D1705" s="95"/>
      <c r="E1705" s="4">
        <v>45985</v>
      </c>
      <c r="F1705" s="4">
        <v>45987</v>
      </c>
      <c r="G1705" s="3" t="s">
        <v>5100</v>
      </c>
      <c r="H1705" s="5">
        <v>698836</v>
      </c>
      <c r="I1705" s="5">
        <v>0</v>
      </c>
      <c r="J1705" s="5">
        <v>0</v>
      </c>
      <c r="K1705" s="5">
        <v>250000</v>
      </c>
      <c r="L1705" s="5">
        <v>948836</v>
      </c>
      <c r="M1705" s="3" t="s">
        <v>145</v>
      </c>
      <c r="N1705" s="3" t="s">
        <v>5101</v>
      </c>
      <c r="O1705" s="3" t="s">
        <v>5102</v>
      </c>
      <c r="P1705" s="3"/>
      <c r="Q1705" s="3" t="s">
        <v>5102</v>
      </c>
      <c r="R1705" s="3" t="s">
        <v>23</v>
      </c>
    </row>
    <row r="1706" spans="1:18" ht="14.25" hidden="1" customHeight="1">
      <c r="A1706" s="3">
        <v>1878</v>
      </c>
      <c r="B1706" s="3" t="s">
        <v>4891</v>
      </c>
      <c r="C1706" s="96">
        <v>45931.7918005787</v>
      </c>
      <c r="D1706" s="95"/>
      <c r="E1706" s="4">
        <v>45931</v>
      </c>
      <c r="F1706" s="4">
        <v>45950</v>
      </c>
      <c r="G1706" s="3" t="s">
        <v>5103</v>
      </c>
      <c r="H1706" s="5">
        <v>757860</v>
      </c>
      <c r="I1706" s="5">
        <v>450000</v>
      </c>
      <c r="J1706" s="5">
        <v>900000</v>
      </c>
      <c r="K1706" s="5">
        <v>100000</v>
      </c>
      <c r="L1706" s="5">
        <v>2207860</v>
      </c>
      <c r="M1706" s="3" t="s">
        <v>145</v>
      </c>
      <c r="N1706" s="3" t="s">
        <v>5104</v>
      </c>
      <c r="O1706" s="3" t="s">
        <v>5105</v>
      </c>
      <c r="P1706" s="3" t="s">
        <v>5106</v>
      </c>
      <c r="Q1706" s="3" t="s">
        <v>5105</v>
      </c>
      <c r="R1706" s="3" t="s">
        <v>23</v>
      </c>
    </row>
    <row r="1707" spans="1:18" ht="14.25" hidden="1" customHeight="1">
      <c r="A1707" s="3">
        <v>1818</v>
      </c>
      <c r="B1707" s="3" t="s">
        <v>4891</v>
      </c>
      <c r="C1707" s="96">
        <v>45902.7712930903</v>
      </c>
      <c r="D1707" s="95"/>
      <c r="E1707" s="4">
        <v>45902</v>
      </c>
      <c r="F1707" s="4">
        <v>45910</v>
      </c>
      <c r="G1707" s="3" t="s">
        <v>5091</v>
      </c>
      <c r="H1707" s="5">
        <v>0</v>
      </c>
      <c r="I1707" s="5">
        <v>850000</v>
      </c>
      <c r="J1707" s="5">
        <v>595000</v>
      </c>
      <c r="K1707" s="5">
        <v>50000</v>
      </c>
      <c r="L1707" s="5">
        <v>1495000</v>
      </c>
      <c r="M1707" s="3" t="s">
        <v>145</v>
      </c>
      <c r="N1707" s="3" t="s">
        <v>5107</v>
      </c>
      <c r="O1707" s="3" t="s">
        <v>5108</v>
      </c>
      <c r="P1707" s="3" t="s">
        <v>5109</v>
      </c>
      <c r="Q1707" s="3" t="s">
        <v>5108</v>
      </c>
      <c r="R1707" s="3" t="s">
        <v>23</v>
      </c>
    </row>
    <row r="1708" spans="1:18" ht="14.25" hidden="1" customHeight="1">
      <c r="A1708" s="3">
        <v>1844</v>
      </c>
      <c r="B1708" s="3" t="s">
        <v>4891</v>
      </c>
      <c r="C1708" s="96">
        <v>45915.765576967598</v>
      </c>
      <c r="D1708" s="95"/>
      <c r="E1708" s="4">
        <v>45915</v>
      </c>
      <c r="F1708" s="4">
        <v>45930</v>
      </c>
      <c r="G1708" s="3" t="s">
        <v>5110</v>
      </c>
      <c r="H1708" s="5">
        <v>0</v>
      </c>
      <c r="I1708" s="5">
        <v>1000000</v>
      </c>
      <c r="J1708" s="5">
        <v>835000</v>
      </c>
      <c r="K1708" s="5">
        <v>100000</v>
      </c>
      <c r="L1708" s="5">
        <v>1935000</v>
      </c>
      <c r="M1708" s="3" t="s">
        <v>145</v>
      </c>
      <c r="N1708" s="3" t="s">
        <v>5111</v>
      </c>
      <c r="O1708" s="3" t="s">
        <v>5112</v>
      </c>
      <c r="P1708" s="3"/>
      <c r="Q1708" s="3" t="s">
        <v>5112</v>
      </c>
      <c r="R1708" s="3" t="s">
        <v>23</v>
      </c>
    </row>
    <row r="1709" spans="1:18" ht="14.25" customHeight="1">
      <c r="A1709" s="3">
        <v>2039</v>
      </c>
      <c r="B1709" s="3" t="s">
        <v>4891</v>
      </c>
      <c r="C1709" s="96">
        <v>46066.745870717597</v>
      </c>
      <c r="D1709" s="95"/>
      <c r="E1709" s="4">
        <v>46066</v>
      </c>
      <c r="F1709" s="4">
        <v>46081</v>
      </c>
      <c r="G1709" s="3" t="s">
        <v>5113</v>
      </c>
      <c r="H1709" s="5">
        <v>0</v>
      </c>
      <c r="I1709" s="5">
        <v>850000</v>
      </c>
      <c r="J1709" s="5">
        <v>850000</v>
      </c>
      <c r="K1709" s="5">
        <v>100000</v>
      </c>
      <c r="L1709" s="5">
        <v>1800000</v>
      </c>
      <c r="M1709" s="3" t="s">
        <v>145</v>
      </c>
      <c r="N1709" s="3"/>
      <c r="O1709" s="3" t="s">
        <v>5114</v>
      </c>
      <c r="P1709" s="3"/>
      <c r="Q1709" s="3" t="s">
        <v>5114</v>
      </c>
      <c r="R1709" s="3" t="s">
        <v>72</v>
      </c>
    </row>
    <row r="1710" spans="1:18" ht="14.25" customHeight="1">
      <c r="A1710" s="3">
        <v>2019</v>
      </c>
      <c r="B1710" s="3" t="s">
        <v>4891</v>
      </c>
      <c r="C1710" s="96">
        <v>46052.692350844904</v>
      </c>
      <c r="D1710" s="95"/>
      <c r="E1710" s="4">
        <v>46052</v>
      </c>
      <c r="F1710" s="4">
        <v>46064</v>
      </c>
      <c r="G1710" s="3" t="s">
        <v>5115</v>
      </c>
      <c r="H1710" s="5">
        <v>294130</v>
      </c>
      <c r="I1710" s="5">
        <v>700000</v>
      </c>
      <c r="J1710" s="5">
        <v>680000</v>
      </c>
      <c r="K1710" s="5">
        <v>200000</v>
      </c>
      <c r="L1710" s="5">
        <v>1874130</v>
      </c>
      <c r="M1710" s="3" t="s">
        <v>145</v>
      </c>
      <c r="N1710" s="3" t="s">
        <v>5116</v>
      </c>
      <c r="O1710" s="3" t="s">
        <v>5117</v>
      </c>
      <c r="P1710" s="3"/>
      <c r="Q1710" s="3" t="s">
        <v>5117</v>
      </c>
      <c r="R1710" s="3" t="s">
        <v>23</v>
      </c>
    </row>
    <row r="1711" spans="1:18" ht="14.25" customHeight="1">
      <c r="A1711" s="3">
        <v>1961</v>
      </c>
      <c r="B1711" s="3" t="s">
        <v>4891</v>
      </c>
      <c r="C1711" s="96">
        <v>45993.572400543999</v>
      </c>
      <c r="D1711" s="95"/>
      <c r="E1711" s="4">
        <v>45993</v>
      </c>
      <c r="F1711" s="4">
        <v>46003</v>
      </c>
      <c r="G1711" s="3" t="s">
        <v>5118</v>
      </c>
      <c r="H1711" s="5">
        <v>0</v>
      </c>
      <c r="I1711" s="5">
        <v>600000</v>
      </c>
      <c r="J1711" s="5">
        <v>900000</v>
      </c>
      <c r="K1711" s="5">
        <v>300000</v>
      </c>
      <c r="L1711" s="5">
        <v>1800000</v>
      </c>
      <c r="M1711" s="3" t="s">
        <v>145</v>
      </c>
      <c r="N1711" s="3" t="s">
        <v>5119</v>
      </c>
      <c r="O1711" s="3" t="s">
        <v>5120</v>
      </c>
      <c r="P1711" s="3" t="s">
        <v>5121</v>
      </c>
      <c r="Q1711" s="3" t="s">
        <v>5120</v>
      </c>
      <c r="R1711" s="3" t="s">
        <v>23</v>
      </c>
    </row>
    <row r="1712" spans="1:18" ht="14.25" hidden="1" customHeight="1">
      <c r="A1712" s="3">
        <v>360</v>
      </c>
      <c r="B1712" s="3" t="s">
        <v>5122</v>
      </c>
      <c r="C1712" s="96">
        <v>45232.640415891197</v>
      </c>
      <c r="D1712" s="95"/>
      <c r="E1712" s="4">
        <v>45232</v>
      </c>
      <c r="F1712" s="4">
        <v>45253</v>
      </c>
      <c r="G1712" s="3" t="s">
        <v>1502</v>
      </c>
      <c r="H1712" s="5">
        <v>0</v>
      </c>
      <c r="I1712" s="5">
        <v>369860</v>
      </c>
      <c r="J1712" s="5">
        <v>0</v>
      </c>
      <c r="K1712" s="5">
        <v>490000</v>
      </c>
      <c r="L1712" s="5">
        <v>859860</v>
      </c>
      <c r="M1712" s="3" t="s">
        <v>2714</v>
      </c>
      <c r="N1712" s="3"/>
      <c r="O1712" s="3" t="s">
        <v>5123</v>
      </c>
      <c r="P1712" s="3" t="s">
        <v>5123</v>
      </c>
      <c r="Q1712" s="3" t="s">
        <v>5123</v>
      </c>
      <c r="R1712" s="3" t="s">
        <v>72</v>
      </c>
    </row>
    <row r="1713" spans="1:18" ht="14.25" customHeight="1">
      <c r="A1713" s="3">
        <v>1081</v>
      </c>
      <c r="B1713" s="3" t="s">
        <v>5124</v>
      </c>
      <c r="C1713" s="96">
        <v>45517.478255786998</v>
      </c>
      <c r="D1713" s="95"/>
      <c r="E1713" s="4">
        <v>45518</v>
      </c>
      <c r="F1713" s="4">
        <v>45518</v>
      </c>
      <c r="G1713" s="3" t="s">
        <v>638</v>
      </c>
      <c r="H1713" s="5">
        <v>302400</v>
      </c>
      <c r="I1713" s="5">
        <v>0</v>
      </c>
      <c r="J1713" s="5">
        <v>0</v>
      </c>
      <c r="K1713" s="5">
        <v>0</v>
      </c>
      <c r="L1713" s="5">
        <v>302400</v>
      </c>
      <c r="M1713" s="3" t="s">
        <v>1265</v>
      </c>
      <c r="N1713" s="3" t="s">
        <v>5125</v>
      </c>
      <c r="O1713" s="3" t="s">
        <v>5126</v>
      </c>
      <c r="P1713" s="3"/>
      <c r="Q1713" s="3" t="s">
        <v>5126</v>
      </c>
      <c r="R1713" s="3" t="s">
        <v>23</v>
      </c>
    </row>
    <row r="1714" spans="1:18" ht="14.25" customHeight="1">
      <c r="A1714" s="3">
        <v>1136</v>
      </c>
      <c r="B1714" s="3" t="s">
        <v>5124</v>
      </c>
      <c r="C1714" s="96">
        <v>45545.506645486101</v>
      </c>
      <c r="D1714" s="95"/>
      <c r="E1714" s="4">
        <v>45545</v>
      </c>
      <c r="F1714" s="4">
        <v>45545</v>
      </c>
      <c r="G1714" s="3" t="s">
        <v>42</v>
      </c>
      <c r="H1714" s="5">
        <v>280000</v>
      </c>
      <c r="I1714" s="5">
        <v>0</v>
      </c>
      <c r="J1714" s="5">
        <v>0</v>
      </c>
      <c r="K1714" s="5">
        <v>0</v>
      </c>
      <c r="L1714" s="5">
        <v>280000</v>
      </c>
      <c r="M1714" s="3" t="s">
        <v>1265</v>
      </c>
      <c r="N1714" s="3" t="s">
        <v>5127</v>
      </c>
      <c r="O1714" s="3" t="s">
        <v>5128</v>
      </c>
      <c r="P1714" s="3" t="s">
        <v>5129</v>
      </c>
      <c r="Q1714" s="3" t="s">
        <v>5130</v>
      </c>
      <c r="R1714" s="3" t="s">
        <v>23</v>
      </c>
    </row>
    <row r="1715" spans="1:18" ht="14.25" customHeight="1">
      <c r="A1715" s="3">
        <v>1137</v>
      </c>
      <c r="B1715" s="3" t="s">
        <v>5124</v>
      </c>
      <c r="C1715" s="96">
        <v>45545.749122719899</v>
      </c>
      <c r="D1715" s="95"/>
      <c r="E1715" s="4">
        <v>45545</v>
      </c>
      <c r="F1715" s="4">
        <v>45545</v>
      </c>
      <c r="G1715" s="3" t="s">
        <v>37</v>
      </c>
      <c r="H1715" s="5">
        <v>282000</v>
      </c>
      <c r="I1715" s="5">
        <v>0</v>
      </c>
      <c r="J1715" s="5">
        <v>0</v>
      </c>
      <c r="K1715" s="5">
        <v>0</v>
      </c>
      <c r="L1715" s="5">
        <v>282000</v>
      </c>
      <c r="M1715" s="3" t="s">
        <v>38</v>
      </c>
      <c r="N1715" s="3" t="s">
        <v>5131</v>
      </c>
      <c r="O1715" s="3" t="s">
        <v>5132</v>
      </c>
      <c r="P1715" s="3" t="s">
        <v>5133</v>
      </c>
      <c r="Q1715" s="3" t="s">
        <v>5134</v>
      </c>
      <c r="R1715" s="3" t="s">
        <v>23</v>
      </c>
    </row>
    <row r="1716" spans="1:18" ht="14.25" hidden="1" customHeight="1">
      <c r="A1716" s="3">
        <v>1289</v>
      </c>
      <c r="B1716" s="3" t="s">
        <v>5124</v>
      </c>
      <c r="C1716" s="96">
        <v>45595.325843055602</v>
      </c>
      <c r="D1716" s="95"/>
      <c r="E1716" s="4">
        <v>45595</v>
      </c>
      <c r="F1716" s="4">
        <v>45595</v>
      </c>
      <c r="G1716" s="3" t="s">
        <v>37</v>
      </c>
      <c r="H1716" s="5">
        <v>537000</v>
      </c>
      <c r="I1716" s="5">
        <v>0</v>
      </c>
      <c r="J1716" s="5">
        <v>0</v>
      </c>
      <c r="K1716" s="5">
        <v>0</v>
      </c>
      <c r="L1716" s="5">
        <v>537000</v>
      </c>
      <c r="M1716" s="3" t="s">
        <v>38</v>
      </c>
      <c r="N1716" s="3" t="s">
        <v>5135</v>
      </c>
      <c r="O1716" s="3" t="s">
        <v>5136</v>
      </c>
      <c r="P1716" s="3"/>
      <c r="Q1716" s="3" t="s">
        <v>585</v>
      </c>
      <c r="R1716" s="3" t="s">
        <v>23</v>
      </c>
    </row>
    <row r="1717" spans="1:18" ht="14.25" hidden="1" customHeight="1">
      <c r="A1717" s="3">
        <v>1282</v>
      </c>
      <c r="B1717" s="3" t="s">
        <v>5124</v>
      </c>
      <c r="C1717" s="96">
        <v>45590.497205520798</v>
      </c>
      <c r="D1717" s="95"/>
      <c r="E1717" s="4">
        <v>45596</v>
      </c>
      <c r="F1717" s="4">
        <v>45601</v>
      </c>
      <c r="G1717" s="3" t="s">
        <v>37</v>
      </c>
      <c r="H1717" s="5">
        <v>523000</v>
      </c>
      <c r="I1717" s="5">
        <v>0</v>
      </c>
      <c r="J1717" s="5">
        <v>0</v>
      </c>
      <c r="K1717" s="5">
        <v>0</v>
      </c>
      <c r="L1717" s="5">
        <v>523000</v>
      </c>
      <c r="M1717" s="3" t="s">
        <v>38</v>
      </c>
      <c r="N1717" s="3"/>
      <c r="O1717" s="3" t="s">
        <v>5137</v>
      </c>
      <c r="P1717" s="3"/>
      <c r="Q1717" s="3" t="s">
        <v>1260</v>
      </c>
      <c r="R1717" s="3" t="s">
        <v>49</v>
      </c>
    </row>
    <row r="1718" spans="1:18" ht="14.25" hidden="1" customHeight="1">
      <c r="A1718" s="3">
        <v>1286</v>
      </c>
      <c r="B1718" s="3" t="s">
        <v>5124</v>
      </c>
      <c r="C1718" s="96">
        <v>45594.315978553197</v>
      </c>
      <c r="D1718" s="95"/>
      <c r="E1718" s="4">
        <v>45598</v>
      </c>
      <c r="F1718" s="4">
        <v>45602</v>
      </c>
      <c r="G1718" s="3" t="s">
        <v>37</v>
      </c>
      <c r="H1718" s="5">
        <v>537000</v>
      </c>
      <c r="I1718" s="5">
        <v>0</v>
      </c>
      <c r="J1718" s="5">
        <v>0</v>
      </c>
      <c r="K1718" s="5">
        <v>0</v>
      </c>
      <c r="L1718" s="5">
        <v>537000</v>
      </c>
      <c r="M1718" s="3"/>
      <c r="N1718" s="3"/>
      <c r="O1718" s="3" t="s">
        <v>5138</v>
      </c>
      <c r="P1718" s="3"/>
      <c r="Q1718" s="3" t="s">
        <v>5139</v>
      </c>
      <c r="R1718" s="3" t="s">
        <v>1071</v>
      </c>
    </row>
    <row r="1719" spans="1:18" ht="14.25" hidden="1" customHeight="1">
      <c r="A1719" s="3">
        <v>1315</v>
      </c>
      <c r="B1719" s="3" t="s">
        <v>5124</v>
      </c>
      <c r="C1719" s="96">
        <v>45602.605431099502</v>
      </c>
      <c r="D1719" s="95"/>
      <c r="E1719" s="4">
        <v>45603</v>
      </c>
      <c r="F1719" s="4">
        <v>45603</v>
      </c>
      <c r="G1719" s="3" t="s">
        <v>2751</v>
      </c>
      <c r="H1719" s="5">
        <v>0</v>
      </c>
      <c r="I1719" s="5">
        <v>50000</v>
      </c>
      <c r="J1719" s="5">
        <v>0</v>
      </c>
      <c r="K1719" s="5">
        <v>150000</v>
      </c>
      <c r="L1719" s="5">
        <v>200000</v>
      </c>
      <c r="M1719" s="3" t="s">
        <v>38</v>
      </c>
      <c r="N1719" s="3"/>
      <c r="O1719" s="3" t="s">
        <v>5140</v>
      </c>
      <c r="P1719" s="3" t="s">
        <v>5141</v>
      </c>
      <c r="Q1719" s="3" t="s">
        <v>452</v>
      </c>
      <c r="R1719" s="3" t="s">
        <v>29</v>
      </c>
    </row>
    <row r="1720" spans="1:18" ht="14.25" customHeight="1">
      <c r="A1720" s="3">
        <v>1986</v>
      </c>
      <c r="B1720" s="3" t="s">
        <v>5124</v>
      </c>
      <c r="C1720" s="96">
        <v>46013.680160069402</v>
      </c>
      <c r="D1720" s="95"/>
      <c r="E1720" s="4">
        <v>46013</v>
      </c>
      <c r="F1720" s="4">
        <v>46022</v>
      </c>
      <c r="G1720" s="3" t="s">
        <v>5142</v>
      </c>
      <c r="H1720" s="5">
        <v>0</v>
      </c>
      <c r="I1720" s="5">
        <v>0</v>
      </c>
      <c r="J1720" s="5">
        <v>0</v>
      </c>
      <c r="K1720" s="5">
        <v>500000</v>
      </c>
      <c r="L1720" s="5">
        <v>500000</v>
      </c>
      <c r="M1720" s="3" t="s">
        <v>300</v>
      </c>
      <c r="N1720" s="3" t="s">
        <v>5143</v>
      </c>
      <c r="O1720" s="3" t="s">
        <v>5144</v>
      </c>
      <c r="P1720" s="3"/>
      <c r="Q1720" s="3" t="s">
        <v>452</v>
      </c>
      <c r="R1720" s="3" t="s">
        <v>23</v>
      </c>
    </row>
    <row r="1721" spans="1:18" ht="14.25" hidden="1" customHeight="1">
      <c r="A1721" s="3">
        <v>1868</v>
      </c>
      <c r="B1721" s="3" t="s">
        <v>5124</v>
      </c>
      <c r="C1721" s="96">
        <v>45926.503976655098</v>
      </c>
      <c r="D1721" s="95"/>
      <c r="E1721" s="4">
        <v>45926</v>
      </c>
      <c r="F1721" s="4">
        <v>45930</v>
      </c>
      <c r="G1721" s="3" t="s">
        <v>5145</v>
      </c>
      <c r="H1721" s="5">
        <v>0</v>
      </c>
      <c r="I1721" s="5">
        <v>240000</v>
      </c>
      <c r="J1721" s="5">
        <v>300000</v>
      </c>
      <c r="K1721" s="5">
        <v>470000</v>
      </c>
      <c r="L1721" s="5">
        <v>1010000</v>
      </c>
      <c r="M1721" s="3" t="s">
        <v>338</v>
      </c>
      <c r="N1721" s="3"/>
      <c r="O1721" s="3" t="s">
        <v>5146</v>
      </c>
      <c r="P1721" s="3" t="s">
        <v>5147</v>
      </c>
      <c r="Q1721" s="3" t="s">
        <v>5148</v>
      </c>
      <c r="R1721" s="3" t="s">
        <v>29</v>
      </c>
    </row>
    <row r="1722" spans="1:18" ht="14.25" hidden="1" customHeight="1">
      <c r="A1722" s="3">
        <v>1869</v>
      </c>
      <c r="B1722" s="3" t="s">
        <v>5124</v>
      </c>
      <c r="C1722" s="96">
        <v>45926.504240775503</v>
      </c>
      <c r="D1722" s="95"/>
      <c r="E1722" s="4">
        <v>45926</v>
      </c>
      <c r="F1722" s="4">
        <v>45930</v>
      </c>
      <c r="G1722" s="3" t="s">
        <v>5145</v>
      </c>
      <c r="H1722" s="5">
        <v>0</v>
      </c>
      <c r="I1722" s="5">
        <v>240000</v>
      </c>
      <c r="J1722" s="5">
        <v>300000</v>
      </c>
      <c r="K1722" s="5">
        <v>470000</v>
      </c>
      <c r="L1722" s="5">
        <v>1010000</v>
      </c>
      <c r="M1722" s="3" t="s">
        <v>338</v>
      </c>
      <c r="N1722" s="3"/>
      <c r="O1722" s="3" t="s">
        <v>5146</v>
      </c>
      <c r="P1722" s="3" t="s">
        <v>5147</v>
      </c>
      <c r="Q1722" s="3" t="s">
        <v>5148</v>
      </c>
      <c r="R1722" s="3" t="s">
        <v>29</v>
      </c>
    </row>
    <row r="1723" spans="1:18" ht="14.25" hidden="1" customHeight="1">
      <c r="A1723" s="3">
        <v>1859</v>
      </c>
      <c r="B1723" s="3" t="s">
        <v>5124</v>
      </c>
      <c r="C1723" s="96">
        <v>45923.319418831001</v>
      </c>
      <c r="D1723" s="95"/>
      <c r="E1723" s="4">
        <v>45924</v>
      </c>
      <c r="F1723" s="4">
        <v>45929</v>
      </c>
      <c r="G1723" s="3" t="s">
        <v>5145</v>
      </c>
      <c r="H1723" s="5">
        <v>0</v>
      </c>
      <c r="I1723" s="5">
        <v>120000</v>
      </c>
      <c r="J1723" s="5">
        <v>200000</v>
      </c>
      <c r="K1723" s="5">
        <v>500000</v>
      </c>
      <c r="L1723" s="5">
        <v>820000</v>
      </c>
      <c r="M1723" s="3" t="s">
        <v>38</v>
      </c>
      <c r="N1723" s="3"/>
      <c r="O1723" s="3" t="s">
        <v>5149</v>
      </c>
      <c r="P1723" s="3"/>
      <c r="Q1723" s="3" t="s">
        <v>452</v>
      </c>
      <c r="R1723" s="3" t="s">
        <v>29</v>
      </c>
    </row>
    <row r="1724" spans="1:18" ht="14.25" hidden="1" customHeight="1">
      <c r="A1724" s="3">
        <v>1911</v>
      </c>
      <c r="B1724" s="3" t="s">
        <v>5124</v>
      </c>
      <c r="C1724" s="96">
        <v>45956.940886655102</v>
      </c>
      <c r="D1724" s="95"/>
      <c r="E1724" s="4">
        <v>45957</v>
      </c>
      <c r="F1724" s="4">
        <v>45959</v>
      </c>
      <c r="G1724" s="3" t="s">
        <v>5150</v>
      </c>
      <c r="H1724" s="5">
        <v>0</v>
      </c>
      <c r="I1724" s="5">
        <v>0</v>
      </c>
      <c r="J1724" s="5">
        <v>0</v>
      </c>
      <c r="K1724" s="5">
        <v>300000</v>
      </c>
      <c r="L1724" s="5">
        <v>300000</v>
      </c>
      <c r="M1724" s="3" t="s">
        <v>38</v>
      </c>
      <c r="N1724" s="3" t="s">
        <v>5151</v>
      </c>
      <c r="O1724" s="3" t="s">
        <v>1134</v>
      </c>
      <c r="P1724" s="3"/>
      <c r="Q1724" s="3" t="s">
        <v>1271</v>
      </c>
      <c r="R1724" s="3" t="s">
        <v>23</v>
      </c>
    </row>
    <row r="1725" spans="1:18" ht="14.25" hidden="1" customHeight="1">
      <c r="A1725" s="3">
        <v>1883</v>
      </c>
      <c r="B1725" s="3" t="s">
        <v>5124</v>
      </c>
      <c r="C1725" s="96">
        <v>45933.6773769676</v>
      </c>
      <c r="D1725" s="95"/>
      <c r="E1725" s="4">
        <v>45937</v>
      </c>
      <c r="F1725" s="4">
        <v>45940</v>
      </c>
      <c r="G1725" s="3" t="s">
        <v>341</v>
      </c>
      <c r="H1725" s="5">
        <v>0</v>
      </c>
      <c r="I1725" s="5">
        <v>240000</v>
      </c>
      <c r="J1725" s="5">
        <v>300000</v>
      </c>
      <c r="K1725" s="5">
        <v>450000</v>
      </c>
      <c r="L1725" s="5">
        <v>990000</v>
      </c>
      <c r="M1725" s="3" t="s">
        <v>38</v>
      </c>
      <c r="N1725" s="3" t="s">
        <v>5152</v>
      </c>
      <c r="O1725" s="3" t="s">
        <v>5146</v>
      </c>
      <c r="P1725" s="3"/>
      <c r="Q1725" s="3" t="s">
        <v>5148</v>
      </c>
      <c r="R1725" s="3" t="s">
        <v>23</v>
      </c>
    </row>
    <row r="1726" spans="1:18" ht="14.25" hidden="1" customHeight="1">
      <c r="A1726" s="3">
        <v>1728</v>
      </c>
      <c r="B1726" s="3" t="s">
        <v>5124</v>
      </c>
      <c r="C1726" s="96">
        <v>45854.660819444398</v>
      </c>
      <c r="D1726" s="95"/>
      <c r="E1726" s="4">
        <v>45855</v>
      </c>
      <c r="F1726" s="4">
        <v>45855</v>
      </c>
      <c r="G1726" s="3" t="s">
        <v>37</v>
      </c>
      <c r="H1726" s="5">
        <v>511499</v>
      </c>
      <c r="I1726" s="5">
        <v>0</v>
      </c>
      <c r="J1726" s="5">
        <v>0</v>
      </c>
      <c r="K1726" s="5">
        <v>0</v>
      </c>
      <c r="L1726" s="5">
        <v>511499</v>
      </c>
      <c r="M1726" s="3" t="s">
        <v>38</v>
      </c>
      <c r="N1726" s="3" t="s">
        <v>5153</v>
      </c>
      <c r="O1726" s="3" t="s">
        <v>5154</v>
      </c>
      <c r="P1726" s="3" t="s">
        <v>5155</v>
      </c>
      <c r="Q1726" s="3" t="s">
        <v>452</v>
      </c>
      <c r="R1726" s="3" t="s">
        <v>23</v>
      </c>
    </row>
    <row r="1727" spans="1:18" ht="14.25" hidden="1" customHeight="1">
      <c r="A1727" s="3">
        <v>1761</v>
      </c>
      <c r="B1727" s="3" t="s">
        <v>5124</v>
      </c>
      <c r="C1727" s="96">
        <v>45868.748784062504</v>
      </c>
      <c r="D1727" s="95"/>
      <c r="E1727" s="4">
        <v>45869</v>
      </c>
      <c r="F1727" s="4">
        <v>45870</v>
      </c>
      <c r="G1727" s="3" t="s">
        <v>2751</v>
      </c>
      <c r="H1727" s="5">
        <v>0</v>
      </c>
      <c r="I1727" s="5">
        <v>120000</v>
      </c>
      <c r="J1727" s="5">
        <v>85000</v>
      </c>
      <c r="K1727" s="5">
        <v>200000</v>
      </c>
      <c r="L1727" s="5">
        <v>405000</v>
      </c>
      <c r="M1727" s="3" t="s">
        <v>38</v>
      </c>
      <c r="N1727" s="3" t="s">
        <v>5156</v>
      </c>
      <c r="O1727" s="3" t="s">
        <v>5157</v>
      </c>
      <c r="P1727" s="3"/>
      <c r="Q1727" s="3" t="s">
        <v>5158</v>
      </c>
      <c r="R1727" s="3" t="s">
        <v>23</v>
      </c>
    </row>
    <row r="1728" spans="1:18" ht="14.25" hidden="1" customHeight="1">
      <c r="A1728" s="3">
        <v>1746</v>
      </c>
      <c r="B1728" s="3" t="s">
        <v>5124</v>
      </c>
      <c r="C1728" s="96">
        <v>45860.7616184375</v>
      </c>
      <c r="D1728" s="95"/>
      <c r="E1728" s="4">
        <v>45864</v>
      </c>
      <c r="F1728" s="4">
        <v>45868</v>
      </c>
      <c r="G1728" s="3" t="s">
        <v>42</v>
      </c>
      <c r="H1728" s="5">
        <v>581500</v>
      </c>
      <c r="I1728" s="5">
        <v>0</v>
      </c>
      <c r="J1728" s="5">
        <v>0</v>
      </c>
      <c r="K1728" s="5">
        <v>0</v>
      </c>
      <c r="L1728" s="5">
        <v>581500</v>
      </c>
      <c r="M1728" s="3" t="s">
        <v>38</v>
      </c>
      <c r="N1728" s="3" t="s">
        <v>5159</v>
      </c>
      <c r="O1728" s="3" t="s">
        <v>5160</v>
      </c>
      <c r="P1728" s="3" t="s">
        <v>5161</v>
      </c>
      <c r="Q1728" s="3" t="s">
        <v>5162</v>
      </c>
      <c r="R1728" s="3" t="s">
        <v>23</v>
      </c>
    </row>
    <row r="1729" spans="1:18" ht="14.25" customHeight="1">
      <c r="A1729" s="3">
        <v>1578</v>
      </c>
      <c r="B1729" s="3" t="s">
        <v>5124</v>
      </c>
      <c r="C1729" s="96">
        <v>45761.433917557901</v>
      </c>
      <c r="D1729" s="95"/>
      <c r="E1729" s="4">
        <v>45761</v>
      </c>
      <c r="F1729" s="4">
        <v>45761</v>
      </c>
      <c r="G1729" s="3" t="s">
        <v>42</v>
      </c>
      <c r="H1729" s="5">
        <v>300000</v>
      </c>
      <c r="I1729" s="5">
        <v>0</v>
      </c>
      <c r="J1729" s="5">
        <v>0</v>
      </c>
      <c r="K1729" s="5">
        <v>0</v>
      </c>
      <c r="L1729" s="5">
        <v>300000</v>
      </c>
      <c r="M1729" s="3" t="s">
        <v>38</v>
      </c>
      <c r="N1729" s="3" t="s">
        <v>5163</v>
      </c>
      <c r="O1729" s="3" t="s">
        <v>5164</v>
      </c>
      <c r="P1729" s="3" t="s">
        <v>5165</v>
      </c>
      <c r="Q1729" s="3" t="s">
        <v>5162</v>
      </c>
      <c r="R1729" s="3" t="s">
        <v>23</v>
      </c>
    </row>
    <row r="1730" spans="1:18" ht="14.25" hidden="1" customHeight="1">
      <c r="A1730" s="3">
        <v>1561</v>
      </c>
      <c r="B1730" s="3" t="s">
        <v>5124</v>
      </c>
      <c r="C1730" s="96">
        <v>45748.4160813657</v>
      </c>
      <c r="D1730" s="95"/>
      <c r="E1730" s="4">
        <v>45748</v>
      </c>
      <c r="F1730" s="4">
        <v>45748</v>
      </c>
      <c r="G1730" s="3" t="s">
        <v>37</v>
      </c>
      <c r="H1730" s="5">
        <v>343900</v>
      </c>
      <c r="I1730" s="5">
        <v>0</v>
      </c>
      <c r="J1730" s="5">
        <v>0</v>
      </c>
      <c r="K1730" s="5">
        <v>0</v>
      </c>
      <c r="L1730" s="5">
        <v>343900</v>
      </c>
      <c r="M1730" s="3" t="s">
        <v>38</v>
      </c>
      <c r="N1730" s="3" t="s">
        <v>5166</v>
      </c>
      <c r="O1730" s="3" t="s">
        <v>5167</v>
      </c>
      <c r="P1730" s="3" t="s">
        <v>5168</v>
      </c>
      <c r="Q1730" s="3" t="s">
        <v>452</v>
      </c>
      <c r="R1730" s="3" t="s">
        <v>23</v>
      </c>
    </row>
    <row r="1731" spans="1:18" ht="14.25" hidden="1" customHeight="1">
      <c r="A1731" s="3">
        <v>1629</v>
      </c>
      <c r="B1731" s="3" t="s">
        <v>5124</v>
      </c>
      <c r="C1731" s="96">
        <v>45798.350572916701</v>
      </c>
      <c r="D1731" s="95"/>
      <c r="E1731" s="4">
        <v>45798</v>
      </c>
      <c r="F1731" s="4">
        <v>45798</v>
      </c>
      <c r="G1731" s="3" t="s">
        <v>638</v>
      </c>
      <c r="H1731" s="5">
        <v>281501</v>
      </c>
      <c r="I1731" s="5">
        <v>0</v>
      </c>
      <c r="J1731" s="5">
        <v>0</v>
      </c>
      <c r="K1731" s="5">
        <v>0</v>
      </c>
      <c r="L1731" s="5">
        <v>281501</v>
      </c>
      <c r="M1731" s="3" t="s">
        <v>38</v>
      </c>
      <c r="N1731" s="3" t="s">
        <v>5169</v>
      </c>
      <c r="O1731" s="3" t="s">
        <v>5170</v>
      </c>
      <c r="P1731" s="3"/>
      <c r="Q1731" s="3" t="s">
        <v>452</v>
      </c>
      <c r="R1731" s="3" t="s">
        <v>23</v>
      </c>
    </row>
    <row r="1732" spans="1:18" ht="14.25" hidden="1" customHeight="1">
      <c r="A1732" s="3">
        <v>1655</v>
      </c>
      <c r="B1732" s="3" t="s">
        <v>5124</v>
      </c>
      <c r="C1732" s="96">
        <v>45820.383982638901</v>
      </c>
      <c r="D1732" s="95"/>
      <c r="E1732" s="4">
        <v>45820</v>
      </c>
      <c r="F1732" s="4">
        <v>45820</v>
      </c>
      <c r="G1732" s="3" t="s">
        <v>42</v>
      </c>
      <c r="H1732" s="5">
        <v>320000</v>
      </c>
      <c r="I1732" s="5">
        <v>0</v>
      </c>
      <c r="J1732" s="5">
        <v>0</v>
      </c>
      <c r="K1732" s="5">
        <v>0</v>
      </c>
      <c r="L1732" s="5">
        <v>320000</v>
      </c>
      <c r="M1732" s="3" t="s">
        <v>38</v>
      </c>
      <c r="N1732" s="3" t="s">
        <v>5171</v>
      </c>
      <c r="O1732" s="3" t="s">
        <v>5172</v>
      </c>
      <c r="P1732" s="3" t="s">
        <v>5173</v>
      </c>
      <c r="Q1732" s="3" t="s">
        <v>1271</v>
      </c>
      <c r="R1732" s="3" t="s">
        <v>23</v>
      </c>
    </row>
    <row r="1733" spans="1:18" ht="14.25" hidden="1" customHeight="1">
      <c r="A1733" s="3">
        <v>1518</v>
      </c>
      <c r="B1733" s="3" t="s">
        <v>5124</v>
      </c>
      <c r="C1733" s="96">
        <v>45728.596966979203</v>
      </c>
      <c r="D1733" s="95"/>
      <c r="E1733" s="4">
        <v>45728</v>
      </c>
      <c r="F1733" s="4">
        <v>45728</v>
      </c>
      <c r="G1733" s="3" t="s">
        <v>37</v>
      </c>
      <c r="H1733" s="5">
        <v>283900</v>
      </c>
      <c r="I1733" s="5">
        <v>0</v>
      </c>
      <c r="J1733" s="5">
        <v>0</v>
      </c>
      <c r="K1733" s="5">
        <v>0</v>
      </c>
      <c r="L1733" s="5">
        <v>283900</v>
      </c>
      <c r="M1733" s="3" t="s">
        <v>38</v>
      </c>
      <c r="N1733" s="3" t="s">
        <v>5174</v>
      </c>
      <c r="O1733" s="3" t="s">
        <v>5175</v>
      </c>
      <c r="P1733" s="3" t="s">
        <v>5176</v>
      </c>
      <c r="Q1733" s="3" t="s">
        <v>5177</v>
      </c>
      <c r="R1733" s="3" t="s">
        <v>23</v>
      </c>
    </row>
    <row r="1734" spans="1:18" ht="14.25" hidden="1" customHeight="1">
      <c r="A1734" s="3">
        <v>1434</v>
      </c>
      <c r="B1734" s="3" t="s">
        <v>5124</v>
      </c>
      <c r="C1734" s="96">
        <v>45671.452202581</v>
      </c>
      <c r="D1734" s="95"/>
      <c r="E1734" s="4">
        <v>45675</v>
      </c>
      <c r="F1734" s="4">
        <v>45675</v>
      </c>
      <c r="G1734" s="3" t="s">
        <v>491</v>
      </c>
      <c r="H1734" s="5">
        <v>260000</v>
      </c>
      <c r="I1734" s="5">
        <v>0</v>
      </c>
      <c r="J1734" s="5">
        <v>0</v>
      </c>
      <c r="K1734" s="5">
        <v>0</v>
      </c>
      <c r="L1734" s="5">
        <v>260000</v>
      </c>
      <c r="M1734" s="3" t="s">
        <v>38</v>
      </c>
      <c r="N1734" s="3" t="s">
        <v>5178</v>
      </c>
      <c r="O1734" s="3" t="s">
        <v>5179</v>
      </c>
      <c r="P1734" s="3" t="s">
        <v>5180</v>
      </c>
      <c r="Q1734" s="3" t="s">
        <v>5162</v>
      </c>
      <c r="R1734" s="3" t="s">
        <v>23</v>
      </c>
    </row>
    <row r="1735" spans="1:18" ht="14.25" customHeight="1">
      <c r="A1735" s="3">
        <v>1427</v>
      </c>
      <c r="B1735" s="3" t="s">
        <v>5124</v>
      </c>
      <c r="C1735" s="96">
        <v>45665.592530786998</v>
      </c>
      <c r="D1735" s="95"/>
      <c r="E1735" s="4">
        <v>45665</v>
      </c>
      <c r="F1735" s="4">
        <v>45665</v>
      </c>
      <c r="G1735" s="3" t="s">
        <v>638</v>
      </c>
      <c r="H1735" s="5">
        <v>252400</v>
      </c>
      <c r="I1735" s="5">
        <v>0</v>
      </c>
      <c r="J1735" s="5">
        <v>0</v>
      </c>
      <c r="K1735" s="5">
        <v>0</v>
      </c>
      <c r="L1735" s="5">
        <v>252400</v>
      </c>
      <c r="M1735" s="3" t="s">
        <v>38</v>
      </c>
      <c r="N1735" s="3" t="s">
        <v>5181</v>
      </c>
      <c r="O1735" s="3" t="s">
        <v>5182</v>
      </c>
      <c r="P1735" s="3" t="s">
        <v>5183</v>
      </c>
      <c r="Q1735" s="3" t="s">
        <v>5162</v>
      </c>
      <c r="R1735" s="3" t="s">
        <v>23</v>
      </c>
    </row>
    <row r="1736" spans="1:18" ht="14.25" hidden="1" customHeight="1">
      <c r="A1736" s="3">
        <v>331</v>
      </c>
      <c r="B1736" s="3" t="s">
        <v>5184</v>
      </c>
      <c r="C1736" s="96">
        <v>45223.714424884303</v>
      </c>
      <c r="D1736" s="95"/>
      <c r="E1736" s="4">
        <v>45224</v>
      </c>
      <c r="F1736" s="4">
        <v>45228</v>
      </c>
      <c r="G1736" s="3" t="s">
        <v>52</v>
      </c>
      <c r="H1736" s="5">
        <v>0</v>
      </c>
      <c r="I1736" s="5">
        <v>318000</v>
      </c>
      <c r="J1736" s="5">
        <v>489600</v>
      </c>
      <c r="K1736" s="5">
        <v>0</v>
      </c>
      <c r="L1736" s="5">
        <v>807600</v>
      </c>
      <c r="M1736" s="3" t="s">
        <v>53</v>
      </c>
      <c r="N1736" s="3" t="s">
        <v>5185</v>
      </c>
      <c r="O1736" s="3" t="s">
        <v>3943</v>
      </c>
      <c r="P1736" s="3" t="s">
        <v>5186</v>
      </c>
      <c r="Q1736" s="3" t="s">
        <v>3943</v>
      </c>
      <c r="R1736" s="3" t="s">
        <v>23</v>
      </c>
    </row>
    <row r="1737" spans="1:18" ht="14.25" hidden="1" customHeight="1">
      <c r="A1737" s="3">
        <v>392</v>
      </c>
      <c r="B1737" s="3" t="s">
        <v>5184</v>
      </c>
      <c r="C1737" s="96">
        <v>45239.481333946802</v>
      </c>
      <c r="D1737" s="95"/>
      <c r="E1737" s="4">
        <v>45246</v>
      </c>
      <c r="F1737" s="4">
        <v>45247</v>
      </c>
      <c r="G1737" s="3" t="s">
        <v>52</v>
      </c>
      <c r="H1737" s="5">
        <v>0</v>
      </c>
      <c r="I1737" s="5">
        <v>156200</v>
      </c>
      <c r="J1737" s="5">
        <v>122400</v>
      </c>
      <c r="K1737" s="5">
        <v>0</v>
      </c>
      <c r="L1737" s="5">
        <v>278600</v>
      </c>
      <c r="M1737" s="3" t="s">
        <v>53</v>
      </c>
      <c r="N1737" s="3" t="s">
        <v>5187</v>
      </c>
      <c r="O1737" s="3" t="s">
        <v>70</v>
      </c>
      <c r="P1737" s="3" t="s">
        <v>429</v>
      </c>
      <c r="Q1737" s="3" t="s">
        <v>70</v>
      </c>
      <c r="R1737" s="3" t="s">
        <v>23</v>
      </c>
    </row>
    <row r="1738" spans="1:18" ht="14.25" hidden="1" customHeight="1">
      <c r="A1738" s="3">
        <v>446</v>
      </c>
      <c r="B1738" s="3" t="s">
        <v>5184</v>
      </c>
      <c r="C1738" s="96">
        <v>45253.397179398104</v>
      </c>
      <c r="D1738" s="95"/>
      <c r="E1738" s="4">
        <v>45257</v>
      </c>
      <c r="F1738" s="4">
        <v>45257</v>
      </c>
      <c r="G1738" s="3" t="s">
        <v>52</v>
      </c>
      <c r="H1738" s="5">
        <v>600000</v>
      </c>
      <c r="I1738" s="5">
        <v>63600</v>
      </c>
      <c r="J1738" s="5">
        <v>0</v>
      </c>
      <c r="K1738" s="5">
        <v>66800</v>
      </c>
      <c r="L1738" s="5">
        <v>730400</v>
      </c>
      <c r="M1738" s="3" t="s">
        <v>53</v>
      </c>
      <c r="N1738" s="3" t="s">
        <v>5188</v>
      </c>
      <c r="O1738" s="3" t="s">
        <v>3895</v>
      </c>
      <c r="P1738" s="3" t="s">
        <v>5189</v>
      </c>
      <c r="Q1738" s="3" t="s">
        <v>3895</v>
      </c>
      <c r="R1738" s="3" t="s">
        <v>23</v>
      </c>
    </row>
    <row r="1739" spans="1:18" ht="14.25" hidden="1" customHeight="1">
      <c r="A1739" s="3">
        <v>280</v>
      </c>
      <c r="B1739" s="3" t="s">
        <v>5184</v>
      </c>
      <c r="C1739" s="96">
        <v>45205.649969444399</v>
      </c>
      <c r="D1739" s="95"/>
      <c r="E1739" s="4">
        <v>45208</v>
      </c>
      <c r="F1739" s="4">
        <v>45214</v>
      </c>
      <c r="G1739" s="3" t="s">
        <v>3835</v>
      </c>
      <c r="H1739" s="5">
        <v>0</v>
      </c>
      <c r="I1739" s="5">
        <v>856800</v>
      </c>
      <c r="J1739" s="5">
        <v>445200</v>
      </c>
      <c r="K1739" s="5">
        <v>0</v>
      </c>
      <c r="L1739" s="5">
        <v>1302000</v>
      </c>
      <c r="M1739" s="3" t="s">
        <v>53</v>
      </c>
      <c r="N1739" s="3" t="s">
        <v>5190</v>
      </c>
      <c r="O1739" s="3" t="s">
        <v>4451</v>
      </c>
      <c r="P1739" s="3" t="s">
        <v>5191</v>
      </c>
      <c r="Q1739" s="3" t="s">
        <v>4451</v>
      </c>
      <c r="R1739" s="3" t="s">
        <v>23</v>
      </c>
    </row>
    <row r="1740" spans="1:18" ht="14.25" hidden="1" customHeight="1">
      <c r="A1740" s="3">
        <v>262</v>
      </c>
      <c r="B1740" s="3" t="s">
        <v>5184</v>
      </c>
      <c r="C1740" s="96">
        <v>45195.329160879599</v>
      </c>
      <c r="D1740" s="95"/>
      <c r="E1740" s="4">
        <v>45195</v>
      </c>
      <c r="F1740" s="4">
        <v>45205</v>
      </c>
      <c r="G1740" s="3" t="s">
        <v>42</v>
      </c>
      <c r="H1740" s="5">
        <v>0</v>
      </c>
      <c r="I1740" s="5">
        <v>1250000</v>
      </c>
      <c r="J1740" s="5">
        <v>1250000</v>
      </c>
      <c r="K1740" s="5">
        <v>0</v>
      </c>
      <c r="L1740" s="5">
        <v>2500000</v>
      </c>
      <c r="M1740" s="3" t="s">
        <v>53</v>
      </c>
      <c r="N1740" s="3" t="s">
        <v>5192</v>
      </c>
      <c r="O1740" s="3" t="s">
        <v>5193</v>
      </c>
      <c r="P1740" s="3" t="s">
        <v>5193</v>
      </c>
      <c r="Q1740" s="3" t="s">
        <v>5193</v>
      </c>
      <c r="R1740" s="3" t="s">
        <v>23</v>
      </c>
    </row>
    <row r="1741" spans="1:18" ht="14.25" customHeight="1">
      <c r="A1741" s="3">
        <v>175</v>
      </c>
      <c r="B1741" s="3" t="s">
        <v>5184</v>
      </c>
      <c r="C1741" s="96">
        <v>45117.5056954514</v>
      </c>
      <c r="D1741" s="95"/>
      <c r="E1741" s="4">
        <v>45118</v>
      </c>
      <c r="F1741" s="4">
        <v>45119</v>
      </c>
      <c r="G1741" s="3" t="s">
        <v>52</v>
      </c>
      <c r="H1741" s="5">
        <v>600000</v>
      </c>
      <c r="I1741" s="5">
        <v>156200</v>
      </c>
      <c r="J1741" s="5">
        <v>122400</v>
      </c>
      <c r="K1741" s="5">
        <v>212000</v>
      </c>
      <c r="L1741" s="5">
        <v>1090600</v>
      </c>
      <c r="M1741" s="3" t="s">
        <v>53</v>
      </c>
      <c r="N1741" s="3" t="s">
        <v>5194</v>
      </c>
      <c r="O1741" s="3" t="s">
        <v>5195</v>
      </c>
      <c r="P1741" s="3" t="s">
        <v>5196</v>
      </c>
      <c r="Q1741" s="3" t="s">
        <v>5197</v>
      </c>
      <c r="R1741" s="3" t="s">
        <v>23</v>
      </c>
    </row>
    <row r="1742" spans="1:18" ht="14.25" hidden="1" customHeight="1">
      <c r="A1742" s="3">
        <v>186</v>
      </c>
      <c r="B1742" s="3" t="s">
        <v>5184</v>
      </c>
      <c r="C1742" s="96">
        <v>45125.800710879601</v>
      </c>
      <c r="D1742" s="95"/>
      <c r="E1742" s="4">
        <v>45130</v>
      </c>
      <c r="F1742" s="4">
        <v>45136</v>
      </c>
      <c r="G1742" s="3" t="s">
        <v>52</v>
      </c>
      <c r="H1742" s="5">
        <v>0</v>
      </c>
      <c r="I1742" s="5">
        <v>740000</v>
      </c>
      <c r="J1742" s="5">
        <v>778568</v>
      </c>
      <c r="K1742" s="5">
        <v>0</v>
      </c>
      <c r="L1742" s="5">
        <v>1518568</v>
      </c>
      <c r="M1742" s="3" t="s">
        <v>53</v>
      </c>
      <c r="N1742" s="3" t="s">
        <v>5198</v>
      </c>
      <c r="O1742" s="3" t="s">
        <v>5199</v>
      </c>
      <c r="P1742" s="3"/>
      <c r="Q1742" s="3" t="s">
        <v>5199</v>
      </c>
      <c r="R1742" s="3" t="s">
        <v>23</v>
      </c>
    </row>
    <row r="1743" spans="1:18" ht="14.25" hidden="1" customHeight="1">
      <c r="A1743" s="3">
        <v>476</v>
      </c>
      <c r="B1743" s="3" t="s">
        <v>5184</v>
      </c>
      <c r="C1743" s="96">
        <v>45260.723825196801</v>
      </c>
      <c r="D1743" s="95"/>
      <c r="E1743" s="4">
        <v>45260</v>
      </c>
      <c r="F1743" s="4">
        <v>45266</v>
      </c>
      <c r="G1743" s="3" t="s">
        <v>187</v>
      </c>
      <c r="H1743" s="5">
        <v>0</v>
      </c>
      <c r="I1743" s="5">
        <v>1270000</v>
      </c>
      <c r="J1743" s="5">
        <v>1270000</v>
      </c>
      <c r="K1743" s="5">
        <v>1260000</v>
      </c>
      <c r="L1743" s="5">
        <v>3800000</v>
      </c>
      <c r="M1743" s="3" t="s">
        <v>53</v>
      </c>
      <c r="N1743" s="3" t="s">
        <v>5200</v>
      </c>
      <c r="O1743" s="3" t="s">
        <v>5201</v>
      </c>
      <c r="P1743" s="3" t="s">
        <v>5201</v>
      </c>
      <c r="Q1743" s="3" t="s">
        <v>5201</v>
      </c>
      <c r="R1743" s="3" t="s">
        <v>23</v>
      </c>
    </row>
    <row r="1744" spans="1:18" ht="14.25" hidden="1" customHeight="1">
      <c r="A1744" s="3">
        <v>490</v>
      </c>
      <c r="B1744" s="3" t="s">
        <v>5202</v>
      </c>
      <c r="C1744" s="96">
        <v>45267.396979629601</v>
      </c>
      <c r="D1744" s="95"/>
      <c r="E1744" s="4">
        <v>45272</v>
      </c>
      <c r="F1744" s="4">
        <v>45275</v>
      </c>
      <c r="G1744" s="3" t="s">
        <v>37</v>
      </c>
      <c r="H1744" s="5">
        <v>520000</v>
      </c>
      <c r="I1744" s="5">
        <v>60000</v>
      </c>
      <c r="J1744" s="5">
        <v>0</v>
      </c>
      <c r="K1744" s="5">
        <v>200000</v>
      </c>
      <c r="L1744" s="5">
        <v>780000</v>
      </c>
      <c r="M1744" s="3" t="s">
        <v>1389</v>
      </c>
      <c r="N1744" s="3" t="s">
        <v>5203</v>
      </c>
      <c r="O1744" s="3" t="s">
        <v>5204</v>
      </c>
      <c r="P1744" s="3" t="s">
        <v>5205</v>
      </c>
      <c r="Q1744" s="3" t="s">
        <v>5206</v>
      </c>
      <c r="R1744" s="3" t="s">
        <v>23</v>
      </c>
    </row>
    <row r="1745" spans="1:18" ht="14.25" customHeight="1">
      <c r="A1745" s="3">
        <v>554</v>
      </c>
      <c r="B1745" s="3" t="s">
        <v>5202</v>
      </c>
      <c r="C1745" s="96">
        <v>45303.389609108803</v>
      </c>
      <c r="D1745" s="95"/>
      <c r="E1745" s="4">
        <v>45307</v>
      </c>
      <c r="F1745" s="4">
        <v>45311</v>
      </c>
      <c r="G1745" s="3" t="s">
        <v>37</v>
      </c>
      <c r="H1745" s="5">
        <v>490000</v>
      </c>
      <c r="I1745" s="5">
        <v>300000</v>
      </c>
      <c r="J1745" s="5">
        <v>376000</v>
      </c>
      <c r="K1745" s="5">
        <v>100000</v>
      </c>
      <c r="L1745" s="5">
        <v>1266000</v>
      </c>
      <c r="M1745" s="3" t="s">
        <v>561</v>
      </c>
      <c r="N1745" s="3" t="s">
        <v>5207</v>
      </c>
      <c r="O1745" s="3" t="s">
        <v>5208</v>
      </c>
      <c r="P1745" s="3"/>
      <c r="Q1745" s="3" t="s">
        <v>5209</v>
      </c>
      <c r="R1745" s="3" t="s">
        <v>23</v>
      </c>
    </row>
    <row r="1746" spans="1:18" ht="14.25" hidden="1" customHeight="1">
      <c r="A1746" s="3">
        <v>260</v>
      </c>
      <c r="B1746" s="3" t="s">
        <v>5202</v>
      </c>
      <c r="C1746" s="96">
        <v>45194.340315162</v>
      </c>
      <c r="D1746" s="95"/>
      <c r="E1746" s="4">
        <v>45196</v>
      </c>
      <c r="F1746" s="4">
        <v>45203</v>
      </c>
      <c r="G1746" s="3" t="s">
        <v>37</v>
      </c>
      <c r="H1746" s="5">
        <v>400000</v>
      </c>
      <c r="I1746" s="5">
        <v>480000</v>
      </c>
      <c r="J1746" s="5">
        <v>658000</v>
      </c>
      <c r="K1746" s="5">
        <v>0</v>
      </c>
      <c r="L1746" s="5">
        <v>1538000</v>
      </c>
      <c r="M1746" s="3" t="s">
        <v>1389</v>
      </c>
      <c r="N1746" s="3" t="s">
        <v>5210</v>
      </c>
      <c r="O1746" s="3" t="s">
        <v>5211</v>
      </c>
      <c r="P1746" s="3"/>
      <c r="Q1746" s="3" t="s">
        <v>5212</v>
      </c>
      <c r="R1746" s="3" t="s">
        <v>23</v>
      </c>
    </row>
    <row r="1747" spans="1:18" ht="14.25" hidden="1" customHeight="1">
      <c r="A1747" s="3">
        <v>459</v>
      </c>
      <c r="B1747" s="3" t="s">
        <v>5202</v>
      </c>
      <c r="C1747" s="96">
        <v>45257.598099884301</v>
      </c>
      <c r="D1747" s="95"/>
      <c r="E1747" s="4">
        <v>45258</v>
      </c>
      <c r="F1747" s="4">
        <v>45261</v>
      </c>
      <c r="G1747" s="3" t="s">
        <v>37</v>
      </c>
      <c r="H1747" s="5">
        <v>490000</v>
      </c>
      <c r="I1747" s="5">
        <v>120000</v>
      </c>
      <c r="J1747" s="5">
        <v>300000</v>
      </c>
      <c r="K1747" s="5">
        <v>200000</v>
      </c>
      <c r="L1747" s="5">
        <v>1110000</v>
      </c>
      <c r="M1747" s="3" t="s">
        <v>1389</v>
      </c>
      <c r="N1747" s="3" t="s">
        <v>5213</v>
      </c>
      <c r="O1747" s="3" t="s">
        <v>5214</v>
      </c>
      <c r="P1747" s="3" t="s">
        <v>5215</v>
      </c>
      <c r="Q1747" s="3" t="s">
        <v>5216</v>
      </c>
      <c r="R1747" s="3" t="s">
        <v>23</v>
      </c>
    </row>
    <row r="1748" spans="1:18" ht="14.25" hidden="1" customHeight="1">
      <c r="A1748" s="3">
        <v>382</v>
      </c>
      <c r="B1748" s="3" t="s">
        <v>5202</v>
      </c>
      <c r="C1748" s="96">
        <v>45239.253977164299</v>
      </c>
      <c r="D1748" s="95"/>
      <c r="E1748" s="4">
        <v>45239</v>
      </c>
      <c r="F1748" s="4">
        <v>45243</v>
      </c>
      <c r="G1748" s="3" t="s">
        <v>37</v>
      </c>
      <c r="H1748" s="5">
        <v>0</v>
      </c>
      <c r="I1748" s="5">
        <v>500000</v>
      </c>
      <c r="J1748" s="5">
        <v>0</v>
      </c>
      <c r="K1748" s="5">
        <v>400000</v>
      </c>
      <c r="L1748" s="5">
        <v>900000</v>
      </c>
      <c r="M1748" s="3" t="s">
        <v>1389</v>
      </c>
      <c r="N1748" s="3" t="s">
        <v>5217</v>
      </c>
      <c r="O1748" s="3" t="s">
        <v>5218</v>
      </c>
      <c r="P1748" s="3" t="s">
        <v>5219</v>
      </c>
      <c r="Q1748" s="3" t="s">
        <v>5220</v>
      </c>
      <c r="R1748" s="3" t="s">
        <v>23</v>
      </c>
    </row>
    <row r="1749" spans="1:18" ht="14.25" hidden="1" customHeight="1">
      <c r="A1749" s="3">
        <v>339</v>
      </c>
      <c r="B1749" s="3" t="s">
        <v>5202</v>
      </c>
      <c r="C1749" s="96">
        <v>45229.440490509303</v>
      </c>
      <c r="D1749" s="95"/>
      <c r="E1749" s="4">
        <v>45232</v>
      </c>
      <c r="F1749" s="4">
        <v>45243</v>
      </c>
      <c r="G1749" s="3" t="s">
        <v>37</v>
      </c>
      <c r="H1749" s="5">
        <v>400000</v>
      </c>
      <c r="I1749" s="5">
        <v>300000</v>
      </c>
      <c r="J1749" s="5">
        <v>300000</v>
      </c>
      <c r="K1749" s="5">
        <v>600000</v>
      </c>
      <c r="L1749" s="5">
        <v>1600000</v>
      </c>
      <c r="M1749" s="3" t="s">
        <v>1389</v>
      </c>
      <c r="N1749" s="3" t="s">
        <v>5221</v>
      </c>
      <c r="O1749" s="3" t="s">
        <v>5222</v>
      </c>
      <c r="P1749" s="3"/>
      <c r="Q1749" s="3" t="s">
        <v>5223</v>
      </c>
      <c r="R1749" s="3" t="s">
        <v>23</v>
      </c>
    </row>
    <row r="1750" spans="1:18" ht="14.25" customHeight="1">
      <c r="A1750" s="3">
        <v>1154</v>
      </c>
      <c r="B1750" s="3" t="s">
        <v>5202</v>
      </c>
      <c r="C1750" s="96">
        <v>45552.600449687503</v>
      </c>
      <c r="D1750" s="95"/>
      <c r="E1750" s="4">
        <v>45574</v>
      </c>
      <c r="F1750" s="4">
        <v>45576</v>
      </c>
      <c r="G1750" s="3" t="s">
        <v>1581</v>
      </c>
      <c r="H1750" s="5">
        <v>590000</v>
      </c>
      <c r="I1750" s="5">
        <v>0</v>
      </c>
      <c r="J1750" s="5">
        <v>200000</v>
      </c>
      <c r="K1750" s="5">
        <v>0</v>
      </c>
      <c r="L1750" s="5">
        <v>790000</v>
      </c>
      <c r="M1750" s="3" t="s">
        <v>581</v>
      </c>
      <c r="N1750" s="3"/>
      <c r="O1750" s="3" t="s">
        <v>5224</v>
      </c>
      <c r="P1750" s="3" t="s">
        <v>1271</v>
      </c>
      <c r="Q1750" s="3" t="s">
        <v>5225</v>
      </c>
      <c r="R1750" s="3" t="s">
        <v>29</v>
      </c>
    </row>
    <row r="1751" spans="1:18" ht="14.25" customHeight="1">
      <c r="A1751" s="3">
        <v>1155</v>
      </c>
      <c r="B1751" s="3" t="s">
        <v>5202</v>
      </c>
      <c r="C1751" s="96">
        <v>45552.7219084838</v>
      </c>
      <c r="D1751" s="95"/>
      <c r="E1751" s="4">
        <v>45574</v>
      </c>
      <c r="F1751" s="4">
        <v>45576</v>
      </c>
      <c r="G1751" s="3" t="s">
        <v>1581</v>
      </c>
      <c r="H1751" s="5">
        <v>590000</v>
      </c>
      <c r="I1751" s="5">
        <v>100000</v>
      </c>
      <c r="J1751" s="5">
        <v>200000</v>
      </c>
      <c r="K1751" s="5">
        <v>100000</v>
      </c>
      <c r="L1751" s="5">
        <v>990000</v>
      </c>
      <c r="M1751" s="3" t="s">
        <v>581</v>
      </c>
      <c r="N1751" s="3"/>
      <c r="O1751" s="3" t="s">
        <v>5226</v>
      </c>
      <c r="P1751" s="3"/>
      <c r="Q1751" s="3" t="s">
        <v>5227</v>
      </c>
      <c r="R1751" s="3" t="s">
        <v>49</v>
      </c>
    </row>
    <row r="1752" spans="1:18" ht="14.25" customHeight="1">
      <c r="A1752" s="3">
        <v>1160</v>
      </c>
      <c r="B1752" s="3" t="s">
        <v>5202</v>
      </c>
      <c r="C1752" s="96">
        <v>45554.658979247703</v>
      </c>
      <c r="D1752" s="95"/>
      <c r="E1752" s="4">
        <v>45574</v>
      </c>
      <c r="F1752" s="4">
        <v>45576</v>
      </c>
      <c r="G1752" s="3" t="s">
        <v>1581</v>
      </c>
      <c r="H1752" s="5">
        <v>590000</v>
      </c>
      <c r="I1752" s="5">
        <v>100000</v>
      </c>
      <c r="J1752" s="5">
        <v>200000</v>
      </c>
      <c r="K1752" s="5">
        <v>100000</v>
      </c>
      <c r="L1752" s="5">
        <v>990000</v>
      </c>
      <c r="M1752" s="3" t="s">
        <v>5228</v>
      </c>
      <c r="N1752" s="3" t="s">
        <v>5229</v>
      </c>
      <c r="O1752" s="3" t="s">
        <v>5226</v>
      </c>
      <c r="P1752" s="3"/>
      <c r="Q1752" s="3" t="s">
        <v>5227</v>
      </c>
      <c r="R1752" s="3" t="s">
        <v>23</v>
      </c>
    </row>
    <row r="1753" spans="1:18" ht="14.25" hidden="1" customHeight="1">
      <c r="A1753" s="3">
        <v>874</v>
      </c>
      <c r="B1753" s="3" t="s">
        <v>5202</v>
      </c>
      <c r="C1753" s="96">
        <v>45429.325940127303</v>
      </c>
      <c r="D1753" s="95"/>
      <c r="E1753" s="4">
        <v>45434</v>
      </c>
      <c r="F1753" s="4">
        <v>45434</v>
      </c>
      <c r="G1753" s="3" t="s">
        <v>859</v>
      </c>
      <c r="H1753" s="5">
        <v>681300</v>
      </c>
      <c r="I1753" s="5">
        <v>0</v>
      </c>
      <c r="J1753" s="5">
        <v>0</v>
      </c>
      <c r="K1753" s="5">
        <v>0</v>
      </c>
      <c r="L1753" s="5">
        <v>681300</v>
      </c>
      <c r="M1753" s="3" t="s">
        <v>1408</v>
      </c>
      <c r="N1753" s="3" t="s">
        <v>5230</v>
      </c>
      <c r="O1753" s="3" t="s">
        <v>5231</v>
      </c>
      <c r="P1753" s="3"/>
      <c r="Q1753" s="3" t="s">
        <v>5232</v>
      </c>
      <c r="R1753" s="3" t="s">
        <v>23</v>
      </c>
    </row>
    <row r="1754" spans="1:18" ht="14.25" hidden="1" customHeight="1">
      <c r="A1754" s="3">
        <v>840</v>
      </c>
      <c r="B1754" s="3" t="s">
        <v>5202</v>
      </c>
      <c r="C1754" s="96">
        <v>45414.334092013902</v>
      </c>
      <c r="D1754" s="95"/>
      <c r="E1754" s="4">
        <v>45418</v>
      </c>
      <c r="F1754" s="4">
        <v>45421</v>
      </c>
      <c r="G1754" s="3" t="s">
        <v>1031</v>
      </c>
      <c r="H1754" s="5">
        <v>600000</v>
      </c>
      <c r="I1754" s="5">
        <v>0</v>
      </c>
      <c r="J1754" s="5">
        <v>270000</v>
      </c>
      <c r="K1754" s="5">
        <v>150000</v>
      </c>
      <c r="L1754" s="5">
        <v>1020000</v>
      </c>
      <c r="M1754" s="3" t="s">
        <v>1408</v>
      </c>
      <c r="N1754" s="3" t="s">
        <v>5233</v>
      </c>
      <c r="O1754" s="3" t="s">
        <v>5234</v>
      </c>
      <c r="P1754" s="3"/>
      <c r="Q1754" s="3" t="s">
        <v>5235</v>
      </c>
      <c r="R1754" s="3" t="s">
        <v>23</v>
      </c>
    </row>
    <row r="1755" spans="1:18" ht="14.25" hidden="1" customHeight="1">
      <c r="A1755" s="3">
        <v>1590</v>
      </c>
      <c r="B1755" s="3" t="s">
        <v>5202</v>
      </c>
      <c r="C1755" s="96">
        <v>45772.482070486098</v>
      </c>
      <c r="D1755" s="95"/>
      <c r="E1755" s="4">
        <v>45784</v>
      </c>
      <c r="F1755" s="4">
        <v>45786</v>
      </c>
      <c r="G1755" s="3" t="s">
        <v>1581</v>
      </c>
      <c r="H1755" s="5">
        <v>1000000</v>
      </c>
      <c r="I1755" s="5">
        <v>200000</v>
      </c>
      <c r="J1755" s="5">
        <v>260000</v>
      </c>
      <c r="K1755" s="5">
        <v>100000</v>
      </c>
      <c r="L1755" s="5">
        <v>1560000</v>
      </c>
      <c r="M1755" s="3" t="s">
        <v>5236</v>
      </c>
      <c r="N1755" s="3" t="s">
        <v>5237</v>
      </c>
      <c r="O1755" s="3" t="s">
        <v>5238</v>
      </c>
      <c r="P1755" s="3"/>
      <c r="Q1755" s="3" t="s">
        <v>5239</v>
      </c>
      <c r="R1755" s="3" t="s">
        <v>23</v>
      </c>
    </row>
    <row r="1756" spans="1:18" ht="14.25" hidden="1" customHeight="1">
      <c r="A1756" s="3">
        <v>1769</v>
      </c>
      <c r="B1756" s="3" t="s">
        <v>5202</v>
      </c>
      <c r="C1756" s="96">
        <v>45875.534447222199</v>
      </c>
      <c r="D1756" s="95"/>
      <c r="E1756" s="4">
        <v>45889</v>
      </c>
      <c r="F1756" s="4">
        <v>45891</v>
      </c>
      <c r="G1756" s="3" t="s">
        <v>5240</v>
      </c>
      <c r="H1756" s="5">
        <v>800000</v>
      </c>
      <c r="I1756" s="5">
        <v>390000</v>
      </c>
      <c r="J1756" s="5">
        <v>260000</v>
      </c>
      <c r="K1756" s="5">
        <v>390000</v>
      </c>
      <c r="L1756" s="5">
        <v>1840000</v>
      </c>
      <c r="M1756" s="3" t="s">
        <v>5241</v>
      </c>
      <c r="N1756" s="3" t="s">
        <v>5242</v>
      </c>
      <c r="O1756" s="3" t="s">
        <v>5243</v>
      </c>
      <c r="P1756" s="3"/>
      <c r="Q1756" s="3" t="s">
        <v>5244</v>
      </c>
      <c r="R1756" s="3" t="s">
        <v>23</v>
      </c>
    </row>
    <row r="1757" spans="1:18" ht="14.25" hidden="1" customHeight="1">
      <c r="A1757" s="3">
        <v>1732</v>
      </c>
      <c r="B1757" s="3" t="s">
        <v>5202</v>
      </c>
      <c r="C1757" s="96">
        <v>45855.431980092602</v>
      </c>
      <c r="D1757" s="95"/>
      <c r="E1757" s="4">
        <v>45873</v>
      </c>
      <c r="F1757" s="4">
        <v>45875</v>
      </c>
      <c r="G1757" s="3" t="s">
        <v>5240</v>
      </c>
      <c r="H1757" s="5">
        <v>543000</v>
      </c>
      <c r="I1757" s="5">
        <v>180000</v>
      </c>
      <c r="J1757" s="5">
        <v>167000</v>
      </c>
      <c r="K1757" s="5">
        <v>100000</v>
      </c>
      <c r="L1757" s="5">
        <v>990000</v>
      </c>
      <c r="M1757" s="3" t="s">
        <v>5241</v>
      </c>
      <c r="N1757" s="3" t="s">
        <v>5245</v>
      </c>
      <c r="O1757" s="3" t="s">
        <v>5246</v>
      </c>
      <c r="P1757" s="3"/>
      <c r="Q1757" s="3" t="s">
        <v>5247</v>
      </c>
      <c r="R1757" s="3" t="s">
        <v>23</v>
      </c>
    </row>
    <row r="1758" spans="1:18" ht="14.25" hidden="1" customHeight="1">
      <c r="A1758" s="3">
        <v>1691</v>
      </c>
      <c r="B1758" s="3" t="s">
        <v>5202</v>
      </c>
      <c r="C1758" s="96">
        <v>45840.335786342599</v>
      </c>
      <c r="D1758" s="95"/>
      <c r="E1758" s="4">
        <v>45840</v>
      </c>
      <c r="F1758" s="4">
        <v>45840</v>
      </c>
      <c r="G1758" s="3" t="s">
        <v>5248</v>
      </c>
      <c r="H1758" s="5">
        <v>0</v>
      </c>
      <c r="I1758" s="5">
        <v>130000</v>
      </c>
      <c r="J1758" s="5">
        <v>0</v>
      </c>
      <c r="K1758" s="5">
        <v>118000</v>
      </c>
      <c r="L1758" s="5">
        <v>248000</v>
      </c>
      <c r="M1758" s="3" t="s">
        <v>5249</v>
      </c>
      <c r="N1758" s="3" t="s">
        <v>5250</v>
      </c>
      <c r="O1758" s="3" t="s">
        <v>5251</v>
      </c>
      <c r="P1758" s="3" t="s">
        <v>452</v>
      </c>
      <c r="Q1758" s="3" t="s">
        <v>5252</v>
      </c>
      <c r="R1758" s="3" t="s">
        <v>23</v>
      </c>
    </row>
    <row r="1759" spans="1:18" ht="14.25" hidden="1" customHeight="1">
      <c r="A1759" s="3">
        <v>1893</v>
      </c>
      <c r="B1759" s="3" t="s">
        <v>5202</v>
      </c>
      <c r="C1759" s="96">
        <v>45944.507487384297</v>
      </c>
      <c r="D1759" s="95"/>
      <c r="E1759" s="4">
        <v>45962</v>
      </c>
      <c r="F1759" s="4">
        <v>45964</v>
      </c>
      <c r="G1759" s="3" t="s">
        <v>2197</v>
      </c>
      <c r="H1759" s="5">
        <v>1311700</v>
      </c>
      <c r="I1759" s="5">
        <v>0</v>
      </c>
      <c r="J1759" s="5">
        <v>0</v>
      </c>
      <c r="K1759" s="5">
        <v>0</v>
      </c>
      <c r="L1759" s="5">
        <v>1311700</v>
      </c>
      <c r="M1759" s="3" t="s">
        <v>1408</v>
      </c>
      <c r="N1759" s="3" t="s">
        <v>5253</v>
      </c>
      <c r="O1759" s="3" t="s">
        <v>5254</v>
      </c>
      <c r="P1759" s="3" t="s">
        <v>5255</v>
      </c>
      <c r="Q1759" s="3" t="s">
        <v>5256</v>
      </c>
      <c r="R1759" s="3" t="s">
        <v>23</v>
      </c>
    </row>
    <row r="1760" spans="1:18" ht="14.25" hidden="1" customHeight="1">
      <c r="A1760" s="3">
        <v>1908</v>
      </c>
      <c r="B1760" s="3" t="s">
        <v>5202</v>
      </c>
      <c r="C1760" s="96">
        <v>45950.474326423602</v>
      </c>
      <c r="D1760" s="95"/>
      <c r="E1760" s="4">
        <v>45953</v>
      </c>
      <c r="F1760" s="4">
        <v>45953</v>
      </c>
      <c r="G1760" s="3" t="s">
        <v>187</v>
      </c>
      <c r="H1760" s="5">
        <v>397500</v>
      </c>
      <c r="I1760" s="5">
        <v>0</v>
      </c>
      <c r="J1760" s="5">
        <v>0</v>
      </c>
      <c r="K1760" s="5">
        <v>80000</v>
      </c>
      <c r="L1760" s="5">
        <v>477500</v>
      </c>
      <c r="M1760" s="3" t="s">
        <v>1408</v>
      </c>
      <c r="N1760" s="3" t="s">
        <v>5257</v>
      </c>
      <c r="O1760" s="3" t="s">
        <v>5258</v>
      </c>
      <c r="P1760" s="3" t="s">
        <v>5259</v>
      </c>
      <c r="Q1760" s="3" t="s">
        <v>5260</v>
      </c>
      <c r="R1760" s="3" t="s">
        <v>23</v>
      </c>
    </row>
    <row r="1761" spans="1:18" ht="14.25" hidden="1" customHeight="1">
      <c r="A1761" s="3">
        <v>1956</v>
      </c>
      <c r="B1761" s="3" t="s">
        <v>5202</v>
      </c>
      <c r="C1761" s="96">
        <v>45987.655443090298</v>
      </c>
      <c r="D1761" s="95"/>
      <c r="E1761" s="4">
        <v>46001</v>
      </c>
      <c r="F1761" s="4">
        <v>46002</v>
      </c>
      <c r="G1761" s="3" t="s">
        <v>5240</v>
      </c>
      <c r="H1761" s="5">
        <v>670000</v>
      </c>
      <c r="I1761" s="5">
        <v>200000</v>
      </c>
      <c r="J1761" s="5">
        <v>120000</v>
      </c>
      <c r="K1761" s="5">
        <v>240000</v>
      </c>
      <c r="L1761" s="5">
        <v>1230000</v>
      </c>
      <c r="M1761" s="3" t="s">
        <v>5241</v>
      </c>
      <c r="N1761" s="3" t="s">
        <v>5261</v>
      </c>
      <c r="O1761" s="3" t="s">
        <v>5262</v>
      </c>
      <c r="P1761" s="3"/>
      <c r="Q1761" s="3" t="s">
        <v>5263</v>
      </c>
      <c r="R1761" s="3" t="s">
        <v>23</v>
      </c>
    </row>
    <row r="1762" spans="1:18" ht="14.25" hidden="1" customHeight="1">
      <c r="A1762" s="3">
        <v>1837</v>
      </c>
      <c r="B1762" s="3" t="s">
        <v>5202</v>
      </c>
      <c r="C1762" s="96">
        <v>45911.675831979199</v>
      </c>
      <c r="D1762" s="95"/>
      <c r="E1762" s="4">
        <v>45916</v>
      </c>
      <c r="F1762" s="4">
        <v>45917</v>
      </c>
      <c r="G1762" s="3" t="s">
        <v>5240</v>
      </c>
      <c r="H1762" s="5">
        <v>647000</v>
      </c>
      <c r="I1762" s="5">
        <v>90000</v>
      </c>
      <c r="J1762" s="5">
        <v>135000</v>
      </c>
      <c r="K1762" s="5">
        <v>100000</v>
      </c>
      <c r="L1762" s="5">
        <v>972000</v>
      </c>
      <c r="M1762" s="3" t="s">
        <v>5241</v>
      </c>
      <c r="N1762" s="3" t="s">
        <v>5264</v>
      </c>
      <c r="O1762" s="3" t="s">
        <v>5265</v>
      </c>
      <c r="P1762" s="3"/>
      <c r="Q1762" s="3" t="s">
        <v>5266</v>
      </c>
      <c r="R1762" s="3" t="s">
        <v>23</v>
      </c>
    </row>
    <row r="1763" spans="1:18" ht="14.25" hidden="1" customHeight="1">
      <c r="A1763" s="3">
        <v>1823</v>
      </c>
      <c r="B1763" s="3" t="s">
        <v>5202</v>
      </c>
      <c r="C1763" s="96">
        <v>45908.424937731499</v>
      </c>
      <c r="D1763" s="95"/>
      <c r="E1763" s="4">
        <v>45916</v>
      </c>
      <c r="F1763" s="4">
        <v>45917</v>
      </c>
      <c r="G1763" s="3" t="s">
        <v>5240</v>
      </c>
      <c r="H1763" s="5">
        <v>800000</v>
      </c>
      <c r="I1763" s="5">
        <v>130000</v>
      </c>
      <c r="J1763" s="5">
        <v>200000</v>
      </c>
      <c r="K1763" s="5">
        <v>120000</v>
      </c>
      <c r="L1763" s="5">
        <v>1250000</v>
      </c>
      <c r="M1763" s="3" t="s">
        <v>5241</v>
      </c>
      <c r="N1763" s="3"/>
      <c r="O1763" s="3" t="s">
        <v>5267</v>
      </c>
      <c r="P1763" s="3"/>
      <c r="Q1763" s="3" t="s">
        <v>5268</v>
      </c>
      <c r="R1763" s="3" t="s">
        <v>29</v>
      </c>
    </row>
    <row r="1764" spans="1:18" ht="14.25" hidden="1" customHeight="1">
      <c r="A1764" s="3">
        <v>1693</v>
      </c>
      <c r="B1764" s="3" t="s">
        <v>5269</v>
      </c>
      <c r="C1764" s="96">
        <v>45841.339378124998</v>
      </c>
      <c r="D1764" s="95"/>
      <c r="E1764" s="4">
        <v>45841</v>
      </c>
      <c r="F1764" s="4">
        <v>45856</v>
      </c>
      <c r="G1764" s="3" t="s">
        <v>37</v>
      </c>
      <c r="H1764" s="5">
        <v>0</v>
      </c>
      <c r="I1764" s="5">
        <v>0</v>
      </c>
      <c r="J1764" s="5">
        <v>0</v>
      </c>
      <c r="K1764" s="5">
        <v>300000</v>
      </c>
      <c r="L1764" s="5">
        <v>300000</v>
      </c>
      <c r="M1764" s="3" t="s">
        <v>38</v>
      </c>
      <c r="N1764" s="3"/>
      <c r="O1764" s="3" t="s">
        <v>5270</v>
      </c>
      <c r="P1764" s="3"/>
      <c r="Q1764" s="3" t="s">
        <v>5271</v>
      </c>
      <c r="R1764" s="3" t="s">
        <v>49</v>
      </c>
    </row>
    <row r="1765" spans="1:18" ht="14.25" customHeight="1">
      <c r="A1765" s="3">
        <v>817</v>
      </c>
      <c r="B1765" s="3" t="s">
        <v>5272</v>
      </c>
      <c r="C1765" s="96">
        <v>45402.351083298599</v>
      </c>
      <c r="D1765" s="95"/>
      <c r="E1765" s="4">
        <v>45406</v>
      </c>
      <c r="F1765" s="4">
        <v>45406</v>
      </c>
      <c r="G1765" s="3" t="s">
        <v>187</v>
      </c>
      <c r="H1765" s="5">
        <v>238920</v>
      </c>
      <c r="I1765" s="5">
        <v>0</v>
      </c>
      <c r="J1765" s="5">
        <v>0</v>
      </c>
      <c r="K1765" s="5">
        <v>0</v>
      </c>
      <c r="L1765" s="5">
        <v>238920</v>
      </c>
      <c r="M1765" s="3" t="s">
        <v>1408</v>
      </c>
      <c r="N1765" s="3" t="s">
        <v>5273</v>
      </c>
      <c r="O1765" s="3" t="s">
        <v>5274</v>
      </c>
      <c r="P1765" s="3" t="s">
        <v>5274</v>
      </c>
      <c r="Q1765" s="3" t="s">
        <v>5274</v>
      </c>
      <c r="R1765" s="3" t="s">
        <v>23</v>
      </c>
    </row>
    <row r="1766" spans="1:18" ht="14.25" hidden="1" customHeight="1">
      <c r="A1766" s="3">
        <v>426</v>
      </c>
      <c r="B1766" s="3" t="s">
        <v>5272</v>
      </c>
      <c r="C1766" s="96">
        <v>45246.792600312503</v>
      </c>
      <c r="D1766" s="95"/>
      <c r="E1766" s="4">
        <v>45246</v>
      </c>
      <c r="F1766" s="4">
        <v>45246</v>
      </c>
      <c r="G1766" s="3" t="s">
        <v>187</v>
      </c>
      <c r="H1766" s="5">
        <v>0</v>
      </c>
      <c r="I1766" s="5">
        <v>0</v>
      </c>
      <c r="J1766" s="5">
        <v>183500</v>
      </c>
      <c r="K1766" s="5">
        <v>0</v>
      </c>
      <c r="L1766" s="5">
        <v>183500</v>
      </c>
      <c r="M1766" s="3" t="s">
        <v>1408</v>
      </c>
      <c r="N1766" s="3" t="s">
        <v>5275</v>
      </c>
      <c r="O1766" s="3" t="s">
        <v>5276</v>
      </c>
      <c r="P1766" s="3" t="s">
        <v>5277</v>
      </c>
      <c r="Q1766" s="3" t="s">
        <v>5276</v>
      </c>
      <c r="R1766" s="3" t="s">
        <v>23</v>
      </c>
    </row>
    <row r="1767" spans="1:18" ht="14.25" hidden="1" customHeight="1">
      <c r="A1767" s="3">
        <v>183</v>
      </c>
      <c r="B1767" s="3" t="s">
        <v>5272</v>
      </c>
      <c r="C1767" s="96">
        <v>45120.564867395799</v>
      </c>
      <c r="D1767" s="95"/>
      <c r="E1767" s="4">
        <v>45120</v>
      </c>
      <c r="F1767" s="4">
        <v>45120</v>
      </c>
      <c r="G1767" s="3" t="s">
        <v>612</v>
      </c>
      <c r="H1767" s="5">
        <v>0</v>
      </c>
      <c r="I1767" s="5">
        <v>0</v>
      </c>
      <c r="J1767" s="5">
        <v>136000</v>
      </c>
      <c r="K1767" s="5">
        <v>0</v>
      </c>
      <c r="L1767" s="5">
        <v>136000</v>
      </c>
      <c r="M1767" s="3" t="s">
        <v>5278</v>
      </c>
      <c r="N1767" s="3"/>
      <c r="O1767" s="3" t="s">
        <v>5279</v>
      </c>
      <c r="P1767" s="3" t="s">
        <v>5280</v>
      </c>
      <c r="Q1767" s="3" t="s">
        <v>5279</v>
      </c>
      <c r="R1767" s="3" t="s">
        <v>49</v>
      </c>
    </row>
    <row r="1768" spans="1:18" ht="14.25" hidden="1" customHeight="1">
      <c r="A1768" s="3">
        <v>497</v>
      </c>
      <c r="B1768" s="3" t="s">
        <v>5272</v>
      </c>
      <c r="C1768" s="96">
        <v>45267.544243750002</v>
      </c>
      <c r="D1768" s="95"/>
      <c r="E1768" s="4">
        <v>45267</v>
      </c>
      <c r="F1768" s="4">
        <v>45270</v>
      </c>
      <c r="G1768" s="3" t="s">
        <v>214</v>
      </c>
      <c r="H1768" s="5">
        <v>0</v>
      </c>
      <c r="I1768" s="5">
        <v>0</v>
      </c>
      <c r="J1768" s="5">
        <v>0</v>
      </c>
      <c r="K1768" s="5">
        <v>600000</v>
      </c>
      <c r="L1768" s="5">
        <v>600000</v>
      </c>
      <c r="M1768" s="3" t="s">
        <v>1408</v>
      </c>
      <c r="N1768" s="3" t="s">
        <v>5281</v>
      </c>
      <c r="O1768" s="3" t="s">
        <v>5282</v>
      </c>
      <c r="P1768" s="3" t="s">
        <v>5283</v>
      </c>
      <c r="Q1768" s="3" t="s">
        <v>5284</v>
      </c>
      <c r="R1768" s="3" t="s">
        <v>23</v>
      </c>
    </row>
    <row r="1769" spans="1:18" ht="14.25" hidden="1" customHeight="1">
      <c r="A1769" s="3">
        <v>734</v>
      </c>
      <c r="B1769" s="3" t="s">
        <v>5272</v>
      </c>
      <c r="C1769" s="96">
        <v>45377.289222106498</v>
      </c>
      <c r="D1769" s="95"/>
      <c r="E1769" s="4">
        <v>45378</v>
      </c>
      <c r="F1769" s="4">
        <v>45378</v>
      </c>
      <c r="G1769" s="3" t="s">
        <v>37</v>
      </c>
      <c r="H1769" s="5">
        <v>512400</v>
      </c>
      <c r="I1769" s="5">
        <v>0</v>
      </c>
      <c r="J1769" s="5">
        <v>0</v>
      </c>
      <c r="K1769" s="5">
        <v>0</v>
      </c>
      <c r="L1769" s="5">
        <v>512400</v>
      </c>
      <c r="M1769" s="3" t="s">
        <v>1408</v>
      </c>
      <c r="N1769" s="3" t="s">
        <v>5285</v>
      </c>
      <c r="O1769" s="3" t="s">
        <v>5286</v>
      </c>
      <c r="P1769" s="3" t="s">
        <v>5286</v>
      </c>
      <c r="Q1769" s="3" t="s">
        <v>5286</v>
      </c>
      <c r="R1769" s="3" t="s">
        <v>23</v>
      </c>
    </row>
    <row r="1770" spans="1:18" ht="14.25" hidden="1" customHeight="1">
      <c r="A1770" s="3">
        <v>730</v>
      </c>
      <c r="B1770" s="3" t="s">
        <v>5287</v>
      </c>
      <c r="C1770" s="96">
        <v>45372.444892245403</v>
      </c>
      <c r="D1770" s="95"/>
      <c r="E1770" s="4">
        <v>45383</v>
      </c>
      <c r="F1770" s="4">
        <v>45394</v>
      </c>
      <c r="G1770" s="3" t="s">
        <v>2939</v>
      </c>
      <c r="H1770" s="5">
        <v>0</v>
      </c>
      <c r="I1770" s="5">
        <v>0</v>
      </c>
      <c r="J1770" s="5">
        <v>0</v>
      </c>
      <c r="K1770" s="5">
        <v>84000</v>
      </c>
      <c r="L1770" s="5">
        <v>84000</v>
      </c>
      <c r="M1770" s="3" t="s">
        <v>3371</v>
      </c>
      <c r="N1770" s="3" t="s">
        <v>5288</v>
      </c>
      <c r="O1770" s="3" t="s">
        <v>5289</v>
      </c>
      <c r="P1770" s="3" t="s">
        <v>5289</v>
      </c>
      <c r="Q1770" s="3" t="s">
        <v>5289</v>
      </c>
      <c r="R1770" s="3" t="s">
        <v>23</v>
      </c>
    </row>
    <row r="1771" spans="1:18" ht="14.25" customHeight="1">
      <c r="A1771" s="3">
        <v>610</v>
      </c>
      <c r="B1771" s="3" t="s">
        <v>5290</v>
      </c>
      <c r="C1771" s="96">
        <v>45328.524044756901</v>
      </c>
      <c r="D1771" s="95"/>
      <c r="E1771" s="4">
        <v>45333</v>
      </c>
      <c r="F1771" s="4">
        <v>45339</v>
      </c>
      <c r="G1771" s="3" t="s">
        <v>42</v>
      </c>
      <c r="H1771" s="5">
        <v>669770</v>
      </c>
      <c r="I1771" s="5">
        <v>200000</v>
      </c>
      <c r="J1771" s="5">
        <v>529838</v>
      </c>
      <c r="K1771" s="5">
        <v>350000</v>
      </c>
      <c r="L1771" s="5">
        <v>1749608</v>
      </c>
      <c r="M1771" s="3" t="s">
        <v>551</v>
      </c>
      <c r="N1771" s="3" t="s">
        <v>5291</v>
      </c>
      <c r="O1771" s="3" t="s">
        <v>5292</v>
      </c>
      <c r="P1771" s="3" t="s">
        <v>5293</v>
      </c>
      <c r="Q1771" s="3" t="s">
        <v>5294</v>
      </c>
      <c r="R1771" s="3" t="s">
        <v>23</v>
      </c>
    </row>
    <row r="1772" spans="1:18" ht="14.25" hidden="1" customHeight="1">
      <c r="A1772" s="3">
        <v>1726</v>
      </c>
      <c r="B1772" s="3" t="s">
        <v>5290</v>
      </c>
      <c r="C1772" s="96">
        <v>45853.738667708298</v>
      </c>
      <c r="D1772" s="95"/>
      <c r="E1772" s="4">
        <v>45861</v>
      </c>
      <c r="F1772" s="4">
        <v>45864</v>
      </c>
      <c r="G1772" s="3" t="s">
        <v>42</v>
      </c>
      <c r="H1772" s="5">
        <v>682464</v>
      </c>
      <c r="I1772" s="5">
        <v>120000</v>
      </c>
      <c r="J1772" s="5">
        <v>268885</v>
      </c>
      <c r="K1772" s="5">
        <v>180000</v>
      </c>
      <c r="L1772" s="5">
        <v>1251349</v>
      </c>
      <c r="M1772" s="3" t="s">
        <v>551</v>
      </c>
      <c r="N1772" s="3" t="s">
        <v>5295</v>
      </c>
      <c r="O1772" s="3" t="s">
        <v>5296</v>
      </c>
      <c r="P1772" s="3"/>
      <c r="Q1772" s="3" t="s">
        <v>5297</v>
      </c>
      <c r="R1772" s="3" t="s">
        <v>23</v>
      </c>
    </row>
    <row r="1773" spans="1:18" ht="14.25" hidden="1" customHeight="1">
      <c r="A1773" s="3">
        <v>1534</v>
      </c>
      <c r="B1773" s="3" t="s">
        <v>5290</v>
      </c>
      <c r="C1773" s="96">
        <v>45735.726621412003</v>
      </c>
      <c r="D1773" s="95"/>
      <c r="E1773" s="4">
        <v>45756</v>
      </c>
      <c r="F1773" s="4">
        <v>45758</v>
      </c>
      <c r="G1773" s="3" t="s">
        <v>42</v>
      </c>
      <c r="H1773" s="5">
        <v>800560</v>
      </c>
      <c r="I1773" s="5">
        <v>80000</v>
      </c>
      <c r="J1773" s="5">
        <v>296448</v>
      </c>
      <c r="K1773" s="5">
        <v>100000</v>
      </c>
      <c r="L1773" s="5">
        <v>1277008</v>
      </c>
      <c r="M1773" s="3" t="s">
        <v>551</v>
      </c>
      <c r="N1773" s="3"/>
      <c r="O1773" s="3" t="s">
        <v>5298</v>
      </c>
      <c r="P1773" s="3"/>
      <c r="Q1773" s="3" t="s">
        <v>5299</v>
      </c>
      <c r="R1773" s="3" t="s">
        <v>29</v>
      </c>
    </row>
    <row r="1774" spans="1:18" ht="14.25" hidden="1" customHeight="1">
      <c r="A1774" s="3">
        <v>1539</v>
      </c>
      <c r="B1774" s="3" t="s">
        <v>5290</v>
      </c>
      <c r="C1774" s="96">
        <v>45741.591937812504</v>
      </c>
      <c r="D1774" s="95"/>
      <c r="E1774" s="4">
        <v>45756</v>
      </c>
      <c r="F1774" s="4">
        <v>45758</v>
      </c>
      <c r="G1774" s="3" t="s">
        <v>42</v>
      </c>
      <c r="H1774" s="5">
        <v>800560</v>
      </c>
      <c r="I1774" s="5">
        <v>80000</v>
      </c>
      <c r="J1774" s="5">
        <v>296448</v>
      </c>
      <c r="K1774" s="5">
        <v>150000</v>
      </c>
      <c r="L1774" s="5">
        <v>1327008</v>
      </c>
      <c r="M1774" s="3" t="s">
        <v>551</v>
      </c>
      <c r="N1774" s="3" t="s">
        <v>5300</v>
      </c>
      <c r="O1774" s="3" t="s">
        <v>5298</v>
      </c>
      <c r="P1774" s="3" t="s">
        <v>5301</v>
      </c>
      <c r="Q1774" s="3" t="s">
        <v>5302</v>
      </c>
      <c r="R1774" s="3" t="s">
        <v>23</v>
      </c>
    </row>
    <row r="1775" spans="1:18" ht="14.25" hidden="1" customHeight="1">
      <c r="A1775" s="3">
        <v>1540</v>
      </c>
      <c r="B1775" s="3" t="s">
        <v>5290</v>
      </c>
      <c r="C1775" s="96">
        <v>45741.592020057898</v>
      </c>
      <c r="D1775" s="95"/>
      <c r="E1775" s="4">
        <v>45756</v>
      </c>
      <c r="F1775" s="4">
        <v>45758</v>
      </c>
      <c r="G1775" s="3" t="s">
        <v>42</v>
      </c>
      <c r="H1775" s="5">
        <v>800560</v>
      </c>
      <c r="I1775" s="5">
        <v>80000</v>
      </c>
      <c r="J1775" s="5">
        <v>296448</v>
      </c>
      <c r="K1775" s="5">
        <v>150000</v>
      </c>
      <c r="L1775" s="5">
        <v>1327008</v>
      </c>
      <c r="M1775" s="3" t="s">
        <v>551</v>
      </c>
      <c r="N1775" s="3"/>
      <c r="O1775" s="3" t="s">
        <v>5298</v>
      </c>
      <c r="P1775" s="3" t="s">
        <v>5301</v>
      </c>
      <c r="Q1775" s="3" t="s">
        <v>5302</v>
      </c>
      <c r="R1775" s="3" t="s">
        <v>29</v>
      </c>
    </row>
    <row r="1776" spans="1:18" ht="14.25" hidden="1" customHeight="1">
      <c r="A1776" s="3">
        <v>1598</v>
      </c>
      <c r="B1776" s="3" t="s">
        <v>5303</v>
      </c>
      <c r="C1776" s="96">
        <v>45782.386470868099</v>
      </c>
      <c r="D1776" s="95"/>
      <c r="E1776" s="4">
        <v>45782</v>
      </c>
      <c r="F1776" s="4">
        <v>45784</v>
      </c>
      <c r="G1776" s="3" t="s">
        <v>405</v>
      </c>
      <c r="H1776" s="5">
        <v>0</v>
      </c>
      <c r="I1776" s="5">
        <v>390000</v>
      </c>
      <c r="J1776" s="5">
        <v>0</v>
      </c>
      <c r="K1776" s="5">
        <v>0</v>
      </c>
      <c r="L1776" s="5">
        <v>390000</v>
      </c>
      <c r="M1776" s="3" t="s">
        <v>1412</v>
      </c>
      <c r="N1776" s="3" t="s">
        <v>5304</v>
      </c>
      <c r="O1776" s="3" t="s">
        <v>5305</v>
      </c>
      <c r="P1776" s="3"/>
      <c r="Q1776" s="3" t="s">
        <v>5305</v>
      </c>
      <c r="R1776" s="3" t="s">
        <v>23</v>
      </c>
    </row>
    <row r="1777" spans="1:18" ht="14.25" hidden="1" customHeight="1">
      <c r="A1777" s="3">
        <v>1918</v>
      </c>
      <c r="B1777" s="3" t="s">
        <v>5303</v>
      </c>
      <c r="C1777" s="96">
        <v>45960.571649074103</v>
      </c>
      <c r="D1777" s="95"/>
      <c r="E1777" s="4">
        <v>45967</v>
      </c>
      <c r="F1777" s="4">
        <v>45967</v>
      </c>
      <c r="G1777" s="3" t="s">
        <v>2818</v>
      </c>
      <c r="H1777" s="5">
        <v>0</v>
      </c>
      <c r="I1777" s="5">
        <v>60000</v>
      </c>
      <c r="J1777" s="5">
        <v>0</v>
      </c>
      <c r="K1777" s="5">
        <v>130000</v>
      </c>
      <c r="L1777" s="5">
        <v>190000</v>
      </c>
      <c r="M1777" s="3" t="s">
        <v>958</v>
      </c>
      <c r="N1777" s="3" t="s">
        <v>5306</v>
      </c>
      <c r="O1777" s="3" t="s">
        <v>5307</v>
      </c>
      <c r="P1777" s="3"/>
      <c r="Q1777" s="3" t="s">
        <v>5308</v>
      </c>
      <c r="R1777" s="3" t="s">
        <v>23</v>
      </c>
    </row>
    <row r="1778" spans="1:18" ht="14.25" hidden="1" customHeight="1">
      <c r="A1778" s="3">
        <v>1626</v>
      </c>
      <c r="B1778" s="3" t="s">
        <v>5309</v>
      </c>
      <c r="C1778" s="96">
        <v>45797.335328275498</v>
      </c>
      <c r="D1778" s="95"/>
      <c r="E1778" s="4">
        <v>45803</v>
      </c>
      <c r="F1778" s="4">
        <v>45804</v>
      </c>
      <c r="G1778" s="3" t="s">
        <v>187</v>
      </c>
      <c r="H1778" s="5">
        <v>400000</v>
      </c>
      <c r="I1778" s="5">
        <v>200000</v>
      </c>
      <c r="J1778" s="5">
        <v>220000</v>
      </c>
      <c r="K1778" s="5">
        <v>380000</v>
      </c>
      <c r="L1778" s="5">
        <v>1200000</v>
      </c>
      <c r="M1778" s="3" t="s">
        <v>975</v>
      </c>
      <c r="N1778" s="3" t="s">
        <v>5310</v>
      </c>
      <c r="O1778" s="3" t="s">
        <v>5311</v>
      </c>
      <c r="P1778" s="3"/>
      <c r="Q1778" s="3" t="s">
        <v>5311</v>
      </c>
      <c r="R1778" s="3" t="s">
        <v>23</v>
      </c>
    </row>
    <row r="1779" spans="1:18" ht="14.25" hidden="1" customHeight="1">
      <c r="A1779" s="3">
        <v>1454</v>
      </c>
      <c r="B1779" s="3" t="s">
        <v>5309</v>
      </c>
      <c r="C1779" s="96">
        <v>45686.842652395797</v>
      </c>
      <c r="D1779" s="95"/>
      <c r="E1779" s="4">
        <v>45687</v>
      </c>
      <c r="F1779" s="4">
        <v>45697</v>
      </c>
      <c r="G1779" s="3" t="s">
        <v>5312</v>
      </c>
      <c r="H1779" s="5">
        <v>0</v>
      </c>
      <c r="I1779" s="5">
        <v>480000</v>
      </c>
      <c r="J1779" s="5">
        <v>350000</v>
      </c>
      <c r="K1779" s="5">
        <v>700000</v>
      </c>
      <c r="L1779" s="5">
        <v>1530000</v>
      </c>
      <c r="M1779" s="3" t="s">
        <v>975</v>
      </c>
      <c r="N1779" s="3" t="s">
        <v>5313</v>
      </c>
      <c r="O1779" s="3" t="s">
        <v>5314</v>
      </c>
      <c r="P1779" s="3"/>
      <c r="Q1779" s="3" t="s">
        <v>5314</v>
      </c>
      <c r="R1779" s="3" t="s">
        <v>23</v>
      </c>
    </row>
    <row r="1780" spans="1:18" ht="14.25" hidden="1" customHeight="1">
      <c r="A1780" s="3">
        <v>519</v>
      </c>
      <c r="B1780" s="3" t="s">
        <v>5315</v>
      </c>
      <c r="C1780" s="96">
        <v>45272.868679976898</v>
      </c>
      <c r="D1780" s="95"/>
      <c r="E1780" s="4">
        <v>45274</v>
      </c>
      <c r="F1780" s="4">
        <v>45276</v>
      </c>
      <c r="G1780" s="3" t="s">
        <v>61</v>
      </c>
      <c r="H1780" s="5">
        <v>0</v>
      </c>
      <c r="I1780" s="5">
        <v>120000</v>
      </c>
      <c r="J1780" s="5">
        <v>300000</v>
      </c>
      <c r="K1780" s="5">
        <v>240000</v>
      </c>
      <c r="L1780" s="5">
        <v>660000</v>
      </c>
      <c r="M1780" s="3" t="s">
        <v>416</v>
      </c>
      <c r="N1780" s="3" t="s">
        <v>5316</v>
      </c>
      <c r="O1780" s="3" t="s">
        <v>5317</v>
      </c>
      <c r="P1780" s="3"/>
      <c r="Q1780" s="3" t="s">
        <v>5318</v>
      </c>
      <c r="R1780" s="3" t="s">
        <v>23</v>
      </c>
    </row>
    <row r="1781" spans="1:18" ht="14.25" hidden="1" customHeight="1">
      <c r="A1781" s="3">
        <v>511</v>
      </c>
      <c r="B1781" s="3" t="s">
        <v>5315</v>
      </c>
      <c r="C1781" s="96">
        <v>45272.659389270797</v>
      </c>
      <c r="D1781" s="95"/>
      <c r="E1781" s="4">
        <v>45274</v>
      </c>
      <c r="F1781" s="4">
        <v>45276</v>
      </c>
      <c r="G1781" s="3" t="s">
        <v>61</v>
      </c>
      <c r="H1781" s="5">
        <v>0</v>
      </c>
      <c r="I1781" s="5">
        <v>120000</v>
      </c>
      <c r="J1781" s="5">
        <v>240000</v>
      </c>
      <c r="K1781" s="5">
        <v>200000</v>
      </c>
      <c r="L1781" s="5">
        <v>560000</v>
      </c>
      <c r="M1781" s="3" t="s">
        <v>551</v>
      </c>
      <c r="N1781" s="3"/>
      <c r="O1781" s="3" t="s">
        <v>5319</v>
      </c>
      <c r="P1781" s="3" t="s">
        <v>5320</v>
      </c>
      <c r="Q1781" s="3" t="s">
        <v>5319</v>
      </c>
      <c r="R1781" s="3" t="s">
        <v>29</v>
      </c>
    </row>
    <row r="1782" spans="1:18" ht="14.25" hidden="1" customHeight="1">
      <c r="A1782" s="3">
        <v>1321</v>
      </c>
      <c r="B1782" s="3" t="s">
        <v>5321</v>
      </c>
      <c r="C1782" s="96">
        <v>45603.697295601902</v>
      </c>
      <c r="D1782" s="95"/>
      <c r="E1782" s="4">
        <v>45608</v>
      </c>
      <c r="F1782" s="4">
        <v>45617</v>
      </c>
      <c r="G1782" s="3" t="s">
        <v>37</v>
      </c>
      <c r="H1782" s="5">
        <v>280000</v>
      </c>
      <c r="I1782" s="5">
        <v>600000</v>
      </c>
      <c r="J1782" s="5">
        <v>800000</v>
      </c>
      <c r="K1782" s="5">
        <v>420000</v>
      </c>
      <c r="L1782" s="5">
        <v>2100000</v>
      </c>
      <c r="M1782" s="3" t="s">
        <v>38</v>
      </c>
      <c r="N1782" s="3" t="s">
        <v>5322</v>
      </c>
      <c r="O1782" s="3" t="s">
        <v>40</v>
      </c>
      <c r="P1782" s="3"/>
      <c r="Q1782" s="3" t="s">
        <v>41</v>
      </c>
      <c r="R1782" s="3" t="s">
        <v>23</v>
      </c>
    </row>
    <row r="1783" spans="1:18" ht="14.25" hidden="1" customHeight="1">
      <c r="A1783" s="3">
        <v>1739</v>
      </c>
      <c r="B1783" s="3" t="s">
        <v>5321</v>
      </c>
      <c r="C1783" s="96">
        <v>45856.7267041667</v>
      </c>
      <c r="D1783" s="95"/>
      <c r="E1783" s="4">
        <v>45860</v>
      </c>
      <c r="F1783" s="4">
        <v>45864</v>
      </c>
      <c r="G1783" s="3" t="s">
        <v>37</v>
      </c>
      <c r="H1783" s="5">
        <v>511500</v>
      </c>
      <c r="I1783" s="5">
        <v>300000</v>
      </c>
      <c r="J1783" s="5">
        <v>452200</v>
      </c>
      <c r="K1783" s="5">
        <v>400000</v>
      </c>
      <c r="L1783" s="5">
        <v>1663700</v>
      </c>
      <c r="M1783" s="3" t="s">
        <v>338</v>
      </c>
      <c r="N1783" s="3" t="s">
        <v>5323</v>
      </c>
      <c r="O1783" s="3" t="s">
        <v>5324</v>
      </c>
      <c r="P1783" s="3"/>
      <c r="Q1783" s="3" t="s">
        <v>5324</v>
      </c>
      <c r="R1783" s="3" t="s">
        <v>23</v>
      </c>
    </row>
    <row r="1784" spans="1:18" ht="14.25" customHeight="1">
      <c r="A1784" s="3">
        <v>1994</v>
      </c>
      <c r="B1784" s="3" t="s">
        <v>5321</v>
      </c>
      <c r="C1784" s="96">
        <v>46030.575715624997</v>
      </c>
      <c r="D1784" s="95"/>
      <c r="E1784" s="4">
        <v>46035</v>
      </c>
      <c r="F1784" s="4">
        <v>46037</v>
      </c>
      <c r="G1784" s="3" t="s">
        <v>37</v>
      </c>
      <c r="H1784" s="5">
        <v>0</v>
      </c>
      <c r="I1784" s="5">
        <v>225000</v>
      </c>
      <c r="J1784" s="5">
        <v>200000</v>
      </c>
      <c r="K1784" s="5">
        <v>50000</v>
      </c>
      <c r="L1784" s="5">
        <v>475000</v>
      </c>
      <c r="M1784" s="3" t="s">
        <v>300</v>
      </c>
      <c r="N1784" s="3" t="s">
        <v>5325</v>
      </c>
      <c r="O1784" s="3" t="s">
        <v>5326</v>
      </c>
      <c r="P1784" s="3"/>
      <c r="Q1784" s="3" t="s">
        <v>5327</v>
      </c>
      <c r="R1784" s="3" t="s">
        <v>23</v>
      </c>
    </row>
    <row r="1785" spans="1:18" ht="14.25" hidden="1" customHeight="1">
      <c r="A1785" s="3">
        <v>1087</v>
      </c>
      <c r="B1785" s="3" t="s">
        <v>5328</v>
      </c>
      <c r="C1785" s="96">
        <v>45520.715607326398</v>
      </c>
      <c r="D1785" s="95"/>
      <c r="E1785" s="4">
        <v>45524</v>
      </c>
      <c r="F1785" s="4">
        <v>45525</v>
      </c>
      <c r="G1785" s="3" t="s">
        <v>37</v>
      </c>
      <c r="H1785" s="5">
        <v>0</v>
      </c>
      <c r="I1785" s="5">
        <v>0</v>
      </c>
      <c r="J1785" s="5">
        <v>85000</v>
      </c>
      <c r="K1785" s="5">
        <v>30000</v>
      </c>
      <c r="L1785" s="5">
        <v>115000</v>
      </c>
      <c r="M1785" s="3" t="s">
        <v>38</v>
      </c>
      <c r="N1785" s="3" t="s">
        <v>5329</v>
      </c>
      <c r="O1785" s="3" t="s">
        <v>5330</v>
      </c>
      <c r="P1785" s="3"/>
      <c r="Q1785" s="3" t="s">
        <v>5330</v>
      </c>
      <c r="R1785" s="3" t="s">
        <v>23</v>
      </c>
    </row>
    <row r="1786" spans="1:18" ht="14.25" hidden="1" customHeight="1">
      <c r="A1786" s="3">
        <v>1801</v>
      </c>
      <c r="B1786" s="3" t="s">
        <v>5331</v>
      </c>
      <c r="C1786" s="96">
        <v>45898.595351423603</v>
      </c>
      <c r="D1786" s="95"/>
      <c r="E1786" s="4">
        <v>45904</v>
      </c>
      <c r="F1786" s="4">
        <v>45905</v>
      </c>
      <c r="G1786" s="3" t="s">
        <v>42</v>
      </c>
      <c r="H1786" s="5">
        <v>0</v>
      </c>
      <c r="I1786" s="5">
        <v>0</v>
      </c>
      <c r="J1786" s="5">
        <v>0</v>
      </c>
      <c r="K1786" s="5">
        <v>60000</v>
      </c>
      <c r="L1786" s="5">
        <v>60000</v>
      </c>
      <c r="M1786" s="3" t="s">
        <v>492</v>
      </c>
      <c r="N1786" s="3" t="s">
        <v>5332</v>
      </c>
      <c r="O1786" s="3" t="s">
        <v>5333</v>
      </c>
      <c r="P1786" s="3"/>
      <c r="Q1786" s="3" t="s">
        <v>5334</v>
      </c>
      <c r="R1786" s="3" t="s">
        <v>23</v>
      </c>
    </row>
    <row r="1787" spans="1:18" ht="14.25" hidden="1" customHeight="1">
      <c r="A1787" s="3">
        <v>1802</v>
      </c>
      <c r="B1787" s="3" t="s">
        <v>5331</v>
      </c>
      <c r="C1787" s="96">
        <v>45898.597420717597</v>
      </c>
      <c r="D1787" s="95"/>
      <c r="E1787" s="4">
        <v>45904</v>
      </c>
      <c r="F1787" s="4">
        <v>45904</v>
      </c>
      <c r="G1787" s="3" t="s">
        <v>42</v>
      </c>
      <c r="H1787" s="5">
        <v>0</v>
      </c>
      <c r="I1787" s="5">
        <v>0</v>
      </c>
      <c r="J1787" s="5">
        <v>0</v>
      </c>
      <c r="K1787" s="5">
        <v>30000</v>
      </c>
      <c r="L1787" s="5">
        <v>30000</v>
      </c>
      <c r="M1787" s="3" t="s">
        <v>295</v>
      </c>
      <c r="N1787" s="3" t="s">
        <v>5335</v>
      </c>
      <c r="O1787" s="3" t="s">
        <v>5336</v>
      </c>
      <c r="P1787" s="3"/>
      <c r="Q1787" s="3" t="s">
        <v>5337</v>
      </c>
      <c r="R1787" s="3" t="s">
        <v>23</v>
      </c>
    </row>
    <row r="1788" spans="1:18" ht="14.25" hidden="1" customHeight="1">
      <c r="A1788" s="3">
        <v>1851</v>
      </c>
      <c r="B1788" s="3" t="s">
        <v>5331</v>
      </c>
      <c r="C1788" s="96">
        <v>45918.331911539397</v>
      </c>
      <c r="D1788" s="95"/>
      <c r="E1788" s="4">
        <v>45924</v>
      </c>
      <c r="F1788" s="4">
        <v>45924</v>
      </c>
      <c r="G1788" s="3" t="s">
        <v>496</v>
      </c>
      <c r="H1788" s="5">
        <v>0</v>
      </c>
      <c r="I1788" s="5">
        <v>30000</v>
      </c>
      <c r="J1788" s="5">
        <v>0</v>
      </c>
      <c r="K1788" s="5">
        <v>50000</v>
      </c>
      <c r="L1788" s="5">
        <v>80000</v>
      </c>
      <c r="M1788" s="3" t="s">
        <v>295</v>
      </c>
      <c r="N1788" s="3" t="s">
        <v>5338</v>
      </c>
      <c r="O1788" s="3" t="s">
        <v>5339</v>
      </c>
      <c r="P1788" s="3" t="s">
        <v>5339</v>
      </c>
      <c r="Q1788" s="3" t="s">
        <v>5340</v>
      </c>
      <c r="R1788" s="3" t="s">
        <v>23</v>
      </c>
    </row>
    <row r="1789" spans="1:18" ht="14.25" hidden="1" customHeight="1">
      <c r="A1789" s="3">
        <v>1882</v>
      </c>
      <c r="B1789" s="3" t="s">
        <v>5341</v>
      </c>
      <c r="C1789" s="96">
        <v>45933.602914965297</v>
      </c>
      <c r="D1789" s="95"/>
      <c r="E1789" s="4">
        <v>45937</v>
      </c>
      <c r="F1789" s="4">
        <v>45937</v>
      </c>
      <c r="G1789" s="3" t="s">
        <v>5342</v>
      </c>
      <c r="H1789" s="5">
        <v>0</v>
      </c>
      <c r="I1789" s="5">
        <v>0</v>
      </c>
      <c r="J1789" s="5">
        <v>0</v>
      </c>
      <c r="K1789" s="5">
        <v>90000</v>
      </c>
      <c r="L1789" s="5">
        <v>90000</v>
      </c>
      <c r="M1789" s="3" t="s">
        <v>295</v>
      </c>
      <c r="N1789" s="3" t="s">
        <v>5343</v>
      </c>
      <c r="O1789" s="3" t="s">
        <v>5344</v>
      </c>
      <c r="P1789" s="3"/>
      <c r="Q1789" s="3" t="s">
        <v>5345</v>
      </c>
      <c r="R1789" s="3" t="s">
        <v>23</v>
      </c>
    </row>
    <row r="1790" spans="1:18" ht="14.25" hidden="1" customHeight="1">
      <c r="A1790" s="3">
        <v>1900</v>
      </c>
      <c r="B1790" s="3" t="s">
        <v>5341</v>
      </c>
      <c r="C1790" s="96">
        <v>45947.6216377315</v>
      </c>
      <c r="D1790" s="95"/>
      <c r="E1790" s="4">
        <v>45951</v>
      </c>
      <c r="F1790" s="4">
        <v>45951</v>
      </c>
      <c r="G1790" s="3" t="s">
        <v>496</v>
      </c>
      <c r="H1790" s="5">
        <v>0</v>
      </c>
      <c r="I1790" s="5">
        <v>0</v>
      </c>
      <c r="J1790" s="5">
        <v>0</v>
      </c>
      <c r="K1790" s="5">
        <v>90000</v>
      </c>
      <c r="L1790" s="5">
        <v>90000</v>
      </c>
      <c r="M1790" s="3" t="s">
        <v>295</v>
      </c>
      <c r="N1790" s="3" t="s">
        <v>5346</v>
      </c>
      <c r="O1790" s="3" t="s">
        <v>5347</v>
      </c>
      <c r="P1790" s="3" t="s">
        <v>5348</v>
      </c>
      <c r="Q1790" s="3" t="s">
        <v>5349</v>
      </c>
      <c r="R1790" s="3" t="s">
        <v>23</v>
      </c>
    </row>
    <row r="1791" spans="1:18" ht="14.25" hidden="1" customHeight="1">
      <c r="A1791" s="3">
        <v>1098</v>
      </c>
      <c r="B1791" s="3" t="s">
        <v>5341</v>
      </c>
      <c r="C1791" s="96">
        <v>45526.605778622703</v>
      </c>
      <c r="D1791" s="95"/>
      <c r="E1791" s="4">
        <v>45527</v>
      </c>
      <c r="F1791" s="4">
        <v>45527</v>
      </c>
      <c r="G1791" s="3" t="s">
        <v>42</v>
      </c>
      <c r="H1791" s="5">
        <v>0</v>
      </c>
      <c r="I1791" s="5">
        <v>0</v>
      </c>
      <c r="J1791" s="5">
        <v>0</v>
      </c>
      <c r="K1791" s="5">
        <v>30000</v>
      </c>
      <c r="L1791" s="5">
        <v>30000</v>
      </c>
      <c r="M1791" s="3" t="s">
        <v>2908</v>
      </c>
      <c r="N1791" s="3" t="s">
        <v>5350</v>
      </c>
      <c r="O1791" s="3" t="s">
        <v>5351</v>
      </c>
      <c r="P1791" s="3" t="s">
        <v>5351</v>
      </c>
      <c r="Q1791" s="3" t="s">
        <v>5352</v>
      </c>
      <c r="R1791" s="3" t="s">
        <v>23</v>
      </c>
    </row>
    <row r="1792" spans="1:18" ht="14.25" hidden="1" customHeight="1">
      <c r="A1792" s="3">
        <v>1094</v>
      </c>
      <c r="B1792" s="3" t="s">
        <v>5341</v>
      </c>
      <c r="C1792" s="96">
        <v>45524.6799539352</v>
      </c>
      <c r="D1792" s="95"/>
      <c r="E1792" s="4">
        <v>45525</v>
      </c>
      <c r="F1792" s="4">
        <v>45525</v>
      </c>
      <c r="G1792" s="3" t="s">
        <v>619</v>
      </c>
      <c r="H1792" s="5">
        <v>0</v>
      </c>
      <c r="I1792" s="5">
        <v>0</v>
      </c>
      <c r="J1792" s="5">
        <v>0</v>
      </c>
      <c r="K1792" s="5">
        <v>30000</v>
      </c>
      <c r="L1792" s="5">
        <v>30000</v>
      </c>
      <c r="M1792" s="3" t="s">
        <v>2908</v>
      </c>
      <c r="N1792" s="3" t="s">
        <v>5353</v>
      </c>
      <c r="O1792" s="3" t="s">
        <v>5354</v>
      </c>
      <c r="P1792" s="3" t="s">
        <v>5354</v>
      </c>
      <c r="Q1792" s="3" t="s">
        <v>5355</v>
      </c>
      <c r="R1792" s="3" t="s">
        <v>23</v>
      </c>
    </row>
    <row r="1793" spans="1:18" ht="14.25" hidden="1" customHeight="1">
      <c r="A1793" s="3">
        <v>1070</v>
      </c>
      <c r="B1793" s="3" t="s">
        <v>5341</v>
      </c>
      <c r="C1793" s="96">
        <v>45510.4415248843</v>
      </c>
      <c r="D1793" s="95"/>
      <c r="E1793" s="4">
        <v>45517</v>
      </c>
      <c r="F1793" s="4">
        <v>45517</v>
      </c>
      <c r="G1793" s="3" t="s">
        <v>42</v>
      </c>
      <c r="H1793" s="5">
        <v>0</v>
      </c>
      <c r="I1793" s="5">
        <v>0</v>
      </c>
      <c r="J1793" s="5">
        <v>0</v>
      </c>
      <c r="K1793" s="5">
        <v>30000</v>
      </c>
      <c r="L1793" s="5">
        <v>30000</v>
      </c>
      <c r="M1793" s="3" t="s">
        <v>2908</v>
      </c>
      <c r="N1793" s="3" t="s">
        <v>5356</v>
      </c>
      <c r="O1793" s="3" t="s">
        <v>5357</v>
      </c>
      <c r="P1793" s="3"/>
      <c r="Q1793" s="3" t="s">
        <v>5358</v>
      </c>
      <c r="R1793" s="3" t="s">
        <v>23</v>
      </c>
    </row>
    <row r="1794" spans="1:18" ht="14.25" hidden="1" customHeight="1">
      <c r="A1794" s="3">
        <v>1117</v>
      </c>
      <c r="B1794" s="3" t="s">
        <v>5341</v>
      </c>
      <c r="C1794" s="96">
        <v>45537.4512223727</v>
      </c>
      <c r="D1794" s="95"/>
      <c r="E1794" s="4">
        <v>45538</v>
      </c>
      <c r="F1794" s="4">
        <v>45541</v>
      </c>
      <c r="G1794" s="3" t="s">
        <v>42</v>
      </c>
      <c r="H1794" s="5">
        <v>0</v>
      </c>
      <c r="I1794" s="5">
        <v>0</v>
      </c>
      <c r="J1794" s="5">
        <v>0</v>
      </c>
      <c r="K1794" s="5">
        <v>120000</v>
      </c>
      <c r="L1794" s="5">
        <v>120000</v>
      </c>
      <c r="M1794" s="3" t="s">
        <v>2908</v>
      </c>
      <c r="N1794" s="3" t="s">
        <v>5359</v>
      </c>
      <c r="O1794" s="3" t="s">
        <v>5360</v>
      </c>
      <c r="P1794" s="3" t="s">
        <v>5361</v>
      </c>
      <c r="Q1794" s="3" t="s">
        <v>5362</v>
      </c>
      <c r="R1794" s="3" t="s">
        <v>23</v>
      </c>
    </row>
    <row r="1795" spans="1:18" ht="14.25" hidden="1" customHeight="1">
      <c r="A1795" s="3">
        <v>1167</v>
      </c>
      <c r="B1795" s="3" t="s">
        <v>5341</v>
      </c>
      <c r="C1795" s="96">
        <v>45560.382593321803</v>
      </c>
      <c r="D1795" s="95"/>
      <c r="E1795" s="4">
        <v>45560</v>
      </c>
      <c r="F1795" s="4">
        <v>45560</v>
      </c>
      <c r="G1795" s="3" t="s">
        <v>42</v>
      </c>
      <c r="H1795" s="5">
        <v>0</v>
      </c>
      <c r="I1795" s="5">
        <v>0</v>
      </c>
      <c r="J1795" s="5">
        <v>0</v>
      </c>
      <c r="K1795" s="5">
        <v>60000</v>
      </c>
      <c r="L1795" s="5">
        <v>60000</v>
      </c>
      <c r="M1795" s="3" t="s">
        <v>2908</v>
      </c>
      <c r="N1795" s="3" t="s">
        <v>5363</v>
      </c>
      <c r="O1795" s="3" t="s">
        <v>5364</v>
      </c>
      <c r="P1795" s="3"/>
      <c r="Q1795" s="3" t="s">
        <v>5365</v>
      </c>
      <c r="R1795" s="3" t="s">
        <v>23</v>
      </c>
    </row>
    <row r="1796" spans="1:18" ht="14.25" hidden="1" customHeight="1">
      <c r="A1796" s="3">
        <v>1187</v>
      </c>
      <c r="B1796" s="3" t="s">
        <v>5341</v>
      </c>
      <c r="C1796" s="96">
        <v>45565.665997881901</v>
      </c>
      <c r="D1796" s="95"/>
      <c r="E1796" s="4">
        <v>45566</v>
      </c>
      <c r="F1796" s="4">
        <v>45566</v>
      </c>
      <c r="G1796" s="3" t="s">
        <v>42</v>
      </c>
      <c r="H1796" s="5">
        <v>0</v>
      </c>
      <c r="I1796" s="5">
        <v>0</v>
      </c>
      <c r="J1796" s="5">
        <v>0</v>
      </c>
      <c r="K1796" s="5">
        <v>30000</v>
      </c>
      <c r="L1796" s="5">
        <v>30000</v>
      </c>
      <c r="M1796" s="3" t="s">
        <v>2908</v>
      </c>
      <c r="N1796" s="3" t="s">
        <v>5366</v>
      </c>
      <c r="O1796" s="3" t="s">
        <v>5367</v>
      </c>
      <c r="P1796" s="3" t="s">
        <v>5367</v>
      </c>
      <c r="Q1796" s="3" t="s">
        <v>5368</v>
      </c>
      <c r="R1796" s="3" t="s">
        <v>23</v>
      </c>
    </row>
    <row r="1797" spans="1:18" ht="14.25" hidden="1" customHeight="1">
      <c r="A1797" s="3">
        <v>1156</v>
      </c>
      <c r="B1797" s="3" t="s">
        <v>5341</v>
      </c>
      <c r="C1797" s="96">
        <v>45553.366459687502</v>
      </c>
      <c r="D1797" s="95"/>
      <c r="E1797" s="4">
        <v>45553</v>
      </c>
      <c r="F1797" s="4">
        <v>45554</v>
      </c>
      <c r="G1797" s="3" t="s">
        <v>42</v>
      </c>
      <c r="H1797" s="5">
        <v>0</v>
      </c>
      <c r="I1797" s="5">
        <v>0</v>
      </c>
      <c r="J1797" s="5">
        <v>0</v>
      </c>
      <c r="K1797" s="5">
        <v>60000</v>
      </c>
      <c r="L1797" s="5">
        <v>60000</v>
      </c>
      <c r="M1797" s="3" t="s">
        <v>2908</v>
      </c>
      <c r="N1797" s="3" t="s">
        <v>5369</v>
      </c>
      <c r="O1797" s="3" t="s">
        <v>5370</v>
      </c>
      <c r="P1797" s="3" t="s">
        <v>5370</v>
      </c>
      <c r="Q1797" s="3" t="s">
        <v>5371</v>
      </c>
      <c r="R1797" s="3" t="s">
        <v>23</v>
      </c>
    </row>
    <row r="1798" spans="1:18" ht="14.25" hidden="1" customHeight="1">
      <c r="A1798" s="3">
        <v>1205</v>
      </c>
      <c r="B1798" s="3" t="s">
        <v>5341</v>
      </c>
      <c r="C1798" s="96">
        <v>45568.434772106499</v>
      </c>
      <c r="D1798" s="95"/>
      <c r="E1798" s="4">
        <v>45568</v>
      </c>
      <c r="F1798" s="4">
        <v>45569</v>
      </c>
      <c r="G1798" s="3" t="s">
        <v>42</v>
      </c>
      <c r="H1798" s="5">
        <v>0</v>
      </c>
      <c r="I1798" s="5">
        <v>0</v>
      </c>
      <c r="J1798" s="5">
        <v>0</v>
      </c>
      <c r="K1798" s="5">
        <v>120000</v>
      </c>
      <c r="L1798" s="5">
        <v>120000</v>
      </c>
      <c r="M1798" s="3" t="s">
        <v>2908</v>
      </c>
      <c r="N1798" s="3" t="s">
        <v>5372</v>
      </c>
      <c r="O1798" s="3" t="s">
        <v>5373</v>
      </c>
      <c r="P1798" s="3" t="s">
        <v>5373</v>
      </c>
      <c r="Q1798" s="3" t="s">
        <v>5374</v>
      </c>
      <c r="R1798" s="3" t="s">
        <v>23</v>
      </c>
    </row>
    <row r="1799" spans="1:18" ht="14.25" hidden="1" customHeight="1">
      <c r="A1799" s="3">
        <v>1202</v>
      </c>
      <c r="B1799" s="3" t="s">
        <v>5341</v>
      </c>
      <c r="C1799" s="96">
        <v>45567.461594409702</v>
      </c>
      <c r="D1799" s="95"/>
      <c r="E1799" s="4">
        <v>45568</v>
      </c>
      <c r="F1799" s="4">
        <v>45568</v>
      </c>
      <c r="G1799" s="3" t="s">
        <v>42</v>
      </c>
      <c r="H1799" s="5">
        <v>0</v>
      </c>
      <c r="I1799" s="5">
        <v>0</v>
      </c>
      <c r="J1799" s="5">
        <v>0</v>
      </c>
      <c r="K1799" s="5">
        <v>30000</v>
      </c>
      <c r="L1799" s="5">
        <v>30000</v>
      </c>
      <c r="M1799" s="3" t="s">
        <v>2908</v>
      </c>
      <c r="N1799" s="3"/>
      <c r="O1799" s="3" t="s">
        <v>5375</v>
      </c>
      <c r="P1799" s="3" t="s">
        <v>5375</v>
      </c>
      <c r="Q1799" s="3" t="s">
        <v>5376</v>
      </c>
      <c r="R1799" s="3" t="s">
        <v>1071</v>
      </c>
    </row>
    <row r="1800" spans="1:18" ht="14.25" hidden="1" customHeight="1">
      <c r="A1800" s="3">
        <v>1324</v>
      </c>
      <c r="B1800" s="3" t="s">
        <v>5341</v>
      </c>
      <c r="C1800" s="96">
        <v>45604.454933796304</v>
      </c>
      <c r="D1800" s="95"/>
      <c r="E1800" s="4">
        <v>45604</v>
      </c>
      <c r="F1800" s="4">
        <v>45605</v>
      </c>
      <c r="G1800" s="3" t="s">
        <v>42</v>
      </c>
      <c r="H1800" s="5">
        <v>0</v>
      </c>
      <c r="I1800" s="5">
        <v>0</v>
      </c>
      <c r="J1800" s="5">
        <v>0</v>
      </c>
      <c r="K1800" s="5">
        <v>210000</v>
      </c>
      <c r="L1800" s="5">
        <v>210000</v>
      </c>
      <c r="M1800" s="3" t="s">
        <v>2908</v>
      </c>
      <c r="N1800" s="3" t="s">
        <v>5377</v>
      </c>
      <c r="O1800" s="3" t="s">
        <v>5378</v>
      </c>
      <c r="P1800" s="3" t="s">
        <v>5379</v>
      </c>
      <c r="Q1800" s="3" t="s">
        <v>5380</v>
      </c>
      <c r="R1800" s="3" t="s">
        <v>23</v>
      </c>
    </row>
    <row r="1801" spans="1:18" ht="14.25" hidden="1" customHeight="1">
      <c r="A1801" s="3">
        <v>1290</v>
      </c>
      <c r="B1801" s="3" t="s">
        <v>5341</v>
      </c>
      <c r="C1801" s="96">
        <v>45595.3290951042</v>
      </c>
      <c r="D1801" s="95"/>
      <c r="E1801" s="4">
        <v>45595</v>
      </c>
      <c r="F1801" s="4">
        <v>45596</v>
      </c>
      <c r="G1801" s="3" t="s">
        <v>42</v>
      </c>
      <c r="H1801" s="5">
        <v>0</v>
      </c>
      <c r="I1801" s="5">
        <v>0</v>
      </c>
      <c r="J1801" s="5">
        <v>0</v>
      </c>
      <c r="K1801" s="5">
        <v>150000</v>
      </c>
      <c r="L1801" s="5">
        <v>150000</v>
      </c>
      <c r="M1801" s="3" t="s">
        <v>2908</v>
      </c>
      <c r="N1801" s="3"/>
      <c r="O1801" s="3" t="s">
        <v>5378</v>
      </c>
      <c r="P1801" s="3" t="s">
        <v>5381</v>
      </c>
      <c r="Q1801" s="3" t="s">
        <v>5382</v>
      </c>
      <c r="R1801" s="3" t="s">
        <v>49</v>
      </c>
    </row>
    <row r="1802" spans="1:18" ht="14.25" hidden="1" customHeight="1">
      <c r="A1802" s="3">
        <v>1297</v>
      </c>
      <c r="B1802" s="3" t="s">
        <v>5341</v>
      </c>
      <c r="C1802" s="96">
        <v>45597.3069863079</v>
      </c>
      <c r="D1802" s="95"/>
      <c r="E1802" s="4">
        <v>45597</v>
      </c>
      <c r="F1802" s="4">
        <v>45598</v>
      </c>
      <c r="G1802" s="3" t="s">
        <v>42</v>
      </c>
      <c r="H1802" s="5">
        <v>0</v>
      </c>
      <c r="I1802" s="5">
        <v>0</v>
      </c>
      <c r="J1802" s="5">
        <v>0</v>
      </c>
      <c r="K1802" s="5">
        <v>60000</v>
      </c>
      <c r="L1802" s="5">
        <v>60000</v>
      </c>
      <c r="M1802" s="3" t="s">
        <v>2908</v>
      </c>
      <c r="N1802" s="3"/>
      <c r="O1802" s="3" t="s">
        <v>5383</v>
      </c>
      <c r="P1802" s="3"/>
      <c r="Q1802" s="3" t="s">
        <v>5384</v>
      </c>
      <c r="R1802" s="3" t="s">
        <v>49</v>
      </c>
    </row>
    <row r="1803" spans="1:18" ht="14.25" hidden="1" customHeight="1">
      <c r="A1803" s="3">
        <v>1266</v>
      </c>
      <c r="B1803" s="3" t="s">
        <v>5341</v>
      </c>
      <c r="C1803" s="96">
        <v>45586.585955555602</v>
      </c>
      <c r="D1803" s="95"/>
      <c r="E1803" s="4">
        <v>45586</v>
      </c>
      <c r="F1803" s="4">
        <v>45587</v>
      </c>
      <c r="G1803" s="3" t="s">
        <v>42</v>
      </c>
      <c r="H1803" s="5">
        <v>0</v>
      </c>
      <c r="I1803" s="5">
        <v>0</v>
      </c>
      <c r="J1803" s="5">
        <v>0</v>
      </c>
      <c r="K1803" s="5">
        <v>90000</v>
      </c>
      <c r="L1803" s="5">
        <v>90000</v>
      </c>
      <c r="M1803" s="3" t="s">
        <v>2908</v>
      </c>
      <c r="N1803" s="3" t="s">
        <v>5385</v>
      </c>
      <c r="O1803" s="3" t="s">
        <v>5386</v>
      </c>
      <c r="P1803" s="3" t="s">
        <v>5387</v>
      </c>
      <c r="Q1803" s="3" t="s">
        <v>5388</v>
      </c>
      <c r="R1803" s="3" t="s">
        <v>23</v>
      </c>
    </row>
    <row r="1804" spans="1:18" ht="14.25" hidden="1" customHeight="1">
      <c r="A1804" s="3">
        <v>1268</v>
      </c>
      <c r="B1804" s="3" t="s">
        <v>5341</v>
      </c>
      <c r="C1804" s="96">
        <v>45587.458872453702</v>
      </c>
      <c r="D1804" s="95"/>
      <c r="E1804" s="4">
        <v>45587</v>
      </c>
      <c r="F1804" s="4">
        <v>45588</v>
      </c>
      <c r="G1804" s="3" t="s">
        <v>42</v>
      </c>
      <c r="H1804" s="5">
        <v>0</v>
      </c>
      <c r="I1804" s="5">
        <v>0</v>
      </c>
      <c r="J1804" s="5">
        <v>0</v>
      </c>
      <c r="K1804" s="5">
        <v>120000</v>
      </c>
      <c r="L1804" s="5">
        <v>120000</v>
      </c>
      <c r="M1804" s="3" t="s">
        <v>2908</v>
      </c>
      <c r="N1804" s="3" t="s">
        <v>5389</v>
      </c>
      <c r="O1804" s="3" t="s">
        <v>5390</v>
      </c>
      <c r="P1804" s="3"/>
      <c r="Q1804" s="3" t="s">
        <v>5391</v>
      </c>
      <c r="R1804" s="3" t="s">
        <v>23</v>
      </c>
    </row>
    <row r="1805" spans="1:18" ht="14.25" hidden="1" customHeight="1">
      <c r="A1805" s="3">
        <v>1248</v>
      </c>
      <c r="B1805" s="3" t="s">
        <v>5341</v>
      </c>
      <c r="C1805" s="96">
        <v>45582.3254767014</v>
      </c>
      <c r="D1805" s="95"/>
      <c r="E1805" s="4">
        <v>45582</v>
      </c>
      <c r="F1805" s="4">
        <v>45583</v>
      </c>
      <c r="G1805" s="3" t="s">
        <v>42</v>
      </c>
      <c r="H1805" s="5">
        <v>0</v>
      </c>
      <c r="I1805" s="5">
        <v>0</v>
      </c>
      <c r="J1805" s="5">
        <v>0</v>
      </c>
      <c r="K1805" s="5">
        <v>60000</v>
      </c>
      <c r="L1805" s="5">
        <v>60000</v>
      </c>
      <c r="M1805" s="3" t="s">
        <v>2908</v>
      </c>
      <c r="N1805" s="3" t="s">
        <v>5392</v>
      </c>
      <c r="O1805" s="3" t="s">
        <v>5393</v>
      </c>
      <c r="P1805" s="3" t="s">
        <v>5394</v>
      </c>
      <c r="Q1805" s="3" t="s">
        <v>5395</v>
      </c>
      <c r="R1805" s="3" t="s">
        <v>23</v>
      </c>
    </row>
    <row r="1806" spans="1:18" ht="14.25" hidden="1" customHeight="1">
      <c r="A1806" s="3">
        <v>1243</v>
      </c>
      <c r="B1806" s="3" t="s">
        <v>5341</v>
      </c>
      <c r="C1806" s="96">
        <v>45576.6805775463</v>
      </c>
      <c r="D1806" s="95"/>
      <c r="E1806" s="4">
        <v>45580</v>
      </c>
      <c r="F1806" s="4">
        <v>45580</v>
      </c>
      <c r="G1806" s="3" t="s">
        <v>42</v>
      </c>
      <c r="H1806" s="5">
        <v>0</v>
      </c>
      <c r="I1806" s="5">
        <v>0</v>
      </c>
      <c r="J1806" s="5">
        <v>0</v>
      </c>
      <c r="K1806" s="5">
        <v>30000</v>
      </c>
      <c r="L1806" s="5">
        <v>30000</v>
      </c>
      <c r="M1806" s="3" t="s">
        <v>2908</v>
      </c>
      <c r="N1806" s="3" t="s">
        <v>5396</v>
      </c>
      <c r="O1806" s="3" t="s">
        <v>5397</v>
      </c>
      <c r="P1806" s="3" t="s">
        <v>5398</v>
      </c>
      <c r="Q1806" s="3" t="s">
        <v>5399</v>
      </c>
      <c r="R1806" s="3" t="s">
        <v>23</v>
      </c>
    </row>
    <row r="1807" spans="1:18" ht="14.25" hidden="1" customHeight="1">
      <c r="A1807" s="3">
        <v>1239</v>
      </c>
      <c r="B1807" s="3" t="s">
        <v>5341</v>
      </c>
      <c r="C1807" s="96">
        <v>45575.699553738399</v>
      </c>
      <c r="D1807" s="95"/>
      <c r="E1807" s="4">
        <v>45576</v>
      </c>
      <c r="F1807" s="4">
        <v>45577</v>
      </c>
      <c r="G1807" s="3" t="s">
        <v>42</v>
      </c>
      <c r="H1807" s="5">
        <v>0</v>
      </c>
      <c r="I1807" s="5">
        <v>0</v>
      </c>
      <c r="J1807" s="5">
        <v>0</v>
      </c>
      <c r="K1807" s="5">
        <v>30000</v>
      </c>
      <c r="L1807" s="5">
        <v>30000</v>
      </c>
      <c r="M1807" s="3" t="s">
        <v>2908</v>
      </c>
      <c r="N1807" s="3" t="s">
        <v>5400</v>
      </c>
      <c r="O1807" s="3" t="s">
        <v>5401</v>
      </c>
      <c r="P1807" s="3" t="s">
        <v>5402</v>
      </c>
      <c r="Q1807" s="3" t="s">
        <v>5403</v>
      </c>
      <c r="R1807" s="3" t="s">
        <v>23</v>
      </c>
    </row>
    <row r="1808" spans="1:18" ht="14.25" hidden="1" customHeight="1">
      <c r="A1808" s="3">
        <v>1233</v>
      </c>
      <c r="B1808" s="3" t="s">
        <v>5341</v>
      </c>
      <c r="C1808" s="96">
        <v>45574.354542361099</v>
      </c>
      <c r="D1808" s="95"/>
      <c r="E1808" s="4">
        <v>45574</v>
      </c>
      <c r="F1808" s="4">
        <v>45575</v>
      </c>
      <c r="G1808" s="3" t="s">
        <v>42</v>
      </c>
      <c r="H1808" s="5">
        <v>0</v>
      </c>
      <c r="I1808" s="5">
        <v>0</v>
      </c>
      <c r="J1808" s="5">
        <v>0</v>
      </c>
      <c r="K1808" s="5">
        <v>60000</v>
      </c>
      <c r="L1808" s="5">
        <v>60000</v>
      </c>
      <c r="M1808" s="3" t="s">
        <v>2908</v>
      </c>
      <c r="N1808" s="3" t="s">
        <v>5404</v>
      </c>
      <c r="O1808" s="3" t="s">
        <v>5405</v>
      </c>
      <c r="P1808" s="3" t="s">
        <v>5406</v>
      </c>
      <c r="Q1808" s="3" t="s">
        <v>5407</v>
      </c>
      <c r="R1808" s="3" t="s">
        <v>23</v>
      </c>
    </row>
    <row r="1809" spans="1:18" ht="14.25" hidden="1" customHeight="1">
      <c r="A1809" s="3">
        <v>1894</v>
      </c>
      <c r="B1809" s="3" t="s">
        <v>5408</v>
      </c>
      <c r="C1809" s="96">
        <v>45944.6873966782</v>
      </c>
      <c r="D1809" s="95"/>
      <c r="E1809" s="4">
        <v>45946</v>
      </c>
      <c r="F1809" s="4">
        <v>45947</v>
      </c>
      <c r="G1809" s="3" t="s">
        <v>500</v>
      </c>
      <c r="H1809" s="5">
        <v>0</v>
      </c>
      <c r="I1809" s="5">
        <v>160000</v>
      </c>
      <c r="J1809" s="5">
        <v>100000</v>
      </c>
      <c r="K1809" s="5">
        <v>100000</v>
      </c>
      <c r="L1809" s="5">
        <v>360000</v>
      </c>
      <c r="M1809" s="3" t="s">
        <v>295</v>
      </c>
      <c r="N1809" s="3" t="s">
        <v>5409</v>
      </c>
      <c r="O1809" s="3" t="s">
        <v>5410</v>
      </c>
      <c r="P1809" s="3"/>
      <c r="Q1809" s="3" t="s">
        <v>5411</v>
      </c>
      <c r="R1809" s="3" t="s">
        <v>23</v>
      </c>
    </row>
    <row r="1810" spans="1:18" ht="14.25" hidden="1" customHeight="1">
      <c r="A1810" s="3">
        <v>1906</v>
      </c>
      <c r="B1810" s="3" t="s">
        <v>5408</v>
      </c>
      <c r="C1810" s="96">
        <v>45950.342421840302</v>
      </c>
      <c r="D1810" s="95"/>
      <c r="E1810" s="4">
        <v>45950</v>
      </c>
      <c r="F1810" s="4">
        <v>45954</v>
      </c>
      <c r="G1810" s="3" t="s">
        <v>500</v>
      </c>
      <c r="H1810" s="5">
        <v>0</v>
      </c>
      <c r="I1810" s="5">
        <v>400000</v>
      </c>
      <c r="J1810" s="5">
        <v>240000</v>
      </c>
      <c r="K1810" s="5">
        <v>150000</v>
      </c>
      <c r="L1810" s="5">
        <v>790000</v>
      </c>
      <c r="M1810" s="3" t="s">
        <v>295</v>
      </c>
      <c r="N1810" s="3" t="s">
        <v>5412</v>
      </c>
      <c r="O1810" s="3" t="s">
        <v>5410</v>
      </c>
      <c r="P1810" s="3"/>
      <c r="Q1810" s="3" t="s">
        <v>5413</v>
      </c>
      <c r="R1810" s="3" t="s">
        <v>23</v>
      </c>
    </row>
    <row r="1811" spans="1:18" ht="14.25" hidden="1" customHeight="1">
      <c r="A1811" s="3">
        <v>1913</v>
      </c>
      <c r="B1811" s="3" t="s">
        <v>5408</v>
      </c>
      <c r="C1811" s="96">
        <v>45957.615180474502</v>
      </c>
      <c r="D1811" s="95"/>
      <c r="E1811" s="4">
        <v>45957</v>
      </c>
      <c r="F1811" s="4">
        <v>45960</v>
      </c>
      <c r="G1811" s="3" t="s">
        <v>500</v>
      </c>
      <c r="H1811" s="5">
        <v>0</v>
      </c>
      <c r="I1811" s="5">
        <v>320000</v>
      </c>
      <c r="J1811" s="5">
        <v>180000</v>
      </c>
      <c r="K1811" s="5">
        <v>150000</v>
      </c>
      <c r="L1811" s="5">
        <v>650000</v>
      </c>
      <c r="M1811" s="3" t="s">
        <v>295</v>
      </c>
      <c r="N1811" s="3" t="s">
        <v>5414</v>
      </c>
      <c r="O1811" s="3" t="s">
        <v>5410</v>
      </c>
      <c r="P1811" s="3"/>
      <c r="Q1811" s="3" t="s">
        <v>5415</v>
      </c>
      <c r="R1811" s="3" t="s">
        <v>23</v>
      </c>
    </row>
    <row r="1812" spans="1:18" ht="14.25" hidden="1" customHeight="1">
      <c r="A1812" s="3">
        <v>1923</v>
      </c>
      <c r="B1812" s="3" t="s">
        <v>5408</v>
      </c>
      <c r="C1812" s="96">
        <v>45964.476196840304</v>
      </c>
      <c r="D1812" s="95"/>
      <c r="E1812" s="4">
        <v>45965</v>
      </c>
      <c r="F1812" s="4">
        <v>45968</v>
      </c>
      <c r="G1812" s="3" t="s">
        <v>500</v>
      </c>
      <c r="H1812" s="5">
        <v>0</v>
      </c>
      <c r="I1812" s="5">
        <v>320000</v>
      </c>
      <c r="J1812" s="5">
        <v>180000</v>
      </c>
      <c r="K1812" s="5">
        <v>150000</v>
      </c>
      <c r="L1812" s="5">
        <v>650000</v>
      </c>
      <c r="M1812" s="3" t="s">
        <v>295</v>
      </c>
      <c r="N1812" s="3" t="s">
        <v>5416</v>
      </c>
      <c r="O1812" s="3" t="s">
        <v>5410</v>
      </c>
      <c r="P1812" s="3"/>
      <c r="Q1812" s="3" t="s">
        <v>5417</v>
      </c>
      <c r="R1812" s="3" t="s">
        <v>23</v>
      </c>
    </row>
    <row r="1813" spans="1:18" ht="14.25" hidden="1" customHeight="1">
      <c r="A1813" s="3">
        <v>1927</v>
      </c>
      <c r="B1813" s="3" t="s">
        <v>5408</v>
      </c>
      <c r="C1813" s="96">
        <v>45968.616071064796</v>
      </c>
      <c r="D1813" s="95"/>
      <c r="E1813" s="4">
        <v>45971</v>
      </c>
      <c r="F1813" s="4">
        <v>45975</v>
      </c>
      <c r="G1813" s="3" t="s">
        <v>500</v>
      </c>
      <c r="H1813" s="5">
        <v>0</v>
      </c>
      <c r="I1813" s="5">
        <v>400000</v>
      </c>
      <c r="J1813" s="5">
        <v>240000</v>
      </c>
      <c r="K1813" s="5">
        <v>150000</v>
      </c>
      <c r="L1813" s="5">
        <v>790000</v>
      </c>
      <c r="M1813" s="3" t="s">
        <v>295</v>
      </c>
      <c r="N1813" s="3" t="s">
        <v>5418</v>
      </c>
      <c r="O1813" s="3" t="s">
        <v>5410</v>
      </c>
      <c r="P1813" s="3"/>
      <c r="Q1813" s="3" t="s">
        <v>5419</v>
      </c>
      <c r="R1813" s="3" t="s">
        <v>23</v>
      </c>
    </row>
    <row r="1814" spans="1:18" ht="14.25" hidden="1" customHeight="1">
      <c r="A1814" s="3">
        <v>1860</v>
      </c>
      <c r="B1814" s="3" t="s">
        <v>5408</v>
      </c>
      <c r="C1814" s="96">
        <v>45923.358860104199</v>
      </c>
      <c r="D1814" s="95"/>
      <c r="E1814" s="4">
        <v>45923</v>
      </c>
      <c r="F1814" s="4">
        <v>45924</v>
      </c>
      <c r="G1814" s="3" t="s">
        <v>42</v>
      </c>
      <c r="H1814" s="5">
        <v>0</v>
      </c>
      <c r="I1814" s="5">
        <v>0</v>
      </c>
      <c r="J1814" s="5">
        <v>0</v>
      </c>
      <c r="K1814" s="5">
        <v>300000</v>
      </c>
      <c r="L1814" s="5">
        <v>300000</v>
      </c>
      <c r="M1814" s="3" t="s">
        <v>295</v>
      </c>
      <c r="N1814" s="3" t="s">
        <v>5420</v>
      </c>
      <c r="O1814" s="3" t="s">
        <v>5421</v>
      </c>
      <c r="P1814" s="3"/>
      <c r="Q1814" s="3" t="s">
        <v>5422</v>
      </c>
      <c r="R1814" s="3" t="s">
        <v>23</v>
      </c>
    </row>
    <row r="1815" spans="1:18" ht="14.25" hidden="1" customHeight="1">
      <c r="A1815" s="3">
        <v>1865</v>
      </c>
      <c r="B1815" s="3" t="s">
        <v>5408</v>
      </c>
      <c r="C1815" s="96">
        <v>45926.292001076399</v>
      </c>
      <c r="D1815" s="95"/>
      <c r="E1815" s="4">
        <v>45926</v>
      </c>
      <c r="F1815" s="4">
        <v>45930</v>
      </c>
      <c r="G1815" s="3" t="s">
        <v>42</v>
      </c>
      <c r="H1815" s="5">
        <v>0</v>
      </c>
      <c r="I1815" s="5">
        <v>0</v>
      </c>
      <c r="J1815" s="5">
        <v>0</v>
      </c>
      <c r="K1815" s="5">
        <v>210000</v>
      </c>
      <c r="L1815" s="5">
        <v>210000</v>
      </c>
      <c r="M1815" s="3" t="s">
        <v>295</v>
      </c>
      <c r="N1815" s="3" t="s">
        <v>5423</v>
      </c>
      <c r="O1815" s="3" t="s">
        <v>5421</v>
      </c>
      <c r="P1815" s="3"/>
      <c r="Q1815" s="3" t="s">
        <v>5424</v>
      </c>
      <c r="R1815" s="3" t="s">
        <v>23</v>
      </c>
    </row>
    <row r="1816" spans="1:18" ht="14.25" hidden="1" customHeight="1">
      <c r="A1816" s="3">
        <v>1828</v>
      </c>
      <c r="B1816" s="3" t="s">
        <v>5408</v>
      </c>
      <c r="C1816" s="96">
        <v>45908.8620002315</v>
      </c>
      <c r="D1816" s="95"/>
      <c r="E1816" s="4">
        <v>45908</v>
      </c>
      <c r="F1816" s="4">
        <v>45910</v>
      </c>
      <c r="G1816" s="3" t="s">
        <v>42</v>
      </c>
      <c r="H1816" s="5">
        <v>0</v>
      </c>
      <c r="I1816" s="5">
        <v>0</v>
      </c>
      <c r="J1816" s="5">
        <v>0</v>
      </c>
      <c r="K1816" s="5">
        <v>120000</v>
      </c>
      <c r="L1816" s="5">
        <v>120000</v>
      </c>
      <c r="M1816" s="3" t="s">
        <v>295</v>
      </c>
      <c r="N1816" s="3" t="s">
        <v>5425</v>
      </c>
      <c r="O1816" s="3" t="s">
        <v>5426</v>
      </c>
      <c r="P1816" s="3"/>
      <c r="Q1816" s="3" t="s">
        <v>5427</v>
      </c>
      <c r="R1816" s="3" t="s">
        <v>23</v>
      </c>
    </row>
    <row r="1817" spans="1:18" ht="14.25" hidden="1" customHeight="1">
      <c r="A1817" s="3">
        <v>1815</v>
      </c>
      <c r="B1817" s="3" t="s">
        <v>5408</v>
      </c>
      <c r="C1817" s="96">
        <v>45901.525743483799</v>
      </c>
      <c r="D1817" s="95"/>
      <c r="E1817" s="4">
        <v>45902</v>
      </c>
      <c r="F1817" s="4">
        <v>45905</v>
      </c>
      <c r="G1817" s="3" t="s">
        <v>42</v>
      </c>
      <c r="H1817" s="5">
        <v>0</v>
      </c>
      <c r="I1817" s="5">
        <v>0</v>
      </c>
      <c r="J1817" s="5">
        <v>0</v>
      </c>
      <c r="K1817" s="5">
        <v>300000</v>
      </c>
      <c r="L1817" s="5">
        <v>300000</v>
      </c>
      <c r="M1817" s="3" t="s">
        <v>295</v>
      </c>
      <c r="N1817" s="3" t="s">
        <v>5428</v>
      </c>
      <c r="O1817" s="3" t="s">
        <v>5426</v>
      </c>
      <c r="P1817" s="3"/>
      <c r="Q1817" s="3" t="s">
        <v>5429</v>
      </c>
      <c r="R1817" s="3" t="s">
        <v>23</v>
      </c>
    </row>
    <row r="1818" spans="1:18" ht="14.25" hidden="1" customHeight="1">
      <c r="A1818" s="3">
        <v>1840</v>
      </c>
      <c r="B1818" s="3" t="s">
        <v>5408</v>
      </c>
      <c r="C1818" s="96">
        <v>45912.604653044</v>
      </c>
      <c r="D1818" s="95"/>
      <c r="E1818" s="4">
        <v>45915</v>
      </c>
      <c r="F1818" s="4">
        <v>45919</v>
      </c>
      <c r="G1818" s="3" t="s">
        <v>42</v>
      </c>
      <c r="H1818" s="5">
        <v>0</v>
      </c>
      <c r="I1818" s="5">
        <v>0</v>
      </c>
      <c r="J1818" s="5">
        <v>0</v>
      </c>
      <c r="K1818" s="5">
        <v>300000</v>
      </c>
      <c r="L1818" s="5">
        <v>300000</v>
      </c>
      <c r="M1818" s="3" t="s">
        <v>295</v>
      </c>
      <c r="N1818" s="3" t="s">
        <v>5430</v>
      </c>
      <c r="O1818" s="3" t="s">
        <v>5421</v>
      </c>
      <c r="P1818" s="3"/>
      <c r="Q1818" s="3" t="s">
        <v>5431</v>
      </c>
      <c r="R1818" s="3" t="s">
        <v>23</v>
      </c>
    </row>
    <row r="1819" spans="1:18" ht="14.25" hidden="1" customHeight="1">
      <c r="A1819" s="3">
        <v>1833</v>
      </c>
      <c r="B1819" s="3" t="s">
        <v>5408</v>
      </c>
      <c r="C1819" s="96">
        <v>45911.312532060198</v>
      </c>
      <c r="D1819" s="95"/>
      <c r="E1819" s="4">
        <v>45911</v>
      </c>
      <c r="F1819" s="4">
        <v>45912</v>
      </c>
      <c r="G1819" s="3" t="s">
        <v>42</v>
      </c>
      <c r="H1819" s="5">
        <v>0</v>
      </c>
      <c r="I1819" s="5">
        <v>0</v>
      </c>
      <c r="J1819" s="5">
        <v>0</v>
      </c>
      <c r="K1819" s="5">
        <v>240000</v>
      </c>
      <c r="L1819" s="5">
        <v>240000</v>
      </c>
      <c r="M1819" s="3" t="s">
        <v>295</v>
      </c>
      <c r="N1819" s="3" t="s">
        <v>5432</v>
      </c>
      <c r="O1819" s="3" t="s">
        <v>5421</v>
      </c>
      <c r="P1819" s="3"/>
      <c r="Q1819" s="3" t="s">
        <v>2882</v>
      </c>
      <c r="R1819" s="3" t="s">
        <v>23</v>
      </c>
    </row>
    <row r="1820" spans="1:18" ht="14.25" hidden="1" customHeight="1">
      <c r="A1820" s="3">
        <v>1798</v>
      </c>
      <c r="B1820" s="3" t="s">
        <v>5408</v>
      </c>
      <c r="C1820" s="96">
        <v>45894.496399108801</v>
      </c>
      <c r="D1820" s="95"/>
      <c r="E1820" s="4">
        <v>45894</v>
      </c>
      <c r="F1820" s="4">
        <v>45898</v>
      </c>
      <c r="G1820" s="3" t="s">
        <v>42</v>
      </c>
      <c r="H1820" s="5">
        <v>0</v>
      </c>
      <c r="I1820" s="5">
        <v>0</v>
      </c>
      <c r="J1820" s="5">
        <v>0</v>
      </c>
      <c r="K1820" s="5">
        <v>300000</v>
      </c>
      <c r="L1820" s="5">
        <v>300000</v>
      </c>
      <c r="M1820" s="3" t="s">
        <v>295</v>
      </c>
      <c r="N1820" s="3" t="s">
        <v>5433</v>
      </c>
      <c r="O1820" s="3" t="s">
        <v>5426</v>
      </c>
      <c r="P1820" s="3"/>
      <c r="Q1820" s="3" t="s">
        <v>5429</v>
      </c>
      <c r="R1820" s="3" t="s">
        <v>23</v>
      </c>
    </row>
    <row r="1821" spans="1:18" ht="14.25" hidden="1" customHeight="1">
      <c r="A1821" s="3">
        <v>1785</v>
      </c>
      <c r="B1821" s="3" t="s">
        <v>5408</v>
      </c>
      <c r="C1821" s="96">
        <v>45884.696514618103</v>
      </c>
      <c r="D1821" s="95"/>
      <c r="E1821" s="4">
        <v>45888</v>
      </c>
      <c r="F1821" s="4">
        <v>45891</v>
      </c>
      <c r="G1821" s="3" t="s">
        <v>42</v>
      </c>
      <c r="H1821" s="5">
        <v>0</v>
      </c>
      <c r="I1821" s="5">
        <v>0</v>
      </c>
      <c r="J1821" s="5">
        <v>0</v>
      </c>
      <c r="K1821" s="5">
        <v>300000</v>
      </c>
      <c r="L1821" s="5">
        <v>300000</v>
      </c>
      <c r="M1821" s="3" t="s">
        <v>295</v>
      </c>
      <c r="N1821" s="3" t="s">
        <v>5434</v>
      </c>
      <c r="O1821" s="3" t="s">
        <v>5426</v>
      </c>
      <c r="P1821" s="3"/>
      <c r="Q1821" s="3" t="s">
        <v>5435</v>
      </c>
      <c r="R1821" s="3" t="s">
        <v>23</v>
      </c>
    </row>
    <row r="1822" spans="1:18" ht="14.25" hidden="1" customHeight="1">
      <c r="A1822" s="3">
        <v>1741</v>
      </c>
      <c r="B1822" s="3" t="s">
        <v>5408</v>
      </c>
      <c r="C1822" s="96">
        <v>45858.678068553199</v>
      </c>
      <c r="D1822" s="95"/>
      <c r="E1822" s="4">
        <v>45860</v>
      </c>
      <c r="F1822" s="4">
        <v>45866</v>
      </c>
      <c r="G1822" s="3" t="s">
        <v>42</v>
      </c>
      <c r="H1822" s="5">
        <v>0</v>
      </c>
      <c r="I1822" s="5">
        <v>0</v>
      </c>
      <c r="J1822" s="5">
        <v>0</v>
      </c>
      <c r="K1822" s="5">
        <v>300000</v>
      </c>
      <c r="L1822" s="5">
        <v>300000</v>
      </c>
      <c r="M1822" s="3" t="s">
        <v>295</v>
      </c>
      <c r="N1822" s="3" t="s">
        <v>5436</v>
      </c>
      <c r="O1822" s="3" t="s">
        <v>5437</v>
      </c>
      <c r="P1822" s="3"/>
      <c r="Q1822" s="3" t="s">
        <v>5438</v>
      </c>
      <c r="R1822" s="3" t="s">
        <v>23</v>
      </c>
    </row>
    <row r="1823" spans="1:18" ht="14.25" hidden="1" customHeight="1">
      <c r="A1823" s="3">
        <v>1710</v>
      </c>
      <c r="B1823" s="3" t="s">
        <v>5408</v>
      </c>
      <c r="C1823" s="96">
        <v>45849.525631863398</v>
      </c>
      <c r="D1823" s="95"/>
      <c r="E1823" s="4">
        <v>45852</v>
      </c>
      <c r="F1823" s="4">
        <v>45856</v>
      </c>
      <c r="G1823" s="3" t="s">
        <v>42</v>
      </c>
      <c r="H1823" s="5">
        <v>0</v>
      </c>
      <c r="I1823" s="5">
        <v>0</v>
      </c>
      <c r="J1823" s="5">
        <v>0</v>
      </c>
      <c r="K1823" s="5">
        <v>360000</v>
      </c>
      <c r="L1823" s="5">
        <v>360000</v>
      </c>
      <c r="M1823" s="3" t="s">
        <v>295</v>
      </c>
      <c r="N1823" s="3" t="s">
        <v>5439</v>
      </c>
      <c r="O1823" s="3" t="s">
        <v>5437</v>
      </c>
      <c r="P1823" s="3"/>
      <c r="Q1823" s="3" t="s">
        <v>5440</v>
      </c>
      <c r="R1823" s="3" t="s">
        <v>23</v>
      </c>
    </row>
    <row r="1824" spans="1:18" ht="14.25" hidden="1" customHeight="1">
      <c r="A1824" s="3">
        <v>1697</v>
      </c>
      <c r="B1824" s="3" t="s">
        <v>5408</v>
      </c>
      <c r="C1824" s="96">
        <v>45842.589571643497</v>
      </c>
      <c r="D1824" s="95"/>
      <c r="E1824" s="4">
        <v>45845</v>
      </c>
      <c r="F1824" s="4">
        <v>45849</v>
      </c>
      <c r="G1824" s="3" t="s">
        <v>42</v>
      </c>
      <c r="H1824" s="5">
        <v>0</v>
      </c>
      <c r="I1824" s="5">
        <v>0</v>
      </c>
      <c r="J1824" s="5">
        <v>0</v>
      </c>
      <c r="K1824" s="5">
        <v>180000</v>
      </c>
      <c r="L1824" s="5">
        <v>180000</v>
      </c>
      <c r="M1824" s="3" t="s">
        <v>295</v>
      </c>
      <c r="N1824" s="3" t="s">
        <v>5441</v>
      </c>
      <c r="O1824" s="3" t="s">
        <v>5437</v>
      </c>
      <c r="P1824" s="3"/>
      <c r="Q1824" s="3" t="s">
        <v>5442</v>
      </c>
      <c r="R1824" s="3" t="s">
        <v>23</v>
      </c>
    </row>
    <row r="1825" spans="1:18" ht="14.25" hidden="1" customHeight="1">
      <c r="A1825" s="3">
        <v>1684</v>
      </c>
      <c r="B1825" s="3" t="s">
        <v>5408</v>
      </c>
      <c r="C1825" s="96">
        <v>45835.521175544003</v>
      </c>
      <c r="D1825" s="95"/>
      <c r="E1825" s="4">
        <v>45839</v>
      </c>
      <c r="F1825" s="4">
        <v>45842</v>
      </c>
      <c r="G1825" s="3" t="s">
        <v>42</v>
      </c>
      <c r="H1825" s="5">
        <v>0</v>
      </c>
      <c r="I1825" s="5">
        <v>0</v>
      </c>
      <c r="J1825" s="5">
        <v>0</v>
      </c>
      <c r="K1825" s="5">
        <v>240000</v>
      </c>
      <c r="L1825" s="5">
        <v>240000</v>
      </c>
      <c r="M1825" s="3" t="s">
        <v>295</v>
      </c>
      <c r="N1825" s="3" t="s">
        <v>5443</v>
      </c>
      <c r="O1825" s="3" t="s">
        <v>5444</v>
      </c>
      <c r="P1825" s="3"/>
      <c r="Q1825" s="3" t="s">
        <v>2882</v>
      </c>
      <c r="R1825" s="3" t="s">
        <v>23</v>
      </c>
    </row>
    <row r="1826" spans="1:18" ht="14.25" hidden="1" customHeight="1">
      <c r="A1826" s="3">
        <v>1398</v>
      </c>
      <c r="B1826" s="3" t="s">
        <v>5445</v>
      </c>
      <c r="C1826" s="96">
        <v>45632.329308993103</v>
      </c>
      <c r="D1826" s="95"/>
      <c r="E1826" s="4">
        <v>45644</v>
      </c>
      <c r="F1826" s="4">
        <v>45645</v>
      </c>
      <c r="G1826" s="3" t="s">
        <v>4358</v>
      </c>
      <c r="H1826" s="5">
        <v>0</v>
      </c>
      <c r="I1826" s="5">
        <v>70000</v>
      </c>
      <c r="J1826" s="5">
        <v>40000</v>
      </c>
      <c r="K1826" s="5">
        <v>100000</v>
      </c>
      <c r="L1826" s="5">
        <v>210000</v>
      </c>
      <c r="M1826" s="3" t="s">
        <v>4359</v>
      </c>
      <c r="N1826" s="3" t="s">
        <v>5446</v>
      </c>
      <c r="O1826" s="3" t="s">
        <v>5447</v>
      </c>
      <c r="P1826" s="3" t="s">
        <v>5447</v>
      </c>
      <c r="Q1826" s="3" t="s">
        <v>5448</v>
      </c>
      <c r="R1826" s="3" t="s">
        <v>23</v>
      </c>
    </row>
    <row r="1827" spans="1:18" ht="14.25" hidden="1" customHeight="1">
      <c r="A1827" s="3">
        <v>937</v>
      </c>
      <c r="B1827" s="3" t="s">
        <v>5449</v>
      </c>
      <c r="C1827" s="96">
        <v>45454.625797106499</v>
      </c>
      <c r="D1827" s="95"/>
      <c r="E1827" s="4">
        <v>45467</v>
      </c>
      <c r="F1827" s="4">
        <v>45471</v>
      </c>
      <c r="G1827" s="3" t="s">
        <v>42</v>
      </c>
      <c r="H1827" s="5">
        <v>0</v>
      </c>
      <c r="I1827" s="5">
        <v>0</v>
      </c>
      <c r="J1827" s="5">
        <v>0</v>
      </c>
      <c r="K1827" s="5">
        <v>300000</v>
      </c>
      <c r="L1827" s="5">
        <v>300000</v>
      </c>
      <c r="M1827" s="3" t="s">
        <v>20</v>
      </c>
      <c r="N1827" s="3" t="s">
        <v>5450</v>
      </c>
      <c r="O1827" s="3" t="s">
        <v>3628</v>
      </c>
      <c r="P1827" s="3"/>
      <c r="Q1827" s="3" t="s">
        <v>5451</v>
      </c>
      <c r="R1827" s="3" t="s">
        <v>23</v>
      </c>
    </row>
    <row r="1828" spans="1:18" ht="14.25" hidden="1" customHeight="1">
      <c r="A1828" s="3">
        <v>1483</v>
      </c>
      <c r="B1828" s="3" t="s">
        <v>5452</v>
      </c>
      <c r="C1828" s="96">
        <v>45705.740775810198</v>
      </c>
      <c r="D1828" s="95"/>
      <c r="E1828" s="4">
        <v>45706</v>
      </c>
      <c r="F1828" s="4">
        <v>45707</v>
      </c>
      <c r="G1828" s="3" t="s">
        <v>1026</v>
      </c>
      <c r="H1828" s="5">
        <v>0</v>
      </c>
      <c r="I1828" s="5">
        <v>120000</v>
      </c>
      <c r="J1828" s="5">
        <v>125000</v>
      </c>
      <c r="K1828" s="5">
        <v>0</v>
      </c>
      <c r="L1828" s="5">
        <v>245000</v>
      </c>
      <c r="M1828" s="3" t="s">
        <v>1027</v>
      </c>
      <c r="N1828" s="3" t="s">
        <v>5453</v>
      </c>
      <c r="O1828" s="3" t="s">
        <v>5454</v>
      </c>
      <c r="P1828" s="3"/>
      <c r="Q1828" s="3" t="s">
        <v>5455</v>
      </c>
      <c r="R1828" s="3" t="s">
        <v>23</v>
      </c>
    </row>
    <row r="1829" spans="1:18" ht="14.25" hidden="1" customHeight="1">
      <c r="A1829" s="3">
        <v>1496</v>
      </c>
      <c r="B1829" s="3" t="s">
        <v>5452</v>
      </c>
      <c r="C1829" s="96">
        <v>45714.446217905097</v>
      </c>
      <c r="D1829" s="95"/>
      <c r="E1829" s="4">
        <v>45714</v>
      </c>
      <c r="F1829" s="4">
        <v>45716</v>
      </c>
      <c r="G1829" s="3" t="s">
        <v>1272</v>
      </c>
      <c r="H1829" s="5">
        <v>0</v>
      </c>
      <c r="I1829" s="5">
        <v>160000</v>
      </c>
      <c r="J1829" s="5">
        <v>140000</v>
      </c>
      <c r="K1829" s="5">
        <v>250000</v>
      </c>
      <c r="L1829" s="5">
        <v>550000</v>
      </c>
      <c r="M1829" s="3" t="s">
        <v>1027</v>
      </c>
      <c r="N1829" s="3" t="s">
        <v>5456</v>
      </c>
      <c r="O1829" s="3" t="s">
        <v>5457</v>
      </c>
      <c r="P1829" s="3"/>
      <c r="Q1829" s="3" t="s">
        <v>5458</v>
      </c>
      <c r="R1829" s="3" t="s">
        <v>23</v>
      </c>
    </row>
    <row r="1830" spans="1:18" ht="14.25" hidden="1" customHeight="1">
      <c r="A1830" s="3">
        <v>1639</v>
      </c>
      <c r="B1830" s="3" t="s">
        <v>5452</v>
      </c>
      <c r="C1830" s="96">
        <v>45809.821234294002</v>
      </c>
      <c r="D1830" s="95"/>
      <c r="E1830" s="4">
        <v>45811</v>
      </c>
      <c r="F1830" s="4">
        <v>45815</v>
      </c>
      <c r="G1830" s="3" t="s">
        <v>1026</v>
      </c>
      <c r="H1830" s="5">
        <v>0</v>
      </c>
      <c r="I1830" s="5">
        <v>400000</v>
      </c>
      <c r="J1830" s="5">
        <v>250000</v>
      </c>
      <c r="K1830" s="5">
        <v>600000</v>
      </c>
      <c r="L1830" s="5">
        <v>1250000</v>
      </c>
      <c r="M1830" s="3" t="s">
        <v>1027</v>
      </c>
      <c r="N1830" s="3" t="s">
        <v>5459</v>
      </c>
      <c r="O1830" s="3" t="s">
        <v>5460</v>
      </c>
      <c r="P1830" s="3"/>
      <c r="Q1830" s="3" t="s">
        <v>5461</v>
      </c>
      <c r="R1830" s="3" t="s">
        <v>23</v>
      </c>
    </row>
    <row r="1831" spans="1:18" ht="14.25" hidden="1" customHeight="1">
      <c r="A1831" s="3">
        <v>1551</v>
      </c>
      <c r="B1831" s="3" t="s">
        <v>5452</v>
      </c>
      <c r="C1831" s="96">
        <v>45746.863267905101</v>
      </c>
      <c r="D1831" s="95"/>
      <c r="E1831" s="4">
        <v>45747</v>
      </c>
      <c r="F1831" s="4">
        <v>45748</v>
      </c>
      <c r="G1831" s="3" t="s">
        <v>341</v>
      </c>
      <c r="H1831" s="5">
        <v>0</v>
      </c>
      <c r="I1831" s="5">
        <v>100000</v>
      </c>
      <c r="J1831" s="5">
        <v>60000</v>
      </c>
      <c r="K1831" s="5">
        <v>170000</v>
      </c>
      <c r="L1831" s="5">
        <v>330000</v>
      </c>
      <c r="M1831" s="3" t="s">
        <v>1027</v>
      </c>
      <c r="N1831" s="3" t="s">
        <v>5462</v>
      </c>
      <c r="O1831" s="3" t="s">
        <v>5463</v>
      </c>
      <c r="P1831" s="3"/>
      <c r="Q1831" s="3" t="s">
        <v>5464</v>
      </c>
      <c r="R1831" s="3" t="s">
        <v>23</v>
      </c>
    </row>
    <row r="1832" spans="1:18" ht="14.25" hidden="1" customHeight="1">
      <c r="A1832" s="3">
        <v>1683</v>
      </c>
      <c r="B1832" s="3" t="s">
        <v>5452</v>
      </c>
      <c r="C1832" s="96">
        <v>45834.775773148103</v>
      </c>
      <c r="D1832" s="95"/>
      <c r="E1832" s="4">
        <v>45835</v>
      </c>
      <c r="F1832" s="4">
        <v>45836</v>
      </c>
      <c r="G1832" s="3" t="s">
        <v>1272</v>
      </c>
      <c r="H1832" s="5">
        <v>0</v>
      </c>
      <c r="I1832" s="5">
        <v>0</v>
      </c>
      <c r="J1832" s="5">
        <v>0</v>
      </c>
      <c r="K1832" s="5">
        <v>0</v>
      </c>
      <c r="L1832" s="5">
        <v>0</v>
      </c>
      <c r="M1832" s="3" t="s">
        <v>1027</v>
      </c>
      <c r="N1832" s="3"/>
      <c r="O1832" s="3" t="s">
        <v>5465</v>
      </c>
      <c r="P1832" s="3" t="s">
        <v>5466</v>
      </c>
      <c r="Q1832" s="3" t="s">
        <v>5467</v>
      </c>
      <c r="R1832" s="3" t="s">
        <v>29</v>
      </c>
    </row>
    <row r="1833" spans="1:18" ht="14.25" hidden="1" customHeight="1">
      <c r="A1833" s="3">
        <v>1786</v>
      </c>
      <c r="B1833" s="3" t="s">
        <v>5452</v>
      </c>
      <c r="C1833" s="96">
        <v>45884.737645173598</v>
      </c>
      <c r="D1833" s="95"/>
      <c r="E1833" s="4">
        <v>45884</v>
      </c>
      <c r="F1833" s="4">
        <v>45885</v>
      </c>
      <c r="G1833" s="3" t="s">
        <v>1026</v>
      </c>
      <c r="H1833" s="5">
        <v>0</v>
      </c>
      <c r="I1833" s="5">
        <v>165000</v>
      </c>
      <c r="J1833" s="5">
        <v>183357</v>
      </c>
      <c r="K1833" s="5">
        <v>0</v>
      </c>
      <c r="L1833" s="5">
        <v>348357</v>
      </c>
      <c r="M1833" s="3" t="s">
        <v>1027</v>
      </c>
      <c r="N1833" s="3" t="s">
        <v>5468</v>
      </c>
      <c r="O1833" s="3" t="s">
        <v>5469</v>
      </c>
      <c r="P1833" s="3" t="s">
        <v>5470</v>
      </c>
      <c r="Q1833" s="3" t="s">
        <v>5471</v>
      </c>
      <c r="R1833" s="3" t="s">
        <v>23</v>
      </c>
    </row>
    <row r="1834" spans="1:18" ht="14.25" hidden="1" customHeight="1">
      <c r="A1834" s="3">
        <v>1829</v>
      </c>
      <c r="B1834" s="3" t="s">
        <v>5452</v>
      </c>
      <c r="C1834" s="96">
        <v>45909.368343518501</v>
      </c>
      <c r="D1834" s="95"/>
      <c r="E1834" s="4">
        <v>45910</v>
      </c>
      <c r="F1834" s="4">
        <v>45912</v>
      </c>
      <c r="G1834" s="3" t="s">
        <v>1026</v>
      </c>
      <c r="H1834" s="5">
        <v>0</v>
      </c>
      <c r="I1834" s="5">
        <v>360000</v>
      </c>
      <c r="J1834" s="5">
        <v>240000</v>
      </c>
      <c r="K1834" s="5">
        <v>150000</v>
      </c>
      <c r="L1834" s="5">
        <v>750000</v>
      </c>
      <c r="M1834" s="3" t="s">
        <v>1027</v>
      </c>
      <c r="N1834" s="3" t="s">
        <v>5472</v>
      </c>
      <c r="O1834" s="3" t="s">
        <v>5473</v>
      </c>
      <c r="P1834" s="3"/>
      <c r="Q1834" s="3" t="s">
        <v>5474</v>
      </c>
      <c r="R1834" s="3" t="s">
        <v>23</v>
      </c>
    </row>
    <row r="1835" spans="1:18" ht="14.25" hidden="1" customHeight="1">
      <c r="A1835" s="3">
        <v>1926</v>
      </c>
      <c r="B1835" s="3" t="s">
        <v>5452</v>
      </c>
      <c r="C1835" s="96">
        <v>45967.485727083302</v>
      </c>
      <c r="D1835" s="95"/>
      <c r="E1835" s="4">
        <v>45967</v>
      </c>
      <c r="F1835" s="4">
        <v>45967</v>
      </c>
      <c r="G1835" s="3" t="s">
        <v>42</v>
      </c>
      <c r="H1835" s="5">
        <v>0</v>
      </c>
      <c r="I1835" s="5">
        <v>0</v>
      </c>
      <c r="J1835" s="5">
        <v>0</v>
      </c>
      <c r="K1835" s="5">
        <v>70000</v>
      </c>
      <c r="L1835" s="5">
        <v>70000</v>
      </c>
      <c r="M1835" s="3" t="s">
        <v>5475</v>
      </c>
      <c r="N1835" s="3" t="s">
        <v>5476</v>
      </c>
      <c r="O1835" s="3" t="s">
        <v>5477</v>
      </c>
      <c r="P1835" s="3"/>
      <c r="Q1835" s="3" t="s">
        <v>5478</v>
      </c>
      <c r="R1835" s="3" t="s">
        <v>23</v>
      </c>
    </row>
    <row r="1836" spans="1:18" ht="14.25" hidden="1" customHeight="1">
      <c r="A1836" s="3">
        <v>1915</v>
      </c>
      <c r="B1836" s="3" t="s">
        <v>5479</v>
      </c>
      <c r="C1836" s="96">
        <v>45959.745445219902</v>
      </c>
      <c r="D1836" s="95"/>
      <c r="E1836" s="4">
        <v>45965</v>
      </c>
      <c r="F1836" s="4">
        <v>45974</v>
      </c>
      <c r="G1836" s="3" t="s">
        <v>37</v>
      </c>
      <c r="H1836" s="5">
        <v>0</v>
      </c>
      <c r="I1836" s="5">
        <v>650000</v>
      </c>
      <c r="J1836" s="5">
        <v>0</v>
      </c>
      <c r="K1836" s="5">
        <v>270000</v>
      </c>
      <c r="L1836" s="5">
        <v>920000</v>
      </c>
      <c r="M1836" s="3" t="s">
        <v>1797</v>
      </c>
      <c r="N1836" s="3"/>
      <c r="O1836" s="3" t="s">
        <v>5480</v>
      </c>
      <c r="P1836" s="3"/>
      <c r="Q1836" s="3" t="s">
        <v>5481</v>
      </c>
      <c r="R1836" s="3" t="s">
        <v>29</v>
      </c>
    </row>
    <row r="1837" spans="1:18" ht="14.25" hidden="1" customHeight="1">
      <c r="A1837" s="3">
        <v>1917</v>
      </c>
      <c r="B1837" s="3" t="s">
        <v>5479</v>
      </c>
      <c r="C1837" s="96">
        <v>45960.517316203703</v>
      </c>
      <c r="D1837" s="95"/>
      <c r="E1837" s="4">
        <v>45967</v>
      </c>
      <c r="F1837" s="4">
        <v>45974</v>
      </c>
      <c r="G1837" s="3" t="s">
        <v>37</v>
      </c>
      <c r="H1837" s="5">
        <v>0</v>
      </c>
      <c r="I1837" s="5">
        <v>450000</v>
      </c>
      <c r="J1837" s="5">
        <v>0</v>
      </c>
      <c r="K1837" s="5">
        <v>270000</v>
      </c>
      <c r="L1837" s="5">
        <v>720000</v>
      </c>
      <c r="M1837" s="3" t="s">
        <v>1797</v>
      </c>
      <c r="N1837" s="3" t="s">
        <v>5482</v>
      </c>
      <c r="O1837" s="3" t="s">
        <v>5483</v>
      </c>
      <c r="P1837" s="3"/>
      <c r="Q1837" s="3" t="s">
        <v>5484</v>
      </c>
      <c r="R1837" s="3" t="s">
        <v>23</v>
      </c>
    </row>
    <row r="1838" spans="1:18" ht="14.25" hidden="1" customHeight="1">
      <c r="A1838" s="3">
        <v>1887</v>
      </c>
      <c r="B1838" s="3" t="s">
        <v>5479</v>
      </c>
      <c r="C1838" s="96">
        <v>45938.703713460702</v>
      </c>
      <c r="D1838" s="95"/>
      <c r="E1838" s="4">
        <v>45940</v>
      </c>
      <c r="F1838" s="4">
        <v>45940</v>
      </c>
      <c r="G1838" s="3" t="s">
        <v>42</v>
      </c>
      <c r="H1838" s="5">
        <v>0</v>
      </c>
      <c r="I1838" s="5">
        <v>0</v>
      </c>
      <c r="J1838" s="5">
        <v>0</v>
      </c>
      <c r="K1838" s="5">
        <v>180000</v>
      </c>
      <c r="L1838" s="5">
        <v>180000</v>
      </c>
      <c r="M1838" s="3" t="s">
        <v>295</v>
      </c>
      <c r="N1838" s="3" t="s">
        <v>5485</v>
      </c>
      <c r="O1838" s="3" t="s">
        <v>5486</v>
      </c>
      <c r="P1838" s="3"/>
      <c r="Q1838" s="3" t="s">
        <v>5487</v>
      </c>
      <c r="R1838" s="3" t="s">
        <v>23</v>
      </c>
    </row>
    <row r="1839" spans="1:18" ht="14.25" hidden="1" customHeight="1">
      <c r="A1839" s="3">
        <v>1830</v>
      </c>
      <c r="B1839" s="3" t="s">
        <v>5479</v>
      </c>
      <c r="C1839" s="96">
        <v>45909.537870567103</v>
      </c>
      <c r="D1839" s="95"/>
      <c r="E1839" s="4">
        <v>45911</v>
      </c>
      <c r="F1839" s="4">
        <v>45915</v>
      </c>
      <c r="G1839" s="3" t="s">
        <v>42</v>
      </c>
      <c r="H1839" s="5">
        <v>0</v>
      </c>
      <c r="I1839" s="5">
        <v>0</v>
      </c>
      <c r="J1839" s="5">
        <v>0</v>
      </c>
      <c r="K1839" s="5">
        <v>210000</v>
      </c>
      <c r="L1839" s="5">
        <v>210000</v>
      </c>
      <c r="M1839" s="3" t="s">
        <v>295</v>
      </c>
      <c r="N1839" s="3" t="s">
        <v>5488</v>
      </c>
      <c r="O1839" s="3" t="s">
        <v>5489</v>
      </c>
      <c r="P1839" s="3"/>
      <c r="Q1839" s="3" t="s">
        <v>5490</v>
      </c>
      <c r="R1839" s="3" t="s">
        <v>23</v>
      </c>
    </row>
    <row r="1840" spans="1:18" ht="14.25" hidden="1" customHeight="1">
      <c r="A1840" s="3">
        <v>1862</v>
      </c>
      <c r="B1840" s="3" t="s">
        <v>5479</v>
      </c>
      <c r="C1840" s="96">
        <v>45923.707758946803</v>
      </c>
      <c r="D1840" s="95"/>
      <c r="E1840" s="4">
        <v>45925</v>
      </c>
      <c r="F1840" s="4">
        <v>45926</v>
      </c>
      <c r="G1840" s="3" t="s">
        <v>42</v>
      </c>
      <c r="H1840" s="5">
        <v>0</v>
      </c>
      <c r="I1840" s="5">
        <v>0</v>
      </c>
      <c r="J1840" s="5">
        <v>0</v>
      </c>
      <c r="K1840" s="5">
        <v>300000</v>
      </c>
      <c r="L1840" s="5">
        <v>300000</v>
      </c>
      <c r="M1840" s="3" t="s">
        <v>295</v>
      </c>
      <c r="N1840" s="3" t="s">
        <v>5491</v>
      </c>
      <c r="O1840" s="3" t="s">
        <v>5492</v>
      </c>
      <c r="P1840" s="3"/>
      <c r="Q1840" s="3" t="s">
        <v>5493</v>
      </c>
      <c r="R1840" s="3" t="s">
        <v>23</v>
      </c>
    </row>
    <row r="1841" spans="1:18" ht="14.25" hidden="1" customHeight="1">
      <c r="A1841" s="3">
        <v>1855</v>
      </c>
      <c r="B1841" s="3" t="s">
        <v>5479</v>
      </c>
      <c r="C1841" s="96">
        <v>45919.444307789403</v>
      </c>
      <c r="D1841" s="95"/>
      <c r="E1841" s="4">
        <v>45923</v>
      </c>
      <c r="F1841" s="4">
        <v>45924</v>
      </c>
      <c r="G1841" s="3" t="s">
        <v>42</v>
      </c>
      <c r="H1841" s="5">
        <v>0</v>
      </c>
      <c r="I1841" s="5">
        <v>0</v>
      </c>
      <c r="J1841" s="5">
        <v>0</v>
      </c>
      <c r="K1841" s="5">
        <v>300000</v>
      </c>
      <c r="L1841" s="5">
        <v>300000</v>
      </c>
      <c r="M1841" s="3" t="s">
        <v>295</v>
      </c>
      <c r="N1841" s="3" t="s">
        <v>5494</v>
      </c>
      <c r="O1841" s="3" t="s">
        <v>5495</v>
      </c>
      <c r="P1841" s="3"/>
      <c r="Q1841" s="3" t="s">
        <v>5496</v>
      </c>
      <c r="R1841" s="3" t="s">
        <v>23</v>
      </c>
    </row>
    <row r="1842" spans="1:18" ht="14.25" hidden="1" customHeight="1">
      <c r="A1842" s="3">
        <v>1871</v>
      </c>
      <c r="B1842" s="3" t="s">
        <v>5479</v>
      </c>
      <c r="C1842" s="96">
        <v>45926.637698645798</v>
      </c>
      <c r="D1842" s="95"/>
      <c r="E1842" s="4">
        <v>45929</v>
      </c>
      <c r="F1842" s="4">
        <v>45930</v>
      </c>
      <c r="G1842" s="3" t="s">
        <v>42</v>
      </c>
      <c r="H1842" s="5">
        <v>0</v>
      </c>
      <c r="I1842" s="5">
        <v>0</v>
      </c>
      <c r="J1842" s="5">
        <v>0</v>
      </c>
      <c r="K1842" s="5">
        <v>300000</v>
      </c>
      <c r="L1842" s="5">
        <v>300000</v>
      </c>
      <c r="M1842" s="3" t="s">
        <v>295</v>
      </c>
      <c r="N1842" s="3" t="s">
        <v>5497</v>
      </c>
      <c r="O1842" s="3" t="s">
        <v>5498</v>
      </c>
      <c r="P1842" s="3" t="s">
        <v>322</v>
      </c>
      <c r="Q1842" s="3" t="s">
        <v>5499</v>
      </c>
      <c r="R1842" s="3" t="s">
        <v>23</v>
      </c>
    </row>
    <row r="1843" spans="1:18" ht="14.25" hidden="1" customHeight="1">
      <c r="A1843" s="3">
        <v>1790</v>
      </c>
      <c r="B1843" s="3" t="s">
        <v>5479</v>
      </c>
      <c r="C1843" s="96">
        <v>45889.5528065162</v>
      </c>
      <c r="D1843" s="95"/>
      <c r="E1843" s="4">
        <v>45894</v>
      </c>
      <c r="F1843" s="4">
        <v>45898</v>
      </c>
      <c r="G1843" s="3" t="s">
        <v>42</v>
      </c>
      <c r="H1843" s="5">
        <v>0</v>
      </c>
      <c r="I1843" s="5">
        <v>0</v>
      </c>
      <c r="J1843" s="5">
        <v>0</v>
      </c>
      <c r="K1843" s="5">
        <v>300000</v>
      </c>
      <c r="L1843" s="5">
        <v>300000</v>
      </c>
      <c r="M1843" s="3" t="s">
        <v>295</v>
      </c>
      <c r="N1843" s="3" t="s">
        <v>5500</v>
      </c>
      <c r="O1843" s="3" t="s">
        <v>5501</v>
      </c>
      <c r="P1843" s="3"/>
      <c r="Q1843" s="3" t="s">
        <v>5502</v>
      </c>
      <c r="R1843" s="3" t="s">
        <v>23</v>
      </c>
    </row>
    <row r="1844" spans="1:18" ht="14.25" hidden="1" customHeight="1">
      <c r="A1844" s="3">
        <v>1799</v>
      </c>
      <c r="B1844" s="3" t="s">
        <v>5479</v>
      </c>
      <c r="C1844" s="96">
        <v>45894.500481134302</v>
      </c>
      <c r="D1844" s="95"/>
      <c r="E1844" s="4">
        <v>45901</v>
      </c>
      <c r="F1844" s="4">
        <v>45905</v>
      </c>
      <c r="G1844" s="3" t="s">
        <v>42</v>
      </c>
      <c r="H1844" s="5">
        <v>0</v>
      </c>
      <c r="I1844" s="5">
        <v>0</v>
      </c>
      <c r="J1844" s="5">
        <v>0</v>
      </c>
      <c r="K1844" s="5">
        <v>300000</v>
      </c>
      <c r="L1844" s="5">
        <v>300000</v>
      </c>
      <c r="M1844" s="3" t="s">
        <v>295</v>
      </c>
      <c r="N1844" s="3" t="s">
        <v>5503</v>
      </c>
      <c r="O1844" s="3" t="s">
        <v>5504</v>
      </c>
      <c r="P1844" s="3"/>
      <c r="Q1844" s="3" t="s">
        <v>5505</v>
      </c>
      <c r="R1844" s="3" t="s">
        <v>23</v>
      </c>
    </row>
    <row r="1845" spans="1:18" ht="14.25" hidden="1" customHeight="1">
      <c r="A1845" s="3">
        <v>1806</v>
      </c>
      <c r="B1845" s="3" t="s">
        <v>5479</v>
      </c>
      <c r="C1845" s="96">
        <v>45898.727077661999</v>
      </c>
      <c r="D1845" s="95"/>
      <c r="E1845" s="4">
        <v>45901</v>
      </c>
      <c r="F1845" s="4">
        <v>45905</v>
      </c>
      <c r="G1845" s="3" t="s">
        <v>42</v>
      </c>
      <c r="H1845" s="5">
        <v>0</v>
      </c>
      <c r="I1845" s="5">
        <v>0</v>
      </c>
      <c r="J1845" s="5">
        <v>0</v>
      </c>
      <c r="K1845" s="5">
        <v>300000</v>
      </c>
      <c r="L1845" s="5">
        <v>300000</v>
      </c>
      <c r="M1845" s="3" t="s">
        <v>295</v>
      </c>
      <c r="N1845" s="3" t="s">
        <v>5506</v>
      </c>
      <c r="O1845" s="3" t="s">
        <v>5507</v>
      </c>
      <c r="P1845" s="3"/>
      <c r="Q1845" s="3" t="s">
        <v>5508</v>
      </c>
      <c r="R1845" s="3" t="s">
        <v>23</v>
      </c>
    </row>
    <row r="1846" spans="1:18" ht="14.25" hidden="1" customHeight="1">
      <c r="A1846" s="3">
        <v>1756</v>
      </c>
      <c r="B1846" s="3" t="s">
        <v>5479</v>
      </c>
      <c r="C1846" s="96">
        <v>45866.541207256902</v>
      </c>
      <c r="D1846" s="95"/>
      <c r="E1846" s="4">
        <v>45870</v>
      </c>
      <c r="F1846" s="4">
        <v>45874</v>
      </c>
      <c r="G1846" s="3" t="s">
        <v>42</v>
      </c>
      <c r="H1846" s="5">
        <v>0</v>
      </c>
      <c r="I1846" s="5">
        <v>0</v>
      </c>
      <c r="J1846" s="5">
        <v>0</v>
      </c>
      <c r="K1846" s="5">
        <v>210000</v>
      </c>
      <c r="L1846" s="5">
        <v>210000</v>
      </c>
      <c r="M1846" s="3" t="s">
        <v>295</v>
      </c>
      <c r="N1846" s="3" t="s">
        <v>5509</v>
      </c>
      <c r="O1846" s="3" t="s">
        <v>5510</v>
      </c>
      <c r="P1846" s="3"/>
      <c r="Q1846" s="3" t="s">
        <v>5511</v>
      </c>
      <c r="R1846" s="3" t="s">
        <v>23</v>
      </c>
    </row>
    <row r="1847" spans="1:18" ht="14.25" hidden="1" customHeight="1">
      <c r="A1847" s="3">
        <v>1687</v>
      </c>
      <c r="B1847" s="3" t="s">
        <v>5479</v>
      </c>
      <c r="C1847" s="96">
        <v>45835.713505752297</v>
      </c>
      <c r="D1847" s="95"/>
      <c r="E1847" s="4">
        <v>45839</v>
      </c>
      <c r="F1847" s="4">
        <v>45842</v>
      </c>
      <c r="G1847" s="3" t="s">
        <v>42</v>
      </c>
      <c r="H1847" s="5">
        <v>0</v>
      </c>
      <c r="I1847" s="5">
        <v>0</v>
      </c>
      <c r="J1847" s="5">
        <v>0</v>
      </c>
      <c r="K1847" s="5">
        <v>300000</v>
      </c>
      <c r="L1847" s="5">
        <v>300000</v>
      </c>
      <c r="M1847" s="3" t="s">
        <v>295</v>
      </c>
      <c r="N1847" s="3" t="s">
        <v>5512</v>
      </c>
      <c r="O1847" s="3" t="s">
        <v>5513</v>
      </c>
      <c r="P1847" s="3"/>
      <c r="Q1847" s="3" t="s">
        <v>5514</v>
      </c>
      <c r="R1847" s="3" t="s">
        <v>23</v>
      </c>
    </row>
    <row r="1848" spans="1:18" ht="14.25" hidden="1" customHeight="1">
      <c r="A1848" s="3">
        <v>1713</v>
      </c>
      <c r="B1848" s="3" t="s">
        <v>5479</v>
      </c>
      <c r="C1848" s="96">
        <v>45849.725698692098</v>
      </c>
      <c r="D1848" s="95"/>
      <c r="E1848" s="4">
        <v>45853</v>
      </c>
      <c r="F1848" s="4">
        <v>45860</v>
      </c>
      <c r="G1848" s="3" t="s">
        <v>42</v>
      </c>
      <c r="H1848" s="5">
        <v>0</v>
      </c>
      <c r="I1848" s="5">
        <v>0</v>
      </c>
      <c r="J1848" s="5">
        <v>0</v>
      </c>
      <c r="K1848" s="5">
        <v>300000</v>
      </c>
      <c r="L1848" s="5">
        <v>300000</v>
      </c>
      <c r="M1848" s="3" t="s">
        <v>295</v>
      </c>
      <c r="N1848" s="3" t="s">
        <v>5515</v>
      </c>
      <c r="O1848" s="3" t="s">
        <v>5516</v>
      </c>
      <c r="P1848" s="3"/>
      <c r="Q1848" s="3" t="s">
        <v>5517</v>
      </c>
      <c r="R1848" s="3" t="s">
        <v>23</v>
      </c>
    </row>
    <row r="1849" spans="1:18" ht="14.25" hidden="1" customHeight="1">
      <c r="A1849" s="3">
        <v>1718</v>
      </c>
      <c r="B1849" s="3" t="s">
        <v>5479</v>
      </c>
      <c r="C1849" s="96">
        <v>45852.535056863402</v>
      </c>
      <c r="D1849" s="95"/>
      <c r="E1849" s="4">
        <v>45859</v>
      </c>
      <c r="F1849" s="4">
        <v>45863</v>
      </c>
      <c r="G1849" s="3" t="s">
        <v>42</v>
      </c>
      <c r="H1849" s="5">
        <v>0</v>
      </c>
      <c r="I1849" s="5">
        <v>0</v>
      </c>
      <c r="J1849" s="5">
        <v>0</v>
      </c>
      <c r="K1849" s="5">
        <v>300000</v>
      </c>
      <c r="L1849" s="5">
        <v>300000</v>
      </c>
      <c r="M1849" s="3" t="s">
        <v>295</v>
      </c>
      <c r="N1849" s="3"/>
      <c r="O1849" s="3" t="s">
        <v>5518</v>
      </c>
      <c r="P1849" s="3"/>
      <c r="Q1849" s="3" t="s">
        <v>5508</v>
      </c>
      <c r="R1849" s="3" t="s">
        <v>29</v>
      </c>
    </row>
    <row r="1850" spans="1:18" ht="14.25" hidden="1" customHeight="1">
      <c r="A1850" s="3">
        <v>1738</v>
      </c>
      <c r="B1850" s="3" t="s">
        <v>5479</v>
      </c>
      <c r="C1850" s="96">
        <v>45856.288579398097</v>
      </c>
      <c r="D1850" s="95"/>
      <c r="E1850" s="4">
        <v>45863</v>
      </c>
      <c r="F1850" s="4">
        <v>45863</v>
      </c>
      <c r="G1850" s="3" t="s">
        <v>42</v>
      </c>
      <c r="H1850" s="5">
        <v>0</v>
      </c>
      <c r="I1850" s="5">
        <v>0</v>
      </c>
      <c r="J1850" s="5">
        <v>0</v>
      </c>
      <c r="K1850" s="5">
        <v>300000</v>
      </c>
      <c r="L1850" s="5">
        <v>300000</v>
      </c>
      <c r="M1850" s="3" t="s">
        <v>295</v>
      </c>
      <c r="N1850" s="3" t="s">
        <v>5519</v>
      </c>
      <c r="O1850" s="3" t="s">
        <v>5520</v>
      </c>
      <c r="P1850" s="3"/>
      <c r="Q1850" s="3" t="s">
        <v>5508</v>
      </c>
      <c r="R1850" s="3" t="s">
        <v>23</v>
      </c>
    </row>
    <row r="1851" spans="1:18" ht="14.25" customHeight="1">
      <c r="A1851" s="3">
        <v>1978</v>
      </c>
      <c r="B1851" s="3" t="s">
        <v>5479</v>
      </c>
      <c r="C1851" s="96">
        <v>46009.310030706001</v>
      </c>
      <c r="D1851" s="95"/>
      <c r="E1851" s="4">
        <v>46014</v>
      </c>
      <c r="F1851" s="4">
        <v>46014</v>
      </c>
      <c r="G1851" s="3" t="s">
        <v>42</v>
      </c>
      <c r="H1851" s="5">
        <v>0</v>
      </c>
      <c r="I1851" s="5">
        <v>0</v>
      </c>
      <c r="J1851" s="5">
        <v>0</v>
      </c>
      <c r="K1851" s="5">
        <v>84000</v>
      </c>
      <c r="L1851" s="5">
        <v>84000</v>
      </c>
      <c r="M1851" s="3" t="s">
        <v>1797</v>
      </c>
      <c r="N1851" s="3" t="s">
        <v>5521</v>
      </c>
      <c r="O1851" s="3" t="s">
        <v>5522</v>
      </c>
      <c r="P1851" s="3"/>
      <c r="Q1851" s="3" t="s">
        <v>5522</v>
      </c>
      <c r="R1851" s="3" t="s">
        <v>313</v>
      </c>
    </row>
    <row r="1852" spans="1:18" ht="14.25" hidden="1" customHeight="1">
      <c r="A1852" s="3">
        <v>548</v>
      </c>
      <c r="B1852" s="3" t="s">
        <v>5479</v>
      </c>
      <c r="C1852" s="96">
        <v>45296.393354201398</v>
      </c>
      <c r="D1852" s="95"/>
      <c r="E1852" s="4">
        <v>45299</v>
      </c>
      <c r="F1852" s="4">
        <v>45299</v>
      </c>
      <c r="G1852" s="3" t="s">
        <v>2948</v>
      </c>
      <c r="H1852" s="5">
        <v>0</v>
      </c>
      <c r="I1852" s="5">
        <v>0</v>
      </c>
      <c r="J1852" s="5">
        <v>0</v>
      </c>
      <c r="K1852" s="5">
        <v>7300</v>
      </c>
      <c r="L1852" s="5">
        <v>7300</v>
      </c>
      <c r="M1852" s="3" t="s">
        <v>1081</v>
      </c>
      <c r="N1852" s="3" t="s">
        <v>5523</v>
      </c>
      <c r="O1852" s="3" t="s">
        <v>5524</v>
      </c>
      <c r="P1852" s="3" t="s">
        <v>2945</v>
      </c>
      <c r="Q1852" s="3" t="s">
        <v>2945</v>
      </c>
      <c r="R1852" s="3" t="s">
        <v>23</v>
      </c>
    </row>
    <row r="1853" spans="1:18" ht="14.25" hidden="1" customHeight="1">
      <c r="A1853" s="3">
        <v>507</v>
      </c>
      <c r="B1853" s="3" t="s">
        <v>5479</v>
      </c>
      <c r="C1853" s="96">
        <v>45272.4216620023</v>
      </c>
      <c r="D1853" s="95"/>
      <c r="E1853" s="4">
        <v>45272</v>
      </c>
      <c r="F1853" s="4">
        <v>45281</v>
      </c>
      <c r="G1853" s="3" t="s">
        <v>37</v>
      </c>
      <c r="H1853" s="5">
        <v>0</v>
      </c>
      <c r="I1853" s="5">
        <v>0</v>
      </c>
      <c r="J1853" s="5">
        <v>0</v>
      </c>
      <c r="K1853" s="5">
        <v>88000</v>
      </c>
      <c r="L1853" s="5">
        <v>88000</v>
      </c>
      <c r="M1853" s="3" t="s">
        <v>1797</v>
      </c>
      <c r="N1853" s="3" t="s">
        <v>5525</v>
      </c>
      <c r="O1853" s="3" t="s">
        <v>5526</v>
      </c>
      <c r="P1853" s="3"/>
      <c r="Q1853" s="3" t="s">
        <v>5526</v>
      </c>
      <c r="R1853" s="3" t="s">
        <v>23</v>
      </c>
    </row>
    <row r="1854" spans="1:18" ht="14.25" hidden="1" customHeight="1">
      <c r="A1854" s="3">
        <v>474</v>
      </c>
      <c r="B1854" s="3" t="s">
        <v>5479</v>
      </c>
      <c r="C1854" s="96">
        <v>45260.420838229198</v>
      </c>
      <c r="D1854" s="95"/>
      <c r="E1854" s="4">
        <v>45271</v>
      </c>
      <c r="F1854" s="4">
        <v>45281</v>
      </c>
      <c r="G1854" s="3" t="s">
        <v>37</v>
      </c>
      <c r="H1854" s="5">
        <v>0</v>
      </c>
      <c r="I1854" s="5">
        <v>530000</v>
      </c>
      <c r="J1854" s="5">
        <v>0</v>
      </c>
      <c r="K1854" s="5">
        <v>88000</v>
      </c>
      <c r="L1854" s="5">
        <v>618000</v>
      </c>
      <c r="M1854" s="3" t="s">
        <v>1797</v>
      </c>
      <c r="N1854" s="3" t="s">
        <v>5527</v>
      </c>
      <c r="O1854" s="3" t="s">
        <v>5528</v>
      </c>
      <c r="P1854" s="3"/>
      <c r="Q1854" s="3" t="s">
        <v>5529</v>
      </c>
      <c r="R1854" s="3" t="s">
        <v>23</v>
      </c>
    </row>
    <row r="1855" spans="1:18" ht="15" hidden="1" customHeight="1"/>
  </sheetData>
  <autoFilter ref="A2:R1854">
    <filterColumn colId="2">
      <filters>
        <filter val="01/02/2024"/>
        <filter val="01/02/2025"/>
        <filter val="01/12/2025"/>
        <filter val="02/02/2026"/>
        <filter val="02/12/2025"/>
        <filter val="03/02/2024"/>
        <filter val="03/08/2024"/>
        <filter val="03/08/2025"/>
        <filter val="04/02/2026"/>
        <filter val="04/04/2025"/>
        <filter val="04/05/2024"/>
        <filter val="04/08/2025"/>
        <filter val="04/09/2024"/>
        <filter val="04/11/2023"/>
        <filter val="04/12/2025"/>
        <filter val="05/01/2026"/>
        <filter val="05/02/2026"/>
        <filter val="05/06/2025"/>
        <filter val="05/08/2024"/>
        <filter val="05/09/2023"/>
        <filter val="06/02/2024"/>
        <filter val="06/02/2026"/>
        <filter val="06/10/2025"/>
        <filter val="06/11/2023"/>
        <filter val="07/01/2026"/>
        <filter val="07/04/2024"/>
        <filter val="07/07/2024"/>
        <filter val="08/01/2025"/>
        <filter val="08/01/2026"/>
        <filter val="08/07/2025"/>
        <filter val="08/08/2023"/>
        <filter val="09/01/2026"/>
        <filter val="09/02/2026"/>
        <filter val="09/07/2025"/>
        <filter val="09/08/2025"/>
        <filter val="09/12/2025"/>
        <filter val="10/02/2026"/>
        <filter val="10/05/2025"/>
        <filter val="10/06/2025"/>
        <filter val="10/07/2023"/>
        <filter val="10/09/2024"/>
        <filter val="10/10/2023"/>
        <filter val="10/11/2023"/>
        <filter val="10/12/2025"/>
        <filter val="11/01/2024"/>
        <filter val="11/12/2025"/>
        <filter val="12/01/2024"/>
        <filter val="12/02/2024"/>
        <filter val="12/02/2026"/>
        <filter val="12/09/2023"/>
        <filter val="12/10/2024"/>
        <filter val="12/12/2025"/>
        <filter val="13/01/2026"/>
        <filter val="13/02/2026"/>
        <filter val="13/05/2025"/>
        <filter val="13/07/2024"/>
        <filter val="13/08/2024"/>
        <filter val="14/01/2026"/>
        <filter val="14/04/2025"/>
        <filter val="14/05/2025"/>
        <filter val="14/08/2024"/>
        <filter val="15/01/2025"/>
        <filter val="15/08/2023"/>
        <filter val="15/11/2024"/>
        <filter val="15/12/2025"/>
        <filter val="16/02/2026"/>
        <filter val="16/05/2025"/>
        <filter val="17/01/2024"/>
        <filter val="17/01/2026"/>
        <filter val="17/02/2026"/>
        <filter val="17/07/2023"/>
        <filter val="17/08/2023"/>
        <filter val="17/09/2024"/>
        <filter val="17/12/2025"/>
        <filter val="18/02/2026"/>
        <filter val="18/11/2025"/>
        <filter val="18/12/2025"/>
        <filter val="19/01/2025"/>
        <filter val="19/01/2026"/>
        <filter val="19/02/2026"/>
        <filter val="19/08/2025"/>
        <filter val="19/09/2024"/>
        <filter val="19/10/2024"/>
        <filter val="19/10/2025"/>
        <filter val="19/12/2025"/>
        <filter val="20/04/2024"/>
        <filter val="20/12/2025"/>
        <filter val="22/01/2026"/>
        <filter val="22/02/2025"/>
        <filter val="22/12/2025"/>
        <filter val="23/07/2024"/>
        <filter val="23/09/2024"/>
        <filter val="23/11/2025"/>
        <filter val="24/01/2024"/>
        <filter val="24/04/2024"/>
        <filter val="24/07/2024"/>
        <filter val="24/11/2025"/>
        <filter val="25/02/2025"/>
        <filter val="25/04/2024"/>
        <filter val="25/06/2025"/>
        <filter val="26/01/2026"/>
        <filter val="26/04/2024"/>
        <filter val="26/07/2023"/>
        <filter val="26/07/2025"/>
        <filter val="27/01/2026"/>
        <filter val="27/11/2025"/>
        <filter val="28/01/2026"/>
        <filter val="28/10/2024"/>
        <filter val="29/01/2026"/>
        <filter val="29/12/2025"/>
        <filter val="30/01/2026"/>
        <filter val="30/12/2025"/>
        <filter val="31/08/2025"/>
        <filter val="31/12/2025"/>
      </filters>
    </filterColumn>
    <filterColumn colId="7">
      <filters>
        <filter val="$0"/>
      </filters>
    </filterColumn>
  </autoFilter>
  <mergeCells count="1855">
    <mergeCell ref="C1710:D1710"/>
    <mergeCell ref="C1711:D1711"/>
    <mergeCell ref="C1712:D1712"/>
    <mergeCell ref="C1713:D1713"/>
    <mergeCell ref="C1714:D1714"/>
    <mergeCell ref="C1693:D1693"/>
    <mergeCell ref="C1694:D1694"/>
    <mergeCell ref="C1695:D1695"/>
    <mergeCell ref="C1696:D1696"/>
    <mergeCell ref="C1697:D1697"/>
    <mergeCell ref="C1698:D1698"/>
    <mergeCell ref="C1699:D1699"/>
    <mergeCell ref="C1700:D1700"/>
    <mergeCell ref="C1701:D1701"/>
    <mergeCell ref="C1702:D1702"/>
    <mergeCell ref="C1703:D1703"/>
    <mergeCell ref="C1704:D1704"/>
    <mergeCell ref="C1705:D1705"/>
    <mergeCell ref="C1706:D1706"/>
    <mergeCell ref="C1707:D1707"/>
    <mergeCell ref="C1708:D1708"/>
    <mergeCell ref="C1709:D1709"/>
    <mergeCell ref="C1676:D1676"/>
    <mergeCell ref="C1677:D1677"/>
    <mergeCell ref="C1678:D1678"/>
    <mergeCell ref="C1679:D1679"/>
    <mergeCell ref="C1680:D1680"/>
    <mergeCell ref="C1681:D1681"/>
    <mergeCell ref="C1682:D1682"/>
    <mergeCell ref="C1683:D1683"/>
    <mergeCell ref="C1684:D1684"/>
    <mergeCell ref="C1685:D1685"/>
    <mergeCell ref="C1686:D1686"/>
    <mergeCell ref="C1687:D1687"/>
    <mergeCell ref="C1688:D1688"/>
    <mergeCell ref="C1689:D1689"/>
    <mergeCell ref="C1690:D1690"/>
    <mergeCell ref="C1691:D1691"/>
    <mergeCell ref="C1692:D1692"/>
    <mergeCell ref="C1659:D1659"/>
    <mergeCell ref="C1660:D1660"/>
    <mergeCell ref="C1661:D1661"/>
    <mergeCell ref="C1662:D1662"/>
    <mergeCell ref="C1663:D1663"/>
    <mergeCell ref="C1664:D1664"/>
    <mergeCell ref="C1665:D1665"/>
    <mergeCell ref="C1666:D1666"/>
    <mergeCell ref="C1667:D1667"/>
    <mergeCell ref="C1668:D1668"/>
    <mergeCell ref="C1669:D1669"/>
    <mergeCell ref="C1670:D1670"/>
    <mergeCell ref="C1671:D1671"/>
    <mergeCell ref="C1672:D1672"/>
    <mergeCell ref="C1673:D1673"/>
    <mergeCell ref="C1674:D1674"/>
    <mergeCell ref="C1675:D1675"/>
    <mergeCell ref="C1642:D1642"/>
    <mergeCell ref="C1643:D1643"/>
    <mergeCell ref="C1644:D1644"/>
    <mergeCell ref="C1645:D1645"/>
    <mergeCell ref="C1646:D1646"/>
    <mergeCell ref="C1647:D1647"/>
    <mergeCell ref="C1648:D1648"/>
    <mergeCell ref="C1649:D1649"/>
    <mergeCell ref="C1650:D1650"/>
    <mergeCell ref="C1651:D1651"/>
    <mergeCell ref="C1652:D1652"/>
    <mergeCell ref="C1653:D1653"/>
    <mergeCell ref="C1654:D1654"/>
    <mergeCell ref="C1655:D1655"/>
    <mergeCell ref="C1656:D1656"/>
    <mergeCell ref="C1657:D1657"/>
    <mergeCell ref="C1658:D1658"/>
    <mergeCell ref="C1625:D1625"/>
    <mergeCell ref="C1626:D1626"/>
    <mergeCell ref="C1627:D1627"/>
    <mergeCell ref="C1628:D1628"/>
    <mergeCell ref="C1629:D1629"/>
    <mergeCell ref="C1630:D1630"/>
    <mergeCell ref="C1631:D1631"/>
    <mergeCell ref="C1632:D1632"/>
    <mergeCell ref="C1633:D1633"/>
    <mergeCell ref="C1634:D1634"/>
    <mergeCell ref="C1635:D1635"/>
    <mergeCell ref="C1636:D1636"/>
    <mergeCell ref="C1637:D1637"/>
    <mergeCell ref="C1638:D1638"/>
    <mergeCell ref="C1639:D1639"/>
    <mergeCell ref="C1640:D1640"/>
    <mergeCell ref="C1641:D1641"/>
    <mergeCell ref="C1608:D1608"/>
    <mergeCell ref="C1609:D1609"/>
    <mergeCell ref="C1610:D1610"/>
    <mergeCell ref="C1611:D1611"/>
    <mergeCell ref="C1612:D1612"/>
    <mergeCell ref="C1613:D1613"/>
    <mergeCell ref="C1614:D1614"/>
    <mergeCell ref="C1615:D1615"/>
    <mergeCell ref="C1616:D1616"/>
    <mergeCell ref="C1617:D1617"/>
    <mergeCell ref="C1618:D1618"/>
    <mergeCell ref="C1619:D1619"/>
    <mergeCell ref="C1620:D1620"/>
    <mergeCell ref="C1621:D1621"/>
    <mergeCell ref="C1622:D1622"/>
    <mergeCell ref="C1623:D1623"/>
    <mergeCell ref="C1624:D1624"/>
    <mergeCell ref="C1591:D1591"/>
    <mergeCell ref="C1592:D1592"/>
    <mergeCell ref="C1593:D1593"/>
    <mergeCell ref="C1594:D1594"/>
    <mergeCell ref="C1595:D1595"/>
    <mergeCell ref="C1596:D1596"/>
    <mergeCell ref="C1597:D1597"/>
    <mergeCell ref="C1598:D1598"/>
    <mergeCell ref="C1599:D1599"/>
    <mergeCell ref="C1600:D1600"/>
    <mergeCell ref="C1601:D1601"/>
    <mergeCell ref="C1602:D1602"/>
    <mergeCell ref="C1603:D1603"/>
    <mergeCell ref="C1604:D1604"/>
    <mergeCell ref="C1605:D1605"/>
    <mergeCell ref="C1606:D1606"/>
    <mergeCell ref="C1607:D1607"/>
    <mergeCell ref="C1574:D1574"/>
    <mergeCell ref="C1575:D1575"/>
    <mergeCell ref="C1576:D1576"/>
    <mergeCell ref="C1577:D1577"/>
    <mergeCell ref="C1578:D1578"/>
    <mergeCell ref="C1579:D1579"/>
    <mergeCell ref="C1580:D1580"/>
    <mergeCell ref="C1581:D1581"/>
    <mergeCell ref="C1582:D1582"/>
    <mergeCell ref="C1583:D1583"/>
    <mergeCell ref="C1584:D1584"/>
    <mergeCell ref="C1585:D1585"/>
    <mergeCell ref="C1586:D1586"/>
    <mergeCell ref="C1587:D1587"/>
    <mergeCell ref="C1588:D1588"/>
    <mergeCell ref="C1589:D1589"/>
    <mergeCell ref="C1590:D1590"/>
    <mergeCell ref="C1557:D1557"/>
    <mergeCell ref="C1558:D1558"/>
    <mergeCell ref="C1559:D1559"/>
    <mergeCell ref="C1560:D1560"/>
    <mergeCell ref="C1561:D1561"/>
    <mergeCell ref="C1562:D1562"/>
    <mergeCell ref="C1563:D1563"/>
    <mergeCell ref="C1564:D1564"/>
    <mergeCell ref="C1565:D1565"/>
    <mergeCell ref="C1566:D1566"/>
    <mergeCell ref="C1567:D1567"/>
    <mergeCell ref="C1568:D1568"/>
    <mergeCell ref="C1569:D1569"/>
    <mergeCell ref="C1570:D1570"/>
    <mergeCell ref="C1571:D1571"/>
    <mergeCell ref="C1572:D1572"/>
    <mergeCell ref="C1573:D1573"/>
    <mergeCell ref="C1540:D1540"/>
    <mergeCell ref="C1541:D1541"/>
    <mergeCell ref="C1542:D1542"/>
    <mergeCell ref="C1543:D1543"/>
    <mergeCell ref="C1544:D1544"/>
    <mergeCell ref="C1545:D1545"/>
    <mergeCell ref="C1546:D1546"/>
    <mergeCell ref="C1547:D1547"/>
    <mergeCell ref="C1548:D1548"/>
    <mergeCell ref="C1549:D1549"/>
    <mergeCell ref="C1550:D1550"/>
    <mergeCell ref="C1551:D1551"/>
    <mergeCell ref="C1552:D1552"/>
    <mergeCell ref="C1553:D1553"/>
    <mergeCell ref="C1554:D1554"/>
    <mergeCell ref="C1555:D1555"/>
    <mergeCell ref="C1556:D1556"/>
    <mergeCell ref="C1523:D1523"/>
    <mergeCell ref="C1524:D1524"/>
    <mergeCell ref="C1525:D1525"/>
    <mergeCell ref="C1526:D1526"/>
    <mergeCell ref="C1527:D1527"/>
    <mergeCell ref="C1528:D1528"/>
    <mergeCell ref="C1529:D1529"/>
    <mergeCell ref="C1530:D1530"/>
    <mergeCell ref="C1531:D1531"/>
    <mergeCell ref="C1532:D1532"/>
    <mergeCell ref="C1533:D1533"/>
    <mergeCell ref="C1534:D1534"/>
    <mergeCell ref="C1535:D1535"/>
    <mergeCell ref="C1536:D1536"/>
    <mergeCell ref="C1537:D1537"/>
    <mergeCell ref="C1538:D1538"/>
    <mergeCell ref="C1539:D1539"/>
    <mergeCell ref="C1506:D1506"/>
    <mergeCell ref="C1507:D1507"/>
    <mergeCell ref="C1508:D1508"/>
    <mergeCell ref="C1509:D1509"/>
    <mergeCell ref="C1510:D1510"/>
    <mergeCell ref="C1511:D1511"/>
    <mergeCell ref="C1512:D1512"/>
    <mergeCell ref="C1513:D1513"/>
    <mergeCell ref="C1514:D1514"/>
    <mergeCell ref="C1515:D1515"/>
    <mergeCell ref="C1516:D1516"/>
    <mergeCell ref="C1517:D1517"/>
    <mergeCell ref="C1518:D1518"/>
    <mergeCell ref="C1519:D1519"/>
    <mergeCell ref="C1520:D1520"/>
    <mergeCell ref="C1521:D1521"/>
    <mergeCell ref="C1522:D1522"/>
    <mergeCell ref="C1489:D1489"/>
    <mergeCell ref="C1490:D1490"/>
    <mergeCell ref="C1491:D1491"/>
    <mergeCell ref="C1492:D1492"/>
    <mergeCell ref="C1493:D1493"/>
    <mergeCell ref="C1494:D1494"/>
    <mergeCell ref="C1495:D1495"/>
    <mergeCell ref="C1496:D1496"/>
    <mergeCell ref="C1497:D1497"/>
    <mergeCell ref="C1498:D1498"/>
    <mergeCell ref="C1499:D1499"/>
    <mergeCell ref="C1500:D1500"/>
    <mergeCell ref="C1501:D1501"/>
    <mergeCell ref="C1502:D1502"/>
    <mergeCell ref="C1503:D1503"/>
    <mergeCell ref="C1504:D1504"/>
    <mergeCell ref="C1505:D1505"/>
    <mergeCell ref="C1472:D1472"/>
    <mergeCell ref="C1473:D1473"/>
    <mergeCell ref="C1474:D1474"/>
    <mergeCell ref="C1475:D1475"/>
    <mergeCell ref="C1476:D1476"/>
    <mergeCell ref="C1477:D1477"/>
    <mergeCell ref="C1478:D1478"/>
    <mergeCell ref="C1479:D1479"/>
    <mergeCell ref="C1480:D1480"/>
    <mergeCell ref="C1481:D1481"/>
    <mergeCell ref="C1482:D1482"/>
    <mergeCell ref="C1483:D1483"/>
    <mergeCell ref="C1484:D1484"/>
    <mergeCell ref="C1485:D1485"/>
    <mergeCell ref="C1486:D1486"/>
    <mergeCell ref="C1487:D1487"/>
    <mergeCell ref="C1488:D1488"/>
    <mergeCell ref="C1455:D1455"/>
    <mergeCell ref="C1456:D1456"/>
    <mergeCell ref="C1457:D1457"/>
    <mergeCell ref="C1458:D1458"/>
    <mergeCell ref="C1459:D1459"/>
    <mergeCell ref="C1460:D1460"/>
    <mergeCell ref="C1461:D1461"/>
    <mergeCell ref="C1462:D1462"/>
    <mergeCell ref="C1463:D1463"/>
    <mergeCell ref="C1464:D1464"/>
    <mergeCell ref="C1465:D1465"/>
    <mergeCell ref="C1466:D1466"/>
    <mergeCell ref="C1467:D1467"/>
    <mergeCell ref="C1468:D1468"/>
    <mergeCell ref="C1469:D1469"/>
    <mergeCell ref="C1470:D1470"/>
    <mergeCell ref="C1471:D1471"/>
    <mergeCell ref="C1438:D1438"/>
    <mergeCell ref="C1439:D1439"/>
    <mergeCell ref="C1440:D1440"/>
    <mergeCell ref="C1441:D1441"/>
    <mergeCell ref="C1442:D1442"/>
    <mergeCell ref="C1443:D1443"/>
    <mergeCell ref="C1444:D1444"/>
    <mergeCell ref="C1445:D1445"/>
    <mergeCell ref="C1446:D1446"/>
    <mergeCell ref="C1447:D1447"/>
    <mergeCell ref="C1448:D1448"/>
    <mergeCell ref="C1449:D1449"/>
    <mergeCell ref="C1450:D1450"/>
    <mergeCell ref="C1451:D1451"/>
    <mergeCell ref="C1452:D1452"/>
    <mergeCell ref="C1453:D1453"/>
    <mergeCell ref="C1454:D1454"/>
    <mergeCell ref="C1421:D1421"/>
    <mergeCell ref="C1422:D1422"/>
    <mergeCell ref="C1423:D1423"/>
    <mergeCell ref="C1424:D1424"/>
    <mergeCell ref="C1425:D1425"/>
    <mergeCell ref="C1426:D1426"/>
    <mergeCell ref="C1427:D1427"/>
    <mergeCell ref="C1428:D1428"/>
    <mergeCell ref="C1429:D1429"/>
    <mergeCell ref="C1430:D1430"/>
    <mergeCell ref="C1431:D1431"/>
    <mergeCell ref="C1432:D1432"/>
    <mergeCell ref="C1433:D1433"/>
    <mergeCell ref="C1434:D1434"/>
    <mergeCell ref="C1435:D1435"/>
    <mergeCell ref="C1436:D1436"/>
    <mergeCell ref="C1437:D1437"/>
    <mergeCell ref="C1404:D1404"/>
    <mergeCell ref="C1405:D1405"/>
    <mergeCell ref="C1406:D1406"/>
    <mergeCell ref="C1407:D1407"/>
    <mergeCell ref="C1408:D1408"/>
    <mergeCell ref="C1409:D1409"/>
    <mergeCell ref="C1410:D1410"/>
    <mergeCell ref="C1411:D1411"/>
    <mergeCell ref="C1412:D1412"/>
    <mergeCell ref="C1413:D1413"/>
    <mergeCell ref="C1414:D1414"/>
    <mergeCell ref="C1415:D1415"/>
    <mergeCell ref="C1416:D1416"/>
    <mergeCell ref="C1417:D1417"/>
    <mergeCell ref="C1418:D1418"/>
    <mergeCell ref="C1419:D1419"/>
    <mergeCell ref="C1420:D1420"/>
    <mergeCell ref="C1387:D1387"/>
    <mergeCell ref="C1388:D1388"/>
    <mergeCell ref="C1389:D1389"/>
    <mergeCell ref="C1390:D1390"/>
    <mergeCell ref="C1391:D1391"/>
    <mergeCell ref="C1392:D1392"/>
    <mergeCell ref="C1393:D1393"/>
    <mergeCell ref="C1394:D1394"/>
    <mergeCell ref="C1395:D1395"/>
    <mergeCell ref="C1396:D1396"/>
    <mergeCell ref="C1397:D1397"/>
    <mergeCell ref="C1398:D1398"/>
    <mergeCell ref="C1399:D1399"/>
    <mergeCell ref="C1400:D1400"/>
    <mergeCell ref="C1401:D1401"/>
    <mergeCell ref="C1402:D1402"/>
    <mergeCell ref="C1403:D1403"/>
    <mergeCell ref="C1796:D1796"/>
    <mergeCell ref="C1797:D1797"/>
    <mergeCell ref="C1798:D1798"/>
    <mergeCell ref="C1799:D1799"/>
    <mergeCell ref="C1800:D1800"/>
    <mergeCell ref="C1801:D1801"/>
    <mergeCell ref="C1802:D1802"/>
    <mergeCell ref="C1803:D1803"/>
    <mergeCell ref="C1804:D1804"/>
    <mergeCell ref="C1805:D1805"/>
    <mergeCell ref="C1806:D1806"/>
    <mergeCell ref="C1807:D1807"/>
    <mergeCell ref="C1808:D1808"/>
    <mergeCell ref="C1809:D1809"/>
    <mergeCell ref="C1810:D1810"/>
    <mergeCell ref="C1811:D1811"/>
    <mergeCell ref="C1812:D1812"/>
    <mergeCell ref="C1779:D1779"/>
    <mergeCell ref="C1780:D1780"/>
    <mergeCell ref="C1781:D1781"/>
    <mergeCell ref="C1782:D1782"/>
    <mergeCell ref="C1783:D1783"/>
    <mergeCell ref="C1784:D1784"/>
    <mergeCell ref="C1785:D1785"/>
    <mergeCell ref="C1786:D1786"/>
    <mergeCell ref="C1787:D1787"/>
    <mergeCell ref="C1788:D1788"/>
    <mergeCell ref="C1789:D1789"/>
    <mergeCell ref="C1790:D1790"/>
    <mergeCell ref="C1791:D1791"/>
    <mergeCell ref="C1792:D1792"/>
    <mergeCell ref="C1793:D1793"/>
    <mergeCell ref="C1794:D1794"/>
    <mergeCell ref="C1795:D1795"/>
    <mergeCell ref="C1837:D1837"/>
    <mergeCell ref="C1838:D1838"/>
    <mergeCell ref="C1839:D1839"/>
    <mergeCell ref="C1840:D1840"/>
    <mergeCell ref="C1848:D1848"/>
    <mergeCell ref="C1849:D1849"/>
    <mergeCell ref="C1850:D1850"/>
    <mergeCell ref="C1851:D1851"/>
    <mergeCell ref="C1852:D1852"/>
    <mergeCell ref="C1853:D1853"/>
    <mergeCell ref="C1854:D1854"/>
    <mergeCell ref="C1841:D1841"/>
    <mergeCell ref="C1842:D1842"/>
    <mergeCell ref="C1843:D1843"/>
    <mergeCell ref="C1844:D1844"/>
    <mergeCell ref="C1845:D1845"/>
    <mergeCell ref="C1846:D1846"/>
    <mergeCell ref="C1847:D1847"/>
    <mergeCell ref="C1820:D1820"/>
    <mergeCell ref="C1821:D1821"/>
    <mergeCell ref="C1822:D1822"/>
    <mergeCell ref="C1823:D1823"/>
    <mergeCell ref="C1824:D1824"/>
    <mergeCell ref="C1825:D1825"/>
    <mergeCell ref="C1826:D1826"/>
    <mergeCell ref="C1827:D1827"/>
    <mergeCell ref="C1828:D1828"/>
    <mergeCell ref="C1829:D1829"/>
    <mergeCell ref="C1830:D1830"/>
    <mergeCell ref="C1831:D1831"/>
    <mergeCell ref="C1832:D1832"/>
    <mergeCell ref="C1833:D1833"/>
    <mergeCell ref="C1834:D1834"/>
    <mergeCell ref="C1835:D1835"/>
    <mergeCell ref="C1836:D1836"/>
    <mergeCell ref="C1754:D1754"/>
    <mergeCell ref="C1755:D1755"/>
    <mergeCell ref="C1756:D1756"/>
    <mergeCell ref="C1757:D1757"/>
    <mergeCell ref="C1758:D1758"/>
    <mergeCell ref="C1759:D1759"/>
    <mergeCell ref="C1760:D1760"/>
    <mergeCell ref="C1761:D1761"/>
    <mergeCell ref="C1762:D1762"/>
    <mergeCell ref="C1763:D1763"/>
    <mergeCell ref="C1813:D1813"/>
    <mergeCell ref="C1814:D1814"/>
    <mergeCell ref="C1815:D1815"/>
    <mergeCell ref="C1816:D1816"/>
    <mergeCell ref="C1817:D1817"/>
    <mergeCell ref="C1818:D1818"/>
    <mergeCell ref="C1819:D1819"/>
    <mergeCell ref="C1764:D1764"/>
    <mergeCell ref="C1765:D1765"/>
    <mergeCell ref="C1766:D1766"/>
    <mergeCell ref="C1767:D1767"/>
    <mergeCell ref="C1768:D1768"/>
    <mergeCell ref="C1769:D1769"/>
    <mergeCell ref="C1770:D1770"/>
    <mergeCell ref="C1771:D1771"/>
    <mergeCell ref="C1772:D1772"/>
    <mergeCell ref="C1773:D1773"/>
    <mergeCell ref="C1774:D1774"/>
    <mergeCell ref="C1775:D1775"/>
    <mergeCell ref="C1776:D1776"/>
    <mergeCell ref="C1777:D1777"/>
    <mergeCell ref="C1778:D1778"/>
    <mergeCell ref="C1737:D1737"/>
    <mergeCell ref="C1738:D1738"/>
    <mergeCell ref="C1739:D1739"/>
    <mergeCell ref="C1740:D1740"/>
    <mergeCell ref="C1741:D1741"/>
    <mergeCell ref="C1742:D1742"/>
    <mergeCell ref="C1743:D1743"/>
    <mergeCell ref="C1744:D1744"/>
    <mergeCell ref="C1745:D1745"/>
    <mergeCell ref="C1746:D1746"/>
    <mergeCell ref="C1747:D1747"/>
    <mergeCell ref="C1748:D1748"/>
    <mergeCell ref="C1749:D1749"/>
    <mergeCell ref="C1750:D1750"/>
    <mergeCell ref="C1751:D1751"/>
    <mergeCell ref="C1752:D1752"/>
    <mergeCell ref="C1753:D1753"/>
    <mergeCell ref="C1720:D1720"/>
    <mergeCell ref="C1721:D1721"/>
    <mergeCell ref="C1722:D1722"/>
    <mergeCell ref="C1723:D1723"/>
    <mergeCell ref="C1724:D1724"/>
    <mergeCell ref="C1725:D1725"/>
    <mergeCell ref="C1726:D1726"/>
    <mergeCell ref="C1727:D1727"/>
    <mergeCell ref="C1728:D1728"/>
    <mergeCell ref="C1729:D1729"/>
    <mergeCell ref="C1730:D1730"/>
    <mergeCell ref="C1731:D1731"/>
    <mergeCell ref="C1732:D1732"/>
    <mergeCell ref="C1733:D1733"/>
    <mergeCell ref="C1734:D1734"/>
    <mergeCell ref="C1735:D1735"/>
    <mergeCell ref="C1736:D1736"/>
    <mergeCell ref="C1360:D1360"/>
    <mergeCell ref="C1361:D1361"/>
    <mergeCell ref="C1362:D1362"/>
    <mergeCell ref="C1363:D1363"/>
    <mergeCell ref="C1364:D1364"/>
    <mergeCell ref="C1365:D1365"/>
    <mergeCell ref="C1366:D1366"/>
    <mergeCell ref="C1367:D1367"/>
    <mergeCell ref="C1368:D1368"/>
    <mergeCell ref="C1369:D1369"/>
    <mergeCell ref="C1370:D1370"/>
    <mergeCell ref="C1371:D1371"/>
    <mergeCell ref="C1715:D1715"/>
    <mergeCell ref="C1716:D1716"/>
    <mergeCell ref="C1717:D1717"/>
    <mergeCell ref="C1718:D1718"/>
    <mergeCell ref="C1719:D1719"/>
    <mergeCell ref="C1372:D1372"/>
    <mergeCell ref="C1373:D1373"/>
    <mergeCell ref="C1374:D1374"/>
    <mergeCell ref="C1375:D1375"/>
    <mergeCell ref="C1376:D1376"/>
    <mergeCell ref="C1377:D1377"/>
    <mergeCell ref="C1378:D1378"/>
    <mergeCell ref="C1379:D1379"/>
    <mergeCell ref="C1380:D1380"/>
    <mergeCell ref="C1381:D1381"/>
    <mergeCell ref="C1382:D1382"/>
    <mergeCell ref="C1383:D1383"/>
    <mergeCell ref="C1384:D1384"/>
    <mergeCell ref="C1385:D1385"/>
    <mergeCell ref="C1386:D1386"/>
    <mergeCell ref="C1343:D1343"/>
    <mergeCell ref="C1344:D1344"/>
    <mergeCell ref="C1345:D1345"/>
    <mergeCell ref="C1346:D1346"/>
    <mergeCell ref="C1347:D1347"/>
    <mergeCell ref="C1348:D1348"/>
    <mergeCell ref="C1349:D1349"/>
    <mergeCell ref="C1350:D1350"/>
    <mergeCell ref="C1351:D1351"/>
    <mergeCell ref="C1352:D1352"/>
    <mergeCell ref="C1353:D1353"/>
    <mergeCell ref="C1354:D1354"/>
    <mergeCell ref="C1355:D1355"/>
    <mergeCell ref="C1356:D1356"/>
    <mergeCell ref="C1357:D1357"/>
    <mergeCell ref="C1358:D1358"/>
    <mergeCell ref="C1359:D1359"/>
    <mergeCell ref="C1326:D1326"/>
    <mergeCell ref="C1327:D1327"/>
    <mergeCell ref="C1328:D1328"/>
    <mergeCell ref="C1329:D1329"/>
    <mergeCell ref="C1330:D1330"/>
    <mergeCell ref="C1331:D1331"/>
    <mergeCell ref="C1332:D1332"/>
    <mergeCell ref="C1333:D1333"/>
    <mergeCell ref="C1334:D1334"/>
    <mergeCell ref="C1335:D1335"/>
    <mergeCell ref="C1336:D1336"/>
    <mergeCell ref="C1337:D1337"/>
    <mergeCell ref="C1338:D1338"/>
    <mergeCell ref="C1339:D1339"/>
    <mergeCell ref="C1340:D1340"/>
    <mergeCell ref="C1341:D1341"/>
    <mergeCell ref="C1342:D1342"/>
    <mergeCell ref="C1309:D1309"/>
    <mergeCell ref="C1310:D1310"/>
    <mergeCell ref="C1311:D1311"/>
    <mergeCell ref="C1312:D1312"/>
    <mergeCell ref="C1313:D1313"/>
    <mergeCell ref="C1314:D1314"/>
    <mergeCell ref="C1315:D1315"/>
    <mergeCell ref="C1316:D1316"/>
    <mergeCell ref="C1317:D1317"/>
    <mergeCell ref="C1318:D1318"/>
    <mergeCell ref="C1319:D1319"/>
    <mergeCell ref="C1320:D1320"/>
    <mergeCell ref="C1321:D1321"/>
    <mergeCell ref="C1322:D1322"/>
    <mergeCell ref="C1323:D1323"/>
    <mergeCell ref="C1324:D1324"/>
    <mergeCell ref="C1325:D1325"/>
    <mergeCell ref="C1292:D1292"/>
    <mergeCell ref="C1293:D1293"/>
    <mergeCell ref="C1294:D1294"/>
    <mergeCell ref="C1295:D1295"/>
    <mergeCell ref="C1296:D1296"/>
    <mergeCell ref="C1297:D1297"/>
    <mergeCell ref="C1298:D1298"/>
    <mergeCell ref="C1299:D1299"/>
    <mergeCell ref="C1300:D1300"/>
    <mergeCell ref="C1301:D1301"/>
    <mergeCell ref="C1302:D1302"/>
    <mergeCell ref="C1303:D1303"/>
    <mergeCell ref="C1304:D1304"/>
    <mergeCell ref="C1305:D1305"/>
    <mergeCell ref="C1306:D1306"/>
    <mergeCell ref="C1307:D1307"/>
    <mergeCell ref="C1308:D1308"/>
    <mergeCell ref="C1275:D1275"/>
    <mergeCell ref="C1276:D1276"/>
    <mergeCell ref="C1277:D1277"/>
    <mergeCell ref="C1278:D1278"/>
    <mergeCell ref="C1279:D1279"/>
    <mergeCell ref="C1280:D1280"/>
    <mergeCell ref="C1281:D1281"/>
    <mergeCell ref="C1282:D1282"/>
    <mergeCell ref="C1283:D1283"/>
    <mergeCell ref="C1284:D1284"/>
    <mergeCell ref="C1285:D1285"/>
    <mergeCell ref="C1286:D1286"/>
    <mergeCell ref="C1287:D1287"/>
    <mergeCell ref="C1288:D1288"/>
    <mergeCell ref="C1289:D1289"/>
    <mergeCell ref="C1290:D1290"/>
    <mergeCell ref="C1291:D1291"/>
    <mergeCell ref="C1258:D1258"/>
    <mergeCell ref="C1259:D1259"/>
    <mergeCell ref="C1260:D1260"/>
    <mergeCell ref="C1261:D1261"/>
    <mergeCell ref="C1262:D1262"/>
    <mergeCell ref="C1263:D1263"/>
    <mergeCell ref="C1264:D1264"/>
    <mergeCell ref="C1265:D1265"/>
    <mergeCell ref="C1266:D1266"/>
    <mergeCell ref="C1267:D1267"/>
    <mergeCell ref="C1268:D1268"/>
    <mergeCell ref="C1269:D1269"/>
    <mergeCell ref="C1270:D1270"/>
    <mergeCell ref="C1271:D1271"/>
    <mergeCell ref="C1272:D1272"/>
    <mergeCell ref="C1273:D1273"/>
    <mergeCell ref="C1274:D1274"/>
    <mergeCell ref="C1241:D1241"/>
    <mergeCell ref="C1242:D1242"/>
    <mergeCell ref="C1243:D1243"/>
    <mergeCell ref="C1244:D1244"/>
    <mergeCell ref="C1245:D1245"/>
    <mergeCell ref="C1246:D1246"/>
    <mergeCell ref="C1247:D1247"/>
    <mergeCell ref="C1248:D1248"/>
    <mergeCell ref="C1249:D1249"/>
    <mergeCell ref="C1250:D1250"/>
    <mergeCell ref="C1251:D1251"/>
    <mergeCell ref="C1252:D1252"/>
    <mergeCell ref="C1253:D1253"/>
    <mergeCell ref="C1254:D1254"/>
    <mergeCell ref="C1255:D1255"/>
    <mergeCell ref="C1256:D1256"/>
    <mergeCell ref="C1257:D1257"/>
    <mergeCell ref="C1224:D1224"/>
    <mergeCell ref="C1225:D1225"/>
    <mergeCell ref="C1226:D1226"/>
    <mergeCell ref="C1227:D1227"/>
    <mergeCell ref="C1228:D1228"/>
    <mergeCell ref="C1229:D1229"/>
    <mergeCell ref="C1230:D1230"/>
    <mergeCell ref="C1231:D1231"/>
    <mergeCell ref="C1232:D1232"/>
    <mergeCell ref="C1233:D1233"/>
    <mergeCell ref="C1234:D1234"/>
    <mergeCell ref="C1235:D1235"/>
    <mergeCell ref="C1236:D1236"/>
    <mergeCell ref="C1237:D1237"/>
    <mergeCell ref="C1238:D1238"/>
    <mergeCell ref="C1239:D1239"/>
    <mergeCell ref="C1240:D1240"/>
    <mergeCell ref="C1207:D1207"/>
    <mergeCell ref="C1208:D1208"/>
    <mergeCell ref="C1209:D1209"/>
    <mergeCell ref="C1210:D1210"/>
    <mergeCell ref="C1211:D1211"/>
    <mergeCell ref="C1212:D1212"/>
    <mergeCell ref="C1213:D1213"/>
    <mergeCell ref="C1214:D1214"/>
    <mergeCell ref="C1215:D1215"/>
    <mergeCell ref="C1216:D1216"/>
    <mergeCell ref="C1217:D1217"/>
    <mergeCell ref="C1218:D1218"/>
    <mergeCell ref="C1219:D1219"/>
    <mergeCell ref="C1220:D1220"/>
    <mergeCell ref="C1221:D1221"/>
    <mergeCell ref="C1222:D1222"/>
    <mergeCell ref="C1223:D1223"/>
    <mergeCell ref="C1190:D1190"/>
    <mergeCell ref="C1191:D1191"/>
    <mergeCell ref="C1192:D1192"/>
    <mergeCell ref="C1193:D1193"/>
    <mergeCell ref="C1194:D1194"/>
    <mergeCell ref="C1195:D1195"/>
    <mergeCell ref="C1196:D1196"/>
    <mergeCell ref="C1197:D1197"/>
    <mergeCell ref="C1198:D1198"/>
    <mergeCell ref="C1199:D1199"/>
    <mergeCell ref="C1200:D1200"/>
    <mergeCell ref="C1201:D1201"/>
    <mergeCell ref="C1202:D1202"/>
    <mergeCell ref="C1203:D1203"/>
    <mergeCell ref="C1204:D1204"/>
    <mergeCell ref="C1205:D1205"/>
    <mergeCell ref="C1206:D1206"/>
    <mergeCell ref="C1173:D1173"/>
    <mergeCell ref="C1174:D1174"/>
    <mergeCell ref="C1175:D1175"/>
    <mergeCell ref="C1176:D1176"/>
    <mergeCell ref="C1177:D1177"/>
    <mergeCell ref="C1178:D1178"/>
    <mergeCell ref="C1179:D1179"/>
    <mergeCell ref="C1180:D1180"/>
    <mergeCell ref="C1181:D1181"/>
    <mergeCell ref="C1182:D1182"/>
    <mergeCell ref="C1183:D1183"/>
    <mergeCell ref="C1184:D1184"/>
    <mergeCell ref="C1185:D1185"/>
    <mergeCell ref="C1186:D1186"/>
    <mergeCell ref="C1187:D1187"/>
    <mergeCell ref="C1188:D1188"/>
    <mergeCell ref="C1189:D1189"/>
    <mergeCell ref="C1156:D1156"/>
    <mergeCell ref="C1157:D1157"/>
    <mergeCell ref="C1158:D1158"/>
    <mergeCell ref="C1159:D1159"/>
    <mergeCell ref="C1160:D1160"/>
    <mergeCell ref="C1161:D1161"/>
    <mergeCell ref="C1162:D1162"/>
    <mergeCell ref="C1163:D1163"/>
    <mergeCell ref="C1164:D1164"/>
    <mergeCell ref="C1165:D1165"/>
    <mergeCell ref="C1166:D1166"/>
    <mergeCell ref="C1167:D1167"/>
    <mergeCell ref="C1168:D1168"/>
    <mergeCell ref="C1169:D1169"/>
    <mergeCell ref="C1170:D1170"/>
    <mergeCell ref="C1171:D1171"/>
    <mergeCell ref="C1172:D1172"/>
    <mergeCell ref="C1139:D1139"/>
    <mergeCell ref="C1140:D1140"/>
    <mergeCell ref="C1141:D1141"/>
    <mergeCell ref="C1142:D1142"/>
    <mergeCell ref="C1143:D1143"/>
    <mergeCell ref="C1144:D1144"/>
    <mergeCell ref="C1145:D1145"/>
    <mergeCell ref="C1146:D1146"/>
    <mergeCell ref="C1147:D1147"/>
    <mergeCell ref="C1148:D1148"/>
    <mergeCell ref="C1149:D1149"/>
    <mergeCell ref="C1150:D1150"/>
    <mergeCell ref="C1151:D1151"/>
    <mergeCell ref="C1152:D1152"/>
    <mergeCell ref="C1153:D1153"/>
    <mergeCell ref="C1154:D1154"/>
    <mergeCell ref="C1155:D1155"/>
    <mergeCell ref="C1122:D1122"/>
    <mergeCell ref="C1123:D1123"/>
    <mergeCell ref="C1124:D1124"/>
    <mergeCell ref="C1125:D1125"/>
    <mergeCell ref="C1126:D1126"/>
    <mergeCell ref="C1127:D1127"/>
    <mergeCell ref="C1128:D1128"/>
    <mergeCell ref="C1129:D1129"/>
    <mergeCell ref="C1130:D1130"/>
    <mergeCell ref="C1131:D1131"/>
    <mergeCell ref="C1132:D1132"/>
    <mergeCell ref="C1133:D1133"/>
    <mergeCell ref="C1134:D1134"/>
    <mergeCell ref="C1135:D1135"/>
    <mergeCell ref="C1136:D1136"/>
    <mergeCell ref="C1137:D1137"/>
    <mergeCell ref="C1138:D1138"/>
    <mergeCell ref="C1105:D1105"/>
    <mergeCell ref="C1106:D1106"/>
    <mergeCell ref="C1107:D1107"/>
    <mergeCell ref="C1108:D1108"/>
    <mergeCell ref="C1109:D1109"/>
    <mergeCell ref="C1110:D1110"/>
    <mergeCell ref="C1111:D1111"/>
    <mergeCell ref="C1112:D1112"/>
    <mergeCell ref="C1113:D1113"/>
    <mergeCell ref="C1114:D1114"/>
    <mergeCell ref="C1115:D1115"/>
    <mergeCell ref="C1116:D1116"/>
    <mergeCell ref="C1117:D1117"/>
    <mergeCell ref="C1118:D1118"/>
    <mergeCell ref="C1119:D1119"/>
    <mergeCell ref="C1120:D1120"/>
    <mergeCell ref="C1121:D1121"/>
    <mergeCell ref="C1088:D1088"/>
    <mergeCell ref="C1089:D1089"/>
    <mergeCell ref="C1090:D1090"/>
    <mergeCell ref="C1091:D1091"/>
    <mergeCell ref="C1092:D1092"/>
    <mergeCell ref="C1093:D1093"/>
    <mergeCell ref="C1094:D1094"/>
    <mergeCell ref="C1095:D1095"/>
    <mergeCell ref="C1096:D1096"/>
    <mergeCell ref="C1097:D1097"/>
    <mergeCell ref="C1098:D1098"/>
    <mergeCell ref="C1099:D1099"/>
    <mergeCell ref="C1100:D1100"/>
    <mergeCell ref="C1101:D1101"/>
    <mergeCell ref="C1102:D1102"/>
    <mergeCell ref="C1103:D1103"/>
    <mergeCell ref="C1104:D1104"/>
    <mergeCell ref="C1071:D1071"/>
    <mergeCell ref="C1072:D1072"/>
    <mergeCell ref="C1073:D1073"/>
    <mergeCell ref="C1074:D1074"/>
    <mergeCell ref="C1075:D1075"/>
    <mergeCell ref="C1076:D1076"/>
    <mergeCell ref="C1077:D1077"/>
    <mergeCell ref="C1078:D1078"/>
    <mergeCell ref="C1079:D1079"/>
    <mergeCell ref="C1080:D1080"/>
    <mergeCell ref="C1081:D1081"/>
    <mergeCell ref="C1082:D1082"/>
    <mergeCell ref="C1083:D1083"/>
    <mergeCell ref="C1084:D1084"/>
    <mergeCell ref="C1085:D1085"/>
    <mergeCell ref="C1086:D1086"/>
    <mergeCell ref="C1087:D1087"/>
    <mergeCell ref="C1054:D1054"/>
    <mergeCell ref="C1055:D1055"/>
    <mergeCell ref="C1056:D1056"/>
    <mergeCell ref="C1057:D1057"/>
    <mergeCell ref="C1058:D1058"/>
    <mergeCell ref="C1059:D1059"/>
    <mergeCell ref="C1060:D1060"/>
    <mergeCell ref="C1061:D1061"/>
    <mergeCell ref="C1062:D1062"/>
    <mergeCell ref="C1063:D1063"/>
    <mergeCell ref="C1064:D1064"/>
    <mergeCell ref="C1065:D1065"/>
    <mergeCell ref="C1066:D1066"/>
    <mergeCell ref="C1067:D1067"/>
    <mergeCell ref="C1068:D1068"/>
    <mergeCell ref="C1069:D1069"/>
    <mergeCell ref="C1070:D1070"/>
    <mergeCell ref="C1037:D1037"/>
    <mergeCell ref="C1038:D1038"/>
    <mergeCell ref="C1039:D1039"/>
    <mergeCell ref="C1040:D1040"/>
    <mergeCell ref="C1041:D1041"/>
    <mergeCell ref="C1042:D1042"/>
    <mergeCell ref="C1043:D1043"/>
    <mergeCell ref="C1044:D1044"/>
    <mergeCell ref="C1045:D1045"/>
    <mergeCell ref="C1046:D1046"/>
    <mergeCell ref="C1047:D1047"/>
    <mergeCell ref="C1048:D1048"/>
    <mergeCell ref="C1049:D1049"/>
    <mergeCell ref="C1050:D1050"/>
    <mergeCell ref="C1051:D1051"/>
    <mergeCell ref="C1052:D1052"/>
    <mergeCell ref="C1053:D1053"/>
    <mergeCell ref="C1020:D1020"/>
    <mergeCell ref="C1021:D1021"/>
    <mergeCell ref="C1022:D1022"/>
    <mergeCell ref="C1023:D1023"/>
    <mergeCell ref="C1024:D1024"/>
    <mergeCell ref="C1025:D1025"/>
    <mergeCell ref="C1026:D1026"/>
    <mergeCell ref="C1027:D1027"/>
    <mergeCell ref="C1028:D1028"/>
    <mergeCell ref="C1029:D1029"/>
    <mergeCell ref="C1030:D1030"/>
    <mergeCell ref="C1031:D1031"/>
    <mergeCell ref="C1032:D1032"/>
    <mergeCell ref="C1033:D1033"/>
    <mergeCell ref="C1034:D1034"/>
    <mergeCell ref="C1035:D1035"/>
    <mergeCell ref="C1036:D1036"/>
    <mergeCell ref="C1003:D1003"/>
    <mergeCell ref="C1004:D1004"/>
    <mergeCell ref="C1005:D1005"/>
    <mergeCell ref="C1006:D1006"/>
    <mergeCell ref="C1007:D1007"/>
    <mergeCell ref="C1008:D1008"/>
    <mergeCell ref="C1009:D1009"/>
    <mergeCell ref="C1010:D1010"/>
    <mergeCell ref="C1011:D1011"/>
    <mergeCell ref="C1012:D1012"/>
    <mergeCell ref="C1013:D1013"/>
    <mergeCell ref="C1014:D1014"/>
    <mergeCell ref="C1015:D1015"/>
    <mergeCell ref="C1016:D1016"/>
    <mergeCell ref="C1017:D1017"/>
    <mergeCell ref="C1018:D1018"/>
    <mergeCell ref="C1019:D1019"/>
    <mergeCell ref="C986:D986"/>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 ref="C1000:D1000"/>
    <mergeCell ref="C1001:D1001"/>
    <mergeCell ref="C1002:D1002"/>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52:D952"/>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A1:B1"/>
    <mergeCell ref="D1:R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s>
  <pageMargins left="0.78740157480314998" right="0.78740157480314998" top="0.78740157480314998" bottom="1.1019850393700801"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workbookViewId="0"/>
  </sheetViews>
  <sheetFormatPr baseColWidth="10" defaultColWidth="14.42578125" defaultRowHeight="15" customHeight="1"/>
  <cols>
    <col min="1" max="1" width="12.5703125" customWidth="1"/>
    <col min="2" max="2" width="11.42578125" customWidth="1"/>
    <col min="3" max="3" width="10.7109375" customWidth="1"/>
    <col min="4" max="4" width="15.28515625" customWidth="1"/>
    <col min="5" max="5" width="15.5703125" customWidth="1"/>
    <col min="6" max="6" width="12.42578125" customWidth="1"/>
    <col min="7" max="7" width="10.7109375" customWidth="1"/>
    <col min="8" max="8" width="16.5703125" customWidth="1"/>
    <col min="9" max="9" width="15.42578125" customWidth="1"/>
    <col min="10" max="10" width="22.5703125" customWidth="1"/>
    <col min="11" max="11" width="27.140625" customWidth="1"/>
    <col min="12" max="12" width="25.140625" customWidth="1"/>
    <col min="13" max="13" width="25.42578125" customWidth="1"/>
    <col min="14" max="14" width="20.42578125" customWidth="1"/>
    <col min="15" max="15" width="17.140625" customWidth="1"/>
    <col min="16" max="16" width="20.42578125" customWidth="1"/>
    <col min="17" max="17" width="10.7109375" customWidth="1"/>
    <col min="18" max="18" width="22.140625" customWidth="1"/>
    <col min="19" max="26" width="10.7109375" customWidth="1"/>
  </cols>
  <sheetData>
    <row r="1" spans="1:20" ht="14.25" customHeight="1">
      <c r="A1" s="6" t="s">
        <v>1</v>
      </c>
      <c r="B1" s="6" t="s">
        <v>2</v>
      </c>
      <c r="C1" s="6" t="s">
        <v>5530</v>
      </c>
      <c r="D1" s="6" t="s">
        <v>3</v>
      </c>
      <c r="E1" s="6" t="s">
        <v>5531</v>
      </c>
      <c r="F1" s="6" t="s">
        <v>4</v>
      </c>
      <c r="G1" s="6" t="s">
        <v>5</v>
      </c>
      <c r="H1" s="6" t="s">
        <v>5532</v>
      </c>
      <c r="I1" s="6" t="s">
        <v>6</v>
      </c>
      <c r="J1" s="6" t="s">
        <v>7</v>
      </c>
      <c r="K1" s="6" t="s">
        <v>8</v>
      </c>
      <c r="L1" s="6" t="s">
        <v>9</v>
      </c>
      <c r="M1" s="6" t="s">
        <v>10</v>
      </c>
      <c r="N1" s="6" t="s">
        <v>11</v>
      </c>
      <c r="O1" s="6" t="s">
        <v>12</v>
      </c>
      <c r="P1" s="6" t="s">
        <v>13</v>
      </c>
      <c r="Q1" s="6" t="s">
        <v>14</v>
      </c>
      <c r="R1" s="6" t="s">
        <v>15</v>
      </c>
      <c r="S1" s="6" t="s">
        <v>16</v>
      </c>
      <c r="T1" s="6" t="s">
        <v>17</v>
      </c>
    </row>
    <row r="2" spans="1:20" ht="14.25" customHeight="1">
      <c r="A2" s="7">
        <v>1978</v>
      </c>
      <c r="B2" s="7" t="s">
        <v>5479</v>
      </c>
      <c r="C2" s="7" t="s">
        <v>5533</v>
      </c>
      <c r="D2" s="8">
        <v>46009.310034722221</v>
      </c>
      <c r="E2" s="7">
        <v>5</v>
      </c>
      <c r="F2" s="9">
        <v>46014</v>
      </c>
      <c r="G2" s="9">
        <v>46014</v>
      </c>
      <c r="H2" s="7">
        <v>0</v>
      </c>
      <c r="I2" s="7" t="s">
        <v>42</v>
      </c>
      <c r="J2" s="7">
        <v>0</v>
      </c>
      <c r="K2" s="7">
        <v>0</v>
      </c>
      <c r="L2" s="7">
        <v>0</v>
      </c>
      <c r="M2" s="7">
        <v>84000</v>
      </c>
      <c r="N2" s="7">
        <v>84000</v>
      </c>
      <c r="O2" s="7" t="s">
        <v>1797</v>
      </c>
      <c r="P2" s="7" t="s">
        <v>5521</v>
      </c>
      <c r="Q2" s="7" t="s">
        <v>5522</v>
      </c>
      <c r="R2" s="7"/>
      <c r="S2" s="7" t="s">
        <v>5522</v>
      </c>
      <c r="T2" s="7" t="s">
        <v>313</v>
      </c>
    </row>
    <row r="3" spans="1:20" ht="14.25" customHeight="1">
      <c r="A3" s="7">
        <v>1986</v>
      </c>
      <c r="B3" s="7" t="s">
        <v>5124</v>
      </c>
      <c r="C3" s="7" t="s">
        <v>5533</v>
      </c>
      <c r="D3" s="8">
        <v>46013.680162037039</v>
      </c>
      <c r="E3" s="7">
        <v>0</v>
      </c>
      <c r="F3" s="9">
        <v>46013</v>
      </c>
      <c r="G3" s="9">
        <v>46022</v>
      </c>
      <c r="H3" s="7">
        <v>9</v>
      </c>
      <c r="I3" s="7" t="s">
        <v>5142</v>
      </c>
      <c r="J3" s="7">
        <v>0</v>
      </c>
      <c r="K3" s="7">
        <v>0</v>
      </c>
      <c r="L3" s="7">
        <v>0</v>
      </c>
      <c r="M3" s="7">
        <v>500000</v>
      </c>
      <c r="N3" s="7">
        <v>500000</v>
      </c>
      <c r="O3" s="7" t="s">
        <v>300</v>
      </c>
      <c r="P3" s="7" t="s">
        <v>5143</v>
      </c>
      <c r="Q3" s="7" t="s">
        <v>5144</v>
      </c>
      <c r="R3" s="7"/>
      <c r="S3" s="7" t="s">
        <v>452</v>
      </c>
      <c r="T3" s="7" t="s">
        <v>23</v>
      </c>
    </row>
    <row r="4" spans="1:20" ht="14.25" customHeight="1">
      <c r="A4" s="7">
        <v>1966</v>
      </c>
      <c r="B4" s="7" t="s">
        <v>264</v>
      </c>
      <c r="C4" s="7" t="s">
        <v>5533</v>
      </c>
      <c r="D4" s="8">
        <v>46000.701724537037</v>
      </c>
      <c r="E4" s="7">
        <v>0</v>
      </c>
      <c r="F4" s="9">
        <v>46000</v>
      </c>
      <c r="G4" s="9">
        <v>46002</v>
      </c>
      <c r="H4" s="7">
        <v>2</v>
      </c>
      <c r="I4" s="7" t="s">
        <v>37</v>
      </c>
      <c r="J4" s="7">
        <v>0</v>
      </c>
      <c r="K4" s="7">
        <v>150000</v>
      </c>
      <c r="L4" s="7">
        <v>200000</v>
      </c>
      <c r="M4" s="7">
        <v>0</v>
      </c>
      <c r="N4" s="7">
        <v>350000</v>
      </c>
      <c r="O4" s="7" t="s">
        <v>295</v>
      </c>
      <c r="P4" s="7" t="s">
        <v>296</v>
      </c>
      <c r="Q4" s="7" t="s">
        <v>297</v>
      </c>
      <c r="R4" s="7"/>
      <c r="S4" s="10" t="s">
        <v>298</v>
      </c>
      <c r="T4" s="7" t="s">
        <v>23</v>
      </c>
    </row>
    <row r="5" spans="1:20" ht="14.25" customHeight="1">
      <c r="A5" s="7">
        <v>1983</v>
      </c>
      <c r="B5" s="7" t="s">
        <v>299</v>
      </c>
      <c r="C5" s="7" t="s">
        <v>5533</v>
      </c>
      <c r="D5" s="8">
        <v>46010.671377314815</v>
      </c>
      <c r="E5" s="7">
        <v>2</v>
      </c>
      <c r="F5" s="9">
        <v>46012</v>
      </c>
      <c r="G5" s="9">
        <v>46022</v>
      </c>
      <c r="H5" s="7">
        <v>10</v>
      </c>
      <c r="I5" s="7" t="s">
        <v>37</v>
      </c>
      <c r="J5" s="7">
        <v>0</v>
      </c>
      <c r="K5" s="7">
        <v>0</v>
      </c>
      <c r="L5" s="7">
        <v>0</v>
      </c>
      <c r="M5" s="7">
        <v>1000000</v>
      </c>
      <c r="N5" s="7">
        <v>1000000</v>
      </c>
      <c r="O5" s="7" t="s">
        <v>300</v>
      </c>
      <c r="P5" s="7" t="s">
        <v>301</v>
      </c>
      <c r="Q5" s="7" t="s">
        <v>302</v>
      </c>
      <c r="R5" s="7"/>
      <c r="S5" s="7" t="s">
        <v>303</v>
      </c>
      <c r="T5" s="7" t="s">
        <v>23</v>
      </c>
    </row>
    <row r="6" spans="1:20" ht="14.25" customHeight="1">
      <c r="A6" s="7">
        <v>1988</v>
      </c>
      <c r="B6" s="7" t="s">
        <v>299</v>
      </c>
      <c r="C6" s="7" t="s">
        <v>5533</v>
      </c>
      <c r="D6" s="8">
        <v>46021.679710648146</v>
      </c>
      <c r="E6" s="7">
        <v>6</v>
      </c>
      <c r="F6" s="9">
        <v>46027</v>
      </c>
      <c r="G6" s="9">
        <v>46041</v>
      </c>
      <c r="H6" s="7">
        <v>14</v>
      </c>
      <c r="I6" s="7" t="s">
        <v>37</v>
      </c>
      <c r="J6" s="7">
        <v>0</v>
      </c>
      <c r="K6" s="7">
        <v>0</v>
      </c>
      <c r="L6" s="7">
        <v>0</v>
      </c>
      <c r="M6" s="7">
        <v>1000000</v>
      </c>
      <c r="N6" s="7">
        <v>1000000</v>
      </c>
      <c r="O6" s="7" t="s">
        <v>300</v>
      </c>
      <c r="P6" s="7" t="s">
        <v>304</v>
      </c>
      <c r="Q6" s="7" t="s">
        <v>305</v>
      </c>
      <c r="R6" s="7"/>
      <c r="S6" s="7" t="s">
        <v>306</v>
      </c>
      <c r="T6" s="7" t="s">
        <v>23</v>
      </c>
    </row>
    <row r="7" spans="1:20" ht="14.25" customHeight="1">
      <c r="A7" s="7">
        <v>1962</v>
      </c>
      <c r="B7" s="7" t="s">
        <v>299</v>
      </c>
      <c r="C7" s="7" t="s">
        <v>5533</v>
      </c>
      <c r="D7" s="8">
        <v>45993.748622685183</v>
      </c>
      <c r="E7" s="7">
        <v>1</v>
      </c>
      <c r="F7" s="9">
        <v>45994</v>
      </c>
      <c r="G7" s="9">
        <v>46008</v>
      </c>
      <c r="H7" s="7">
        <v>14</v>
      </c>
      <c r="I7" s="7" t="s">
        <v>37</v>
      </c>
      <c r="J7" s="7">
        <v>0</v>
      </c>
      <c r="K7" s="7">
        <v>0</v>
      </c>
      <c r="L7" s="7">
        <v>0</v>
      </c>
      <c r="M7" s="7">
        <v>800000</v>
      </c>
      <c r="N7" s="7">
        <v>800000</v>
      </c>
      <c r="O7" s="7" t="s">
        <v>38</v>
      </c>
      <c r="P7" s="7" t="s">
        <v>307</v>
      </c>
      <c r="Q7" s="7" t="s">
        <v>308</v>
      </c>
      <c r="R7" s="7"/>
      <c r="S7" s="7" t="s">
        <v>309</v>
      </c>
      <c r="T7" s="7" t="s">
        <v>23</v>
      </c>
    </row>
    <row r="8" spans="1:20" ht="14.25" customHeight="1">
      <c r="A8" s="7">
        <v>1961</v>
      </c>
      <c r="B8" s="7" t="s">
        <v>4891</v>
      </c>
      <c r="C8" s="7" t="s">
        <v>5533</v>
      </c>
      <c r="D8" s="8">
        <v>45993.572395833333</v>
      </c>
      <c r="E8" s="7">
        <v>0</v>
      </c>
      <c r="F8" s="9">
        <v>45993</v>
      </c>
      <c r="G8" s="9">
        <v>46003</v>
      </c>
      <c r="H8" s="7">
        <v>10</v>
      </c>
      <c r="I8" s="7" t="s">
        <v>5118</v>
      </c>
      <c r="J8" s="7">
        <v>0</v>
      </c>
      <c r="K8" s="7">
        <v>600000</v>
      </c>
      <c r="L8" s="7">
        <v>900000</v>
      </c>
      <c r="M8" s="7">
        <v>300000</v>
      </c>
      <c r="N8" s="7">
        <v>1800000</v>
      </c>
      <c r="O8" s="7" t="s">
        <v>145</v>
      </c>
      <c r="P8" s="7" t="s">
        <v>5119</v>
      </c>
      <c r="Q8" s="10" t="s">
        <v>5120</v>
      </c>
      <c r="R8" s="7" t="s">
        <v>5121</v>
      </c>
      <c r="S8" s="10" t="s">
        <v>5120</v>
      </c>
      <c r="T8" s="7" t="s">
        <v>23</v>
      </c>
    </row>
    <row r="9" spans="1:20" ht="14.25" customHeight="1">
      <c r="A9" s="7">
        <v>1972</v>
      </c>
      <c r="B9" s="7" t="s">
        <v>4072</v>
      </c>
      <c r="C9" s="7" t="s">
        <v>5533</v>
      </c>
      <c r="D9" s="8">
        <v>46008.552245370367</v>
      </c>
      <c r="E9" s="7">
        <v>0</v>
      </c>
      <c r="F9" s="9">
        <v>46008</v>
      </c>
      <c r="G9" s="9">
        <v>46020</v>
      </c>
      <c r="H9" s="7">
        <v>12</v>
      </c>
      <c r="I9" s="7" t="s">
        <v>37</v>
      </c>
      <c r="J9" s="7">
        <v>0</v>
      </c>
      <c r="K9" s="7">
        <v>0</v>
      </c>
      <c r="L9" s="7">
        <v>0</v>
      </c>
      <c r="M9" s="7">
        <v>1000000</v>
      </c>
      <c r="N9" s="7">
        <v>1000000</v>
      </c>
      <c r="O9" s="7" t="s">
        <v>300</v>
      </c>
      <c r="P9" s="7" t="s">
        <v>4083</v>
      </c>
      <c r="Q9" s="7" t="s">
        <v>4084</v>
      </c>
      <c r="R9" s="10" t="s">
        <v>4085</v>
      </c>
      <c r="S9" s="7" t="s">
        <v>4086</v>
      </c>
      <c r="T9" s="7" t="s">
        <v>23</v>
      </c>
    </row>
    <row r="10" spans="1:20" ht="14.25" customHeight="1">
      <c r="A10" s="7">
        <v>1963</v>
      </c>
      <c r="B10" s="7" t="s">
        <v>4072</v>
      </c>
      <c r="C10" s="7" t="s">
        <v>5533</v>
      </c>
      <c r="D10" s="8">
        <v>45993.748773148145</v>
      </c>
      <c r="E10" s="7">
        <v>0</v>
      </c>
      <c r="F10" s="9">
        <v>45993</v>
      </c>
      <c r="G10" s="9">
        <v>46006</v>
      </c>
      <c r="H10" s="7">
        <v>13</v>
      </c>
      <c r="I10" s="7" t="s">
        <v>37</v>
      </c>
      <c r="J10" s="7">
        <v>0</v>
      </c>
      <c r="K10" s="7">
        <v>0</v>
      </c>
      <c r="L10" s="7">
        <v>0</v>
      </c>
      <c r="M10" s="7">
        <v>800000</v>
      </c>
      <c r="N10" s="7">
        <v>800000</v>
      </c>
      <c r="O10" s="7" t="s">
        <v>38</v>
      </c>
      <c r="P10" s="7" t="s">
        <v>4080</v>
      </c>
      <c r="Q10" s="7" t="s">
        <v>4081</v>
      </c>
      <c r="R10" s="7" t="s">
        <v>322</v>
      </c>
      <c r="S10" s="7" t="s">
        <v>4082</v>
      </c>
      <c r="T10" s="7" t="s">
        <v>88</v>
      </c>
    </row>
    <row r="11" spans="1:20" ht="14.25" customHeight="1">
      <c r="A11" s="7">
        <v>1989</v>
      </c>
      <c r="B11" s="7" t="s">
        <v>4072</v>
      </c>
      <c r="C11" s="7" t="s">
        <v>5533</v>
      </c>
      <c r="D11" s="8">
        <v>46022.536898148152</v>
      </c>
      <c r="E11" s="7">
        <v>2</v>
      </c>
      <c r="F11" s="9">
        <v>46024</v>
      </c>
      <c r="G11" s="9">
        <v>46041</v>
      </c>
      <c r="H11" s="7">
        <v>17</v>
      </c>
      <c r="I11" s="7" t="s">
        <v>37</v>
      </c>
      <c r="J11" s="7">
        <v>0</v>
      </c>
      <c r="K11" s="7">
        <v>0</v>
      </c>
      <c r="L11" s="7">
        <v>0</v>
      </c>
      <c r="M11" s="7">
        <v>1000000</v>
      </c>
      <c r="N11" s="7">
        <v>1000000</v>
      </c>
      <c r="O11" s="7" t="s">
        <v>300</v>
      </c>
      <c r="P11" s="7" t="s">
        <v>4077</v>
      </c>
      <c r="Q11" s="7" t="s">
        <v>4078</v>
      </c>
      <c r="R11" s="7" t="s">
        <v>322</v>
      </c>
      <c r="S11" s="7" t="s">
        <v>4079</v>
      </c>
      <c r="T11" s="7" t="s">
        <v>23</v>
      </c>
    </row>
    <row r="12" spans="1:20" ht="14.25" customHeight="1">
      <c r="A12" s="7">
        <v>1968</v>
      </c>
      <c r="B12" s="7" t="s">
        <v>3950</v>
      </c>
      <c r="C12" s="7" t="s">
        <v>5533</v>
      </c>
      <c r="D12" s="8">
        <v>46002.567673611113</v>
      </c>
      <c r="E12" s="7">
        <v>6</v>
      </c>
      <c r="F12" s="9">
        <v>46008</v>
      </c>
      <c r="G12" s="9">
        <v>46010</v>
      </c>
      <c r="H12" s="7">
        <v>2</v>
      </c>
      <c r="I12" s="7" t="s">
        <v>2803</v>
      </c>
      <c r="J12" s="7">
        <v>0</v>
      </c>
      <c r="K12" s="7">
        <v>210000</v>
      </c>
      <c r="L12" s="7">
        <v>130000</v>
      </c>
      <c r="M12" s="7">
        <v>290000</v>
      </c>
      <c r="N12" s="7">
        <v>630000</v>
      </c>
      <c r="O12" s="7" t="s">
        <v>20</v>
      </c>
      <c r="P12" s="7" t="s">
        <v>3959</v>
      </c>
      <c r="Q12" s="7" t="s">
        <v>3960</v>
      </c>
      <c r="R12" s="7"/>
      <c r="S12" s="7" t="s">
        <v>3961</v>
      </c>
      <c r="T12" s="7" t="s">
        <v>23</v>
      </c>
    </row>
    <row r="13" spans="1:20" ht="14.25" customHeight="1">
      <c r="A13" s="7">
        <v>1967</v>
      </c>
      <c r="B13" s="7" t="s">
        <v>3739</v>
      </c>
      <c r="C13" s="7" t="s">
        <v>5533</v>
      </c>
      <c r="D13" s="8">
        <v>46001.481550925928</v>
      </c>
      <c r="E13" s="7">
        <v>1</v>
      </c>
      <c r="F13" s="9">
        <v>46002</v>
      </c>
      <c r="G13" s="9">
        <v>46002</v>
      </c>
      <c r="H13" s="7">
        <v>0</v>
      </c>
      <c r="I13" s="7" t="s">
        <v>3780</v>
      </c>
      <c r="J13" s="7">
        <v>0</v>
      </c>
      <c r="K13" s="7">
        <v>50000</v>
      </c>
      <c r="L13" s="7">
        <v>0</v>
      </c>
      <c r="M13" s="7">
        <v>100000</v>
      </c>
      <c r="N13" s="7">
        <v>150000</v>
      </c>
      <c r="O13" s="7" t="s">
        <v>295</v>
      </c>
      <c r="P13" s="7" t="s">
        <v>3781</v>
      </c>
      <c r="Q13" s="7" t="s">
        <v>3782</v>
      </c>
      <c r="R13" s="7"/>
      <c r="S13" s="10" t="s">
        <v>3783</v>
      </c>
      <c r="T13" s="7" t="s">
        <v>3050</v>
      </c>
    </row>
    <row r="14" spans="1:20" ht="14.25" customHeight="1">
      <c r="A14" s="7">
        <v>1984</v>
      </c>
      <c r="B14" s="7" t="s">
        <v>3699</v>
      </c>
      <c r="C14" s="7" t="s">
        <v>5533</v>
      </c>
      <c r="D14" s="8">
        <v>46011.390416666669</v>
      </c>
      <c r="E14" s="7">
        <v>2</v>
      </c>
      <c r="F14" s="9">
        <v>46013</v>
      </c>
      <c r="G14" s="9">
        <v>46022</v>
      </c>
      <c r="H14" s="7">
        <v>9</v>
      </c>
      <c r="I14" s="7" t="s">
        <v>37</v>
      </c>
      <c r="J14" s="7">
        <v>0</v>
      </c>
      <c r="K14" s="7">
        <v>475000</v>
      </c>
      <c r="L14" s="7">
        <v>360000</v>
      </c>
      <c r="M14" s="7">
        <v>420000</v>
      </c>
      <c r="N14" s="7">
        <v>1255000</v>
      </c>
      <c r="O14" s="7" t="s">
        <v>300</v>
      </c>
      <c r="P14" s="7" t="s">
        <v>3716</v>
      </c>
      <c r="Q14" s="7" t="s">
        <v>3717</v>
      </c>
      <c r="R14" s="7" t="s">
        <v>452</v>
      </c>
      <c r="S14" s="7" t="s">
        <v>452</v>
      </c>
      <c r="T14" s="7" t="s">
        <v>23</v>
      </c>
    </row>
    <row r="15" spans="1:20" ht="14.25" customHeight="1">
      <c r="A15" s="7">
        <v>1987</v>
      </c>
      <c r="B15" s="7" t="s">
        <v>3699</v>
      </c>
      <c r="C15" s="7" t="s">
        <v>5533</v>
      </c>
      <c r="D15" s="8">
        <v>46020.759375000001</v>
      </c>
      <c r="E15" s="7">
        <v>1</v>
      </c>
      <c r="F15" s="9">
        <v>46021</v>
      </c>
      <c r="G15" s="9">
        <v>46021</v>
      </c>
      <c r="H15" s="7">
        <v>0</v>
      </c>
      <c r="I15" s="7" t="s">
        <v>1026</v>
      </c>
      <c r="J15" s="7">
        <v>0</v>
      </c>
      <c r="K15" s="7">
        <v>68000</v>
      </c>
      <c r="L15" s="7">
        <v>0</v>
      </c>
      <c r="M15" s="7">
        <v>90000</v>
      </c>
      <c r="N15" s="7">
        <v>158000</v>
      </c>
      <c r="O15" s="7" t="s">
        <v>300</v>
      </c>
      <c r="P15" s="7" t="s">
        <v>3711</v>
      </c>
      <c r="Q15" s="7" t="s">
        <v>3712</v>
      </c>
      <c r="R15" s="7" t="s">
        <v>452</v>
      </c>
      <c r="S15" s="7" t="s">
        <v>452</v>
      </c>
      <c r="T15" s="7" t="s">
        <v>23</v>
      </c>
    </row>
    <row r="16" spans="1:20" ht="14.25" customHeight="1">
      <c r="A16" s="7">
        <v>1964</v>
      </c>
      <c r="B16" s="7" t="s">
        <v>3241</v>
      </c>
      <c r="C16" s="7" t="s">
        <v>5533</v>
      </c>
      <c r="D16" s="8">
        <v>45995.40934027778</v>
      </c>
      <c r="E16" s="7">
        <v>0</v>
      </c>
      <c r="F16" s="9">
        <v>45995</v>
      </c>
      <c r="G16" s="9">
        <v>46000</v>
      </c>
      <c r="H16" s="7">
        <v>5</v>
      </c>
      <c r="I16" s="7" t="s">
        <v>42</v>
      </c>
      <c r="J16" s="7">
        <v>0</v>
      </c>
      <c r="K16" s="7">
        <v>1</v>
      </c>
      <c r="L16" s="7">
        <v>1</v>
      </c>
      <c r="M16" s="7">
        <v>1</v>
      </c>
      <c r="N16" s="7">
        <v>3</v>
      </c>
      <c r="O16" s="7" t="s">
        <v>3266</v>
      </c>
      <c r="P16" s="7"/>
      <c r="Q16" s="7" t="s">
        <v>3267</v>
      </c>
      <c r="R16" s="7" t="s">
        <v>3268</v>
      </c>
      <c r="S16" s="7" t="s">
        <v>3269</v>
      </c>
      <c r="T16" s="7" t="s">
        <v>29</v>
      </c>
    </row>
    <row r="17" spans="1:20" ht="14.25" customHeight="1">
      <c r="A17" s="7">
        <v>1971</v>
      </c>
      <c r="B17" s="7" t="s">
        <v>2608</v>
      </c>
      <c r="C17" s="7" t="s">
        <v>5533</v>
      </c>
      <c r="D17" s="8">
        <v>46006.536608796298</v>
      </c>
      <c r="E17" s="7">
        <v>0</v>
      </c>
      <c r="F17" s="9">
        <v>46006</v>
      </c>
      <c r="G17" s="9">
        <v>46015</v>
      </c>
      <c r="H17" s="7">
        <v>9</v>
      </c>
      <c r="I17" s="7" t="s">
        <v>37</v>
      </c>
      <c r="J17" s="7">
        <v>0</v>
      </c>
      <c r="K17" s="7">
        <v>980000</v>
      </c>
      <c r="L17" s="7">
        <v>1020000</v>
      </c>
      <c r="M17" s="7">
        <v>464000</v>
      </c>
      <c r="N17" s="7">
        <v>2464000</v>
      </c>
      <c r="O17" s="7" t="s">
        <v>338</v>
      </c>
      <c r="P17" s="7"/>
      <c r="Q17" s="7" t="s">
        <v>2705</v>
      </c>
      <c r="R17" s="7" t="s">
        <v>2706</v>
      </c>
      <c r="S17" s="7" t="s">
        <v>2707</v>
      </c>
      <c r="T17" s="7" t="s">
        <v>49</v>
      </c>
    </row>
    <row r="18" spans="1:20" ht="14.25" customHeight="1">
      <c r="A18" s="7">
        <v>1970</v>
      </c>
      <c r="B18" s="7" t="s">
        <v>2608</v>
      </c>
      <c r="C18" s="7" t="s">
        <v>5533</v>
      </c>
      <c r="D18" s="8">
        <v>46006.536157407405</v>
      </c>
      <c r="E18" s="7">
        <v>0</v>
      </c>
      <c r="F18" s="9">
        <v>46006</v>
      </c>
      <c r="G18" s="9">
        <v>46015</v>
      </c>
      <c r="H18" s="7">
        <v>9</v>
      </c>
      <c r="I18" s="7" t="s">
        <v>37</v>
      </c>
      <c r="J18" s="7">
        <v>0</v>
      </c>
      <c r="K18" s="7">
        <v>980000</v>
      </c>
      <c r="L18" s="7">
        <v>1020000</v>
      </c>
      <c r="M18" s="7">
        <v>464000</v>
      </c>
      <c r="N18" s="7">
        <v>2464000</v>
      </c>
      <c r="O18" s="7" t="s">
        <v>338</v>
      </c>
      <c r="P18" s="7"/>
      <c r="Q18" s="7" t="s">
        <v>2705</v>
      </c>
      <c r="R18" s="7" t="s">
        <v>2706</v>
      </c>
      <c r="S18" s="7" t="s">
        <v>2707</v>
      </c>
      <c r="T18" s="7" t="s">
        <v>49</v>
      </c>
    </row>
    <row r="19" spans="1:20" ht="14.25" customHeight="1">
      <c r="A19" s="7">
        <v>1982</v>
      </c>
      <c r="B19" s="7" t="s">
        <v>2608</v>
      </c>
      <c r="C19" s="7" t="s">
        <v>5533</v>
      </c>
      <c r="D19" s="8">
        <v>46009.661666666667</v>
      </c>
      <c r="E19" s="7">
        <v>0</v>
      </c>
      <c r="F19" s="9">
        <v>46009</v>
      </c>
      <c r="G19" s="9">
        <v>46014</v>
      </c>
      <c r="H19" s="7">
        <v>5</v>
      </c>
      <c r="I19" s="7" t="s">
        <v>37</v>
      </c>
      <c r="J19" s="7">
        <v>0</v>
      </c>
      <c r="K19" s="7">
        <v>0</v>
      </c>
      <c r="L19" s="7">
        <v>0</v>
      </c>
      <c r="M19" s="7">
        <v>744000</v>
      </c>
      <c r="N19" s="7">
        <v>744000</v>
      </c>
      <c r="O19" s="7" t="s">
        <v>300</v>
      </c>
      <c r="P19" s="7" t="s">
        <v>2704</v>
      </c>
      <c r="Q19" s="7" t="s">
        <v>2701</v>
      </c>
      <c r="R19" s="7" t="s">
        <v>2702</v>
      </c>
      <c r="S19" s="7" t="s">
        <v>2703</v>
      </c>
      <c r="T19" s="7" t="s">
        <v>23</v>
      </c>
    </row>
    <row r="20" spans="1:20" ht="14.25" customHeight="1">
      <c r="A20" s="7">
        <v>1981</v>
      </c>
      <c r="B20" s="7" t="s">
        <v>2608</v>
      </c>
      <c r="C20" s="7" t="s">
        <v>5533</v>
      </c>
      <c r="D20" s="8">
        <v>46009.661319444444</v>
      </c>
      <c r="E20" s="7">
        <v>0</v>
      </c>
      <c r="F20" s="9">
        <v>46009</v>
      </c>
      <c r="G20" s="9">
        <v>46014</v>
      </c>
      <c r="H20" s="7">
        <v>5</v>
      </c>
      <c r="I20" s="7" t="s">
        <v>37</v>
      </c>
      <c r="J20" s="7">
        <v>0</v>
      </c>
      <c r="K20" s="7">
        <v>0</v>
      </c>
      <c r="L20" s="7">
        <v>0</v>
      </c>
      <c r="M20" s="7">
        <v>744000</v>
      </c>
      <c r="N20" s="7">
        <v>744000</v>
      </c>
      <c r="O20" s="7" t="s">
        <v>300</v>
      </c>
      <c r="P20" s="7"/>
      <c r="Q20" s="7" t="s">
        <v>2701</v>
      </c>
      <c r="R20" s="7" t="s">
        <v>2702</v>
      </c>
      <c r="S20" s="7" t="s">
        <v>2703</v>
      </c>
      <c r="T20" s="7" t="s">
        <v>29</v>
      </c>
    </row>
    <row r="21" spans="1:20" ht="14.25" customHeight="1">
      <c r="A21" s="7">
        <v>1980</v>
      </c>
      <c r="B21" s="7" t="s">
        <v>2608</v>
      </c>
      <c r="C21" s="7" t="s">
        <v>5533</v>
      </c>
      <c r="D21" s="8">
        <v>46009.659768518519</v>
      </c>
      <c r="E21" s="7">
        <v>0</v>
      </c>
      <c r="F21" s="9">
        <v>46009</v>
      </c>
      <c r="G21" s="9">
        <v>46014</v>
      </c>
      <c r="H21" s="7">
        <v>5</v>
      </c>
      <c r="I21" s="7" t="s">
        <v>37</v>
      </c>
      <c r="J21" s="7">
        <v>0</v>
      </c>
      <c r="K21" s="7">
        <v>0</v>
      </c>
      <c r="L21" s="7">
        <v>0</v>
      </c>
      <c r="M21" s="7">
        <v>744000</v>
      </c>
      <c r="N21" s="7">
        <v>744000</v>
      </c>
      <c r="O21" s="7" t="s">
        <v>300</v>
      </c>
      <c r="P21" s="7"/>
      <c r="Q21" s="7" t="s">
        <v>2701</v>
      </c>
      <c r="R21" s="7" t="s">
        <v>2702</v>
      </c>
      <c r="S21" s="7" t="s">
        <v>2703</v>
      </c>
      <c r="T21" s="7" t="s">
        <v>29</v>
      </c>
    </row>
    <row r="22" spans="1:20" ht="14.25" customHeight="1">
      <c r="A22" s="7">
        <v>1979</v>
      </c>
      <c r="B22" s="7" t="s">
        <v>2608</v>
      </c>
      <c r="C22" s="7" t="s">
        <v>5533</v>
      </c>
      <c r="D22" s="8">
        <v>46009.658958333333</v>
      </c>
      <c r="E22" s="7">
        <v>0</v>
      </c>
      <c r="F22" s="9">
        <v>46009</v>
      </c>
      <c r="G22" s="9">
        <v>46014</v>
      </c>
      <c r="H22" s="7">
        <v>5</v>
      </c>
      <c r="I22" s="7" t="s">
        <v>37</v>
      </c>
      <c r="J22" s="7">
        <v>0</v>
      </c>
      <c r="K22" s="7">
        <v>0</v>
      </c>
      <c r="L22" s="7">
        <v>0</v>
      </c>
      <c r="M22" s="7">
        <v>744000</v>
      </c>
      <c r="N22" s="7">
        <v>744000</v>
      </c>
      <c r="O22" s="7" t="s">
        <v>300</v>
      </c>
      <c r="P22" s="7"/>
      <c r="Q22" s="7" t="s">
        <v>2701</v>
      </c>
      <c r="R22" s="7" t="s">
        <v>2702</v>
      </c>
      <c r="S22" s="7" t="s">
        <v>2703</v>
      </c>
      <c r="T22" s="7" t="s">
        <v>29</v>
      </c>
    </row>
    <row r="23" spans="1:20" ht="14.25" customHeight="1">
      <c r="A23" s="7">
        <v>1985</v>
      </c>
      <c r="B23" s="7" t="s">
        <v>2187</v>
      </c>
      <c r="C23" s="7" t="s">
        <v>5533</v>
      </c>
      <c r="D23" s="8">
        <v>46013.422048611108</v>
      </c>
      <c r="E23" s="7">
        <v>0</v>
      </c>
      <c r="F23" s="9">
        <v>46013</v>
      </c>
      <c r="G23" s="9">
        <v>46014</v>
      </c>
      <c r="H23" s="7">
        <v>1</v>
      </c>
      <c r="I23" s="7" t="s">
        <v>2097</v>
      </c>
      <c r="J23" s="7">
        <v>0</v>
      </c>
      <c r="K23" s="7">
        <v>120000</v>
      </c>
      <c r="L23" s="7">
        <v>0</v>
      </c>
      <c r="M23" s="7">
        <v>330000</v>
      </c>
      <c r="N23" s="7">
        <v>450000</v>
      </c>
      <c r="O23" s="7" t="s">
        <v>145</v>
      </c>
      <c r="P23" s="7" t="s">
        <v>2294</v>
      </c>
      <c r="Q23" s="7" t="s">
        <v>2295</v>
      </c>
      <c r="R23" s="7"/>
      <c r="S23" s="10" t="s">
        <v>2296</v>
      </c>
      <c r="T23" s="7" t="s">
        <v>313</v>
      </c>
    </row>
    <row r="24" spans="1:20" ht="14.25" customHeight="1">
      <c r="A24" s="7">
        <v>1960</v>
      </c>
      <c r="B24" s="7" t="s">
        <v>2187</v>
      </c>
      <c r="C24" s="7" t="s">
        <v>5533</v>
      </c>
      <c r="D24" s="8">
        <v>45992.443449074075</v>
      </c>
      <c r="E24" s="7">
        <v>0</v>
      </c>
      <c r="F24" s="9">
        <v>45992</v>
      </c>
      <c r="G24" s="9">
        <v>45993</v>
      </c>
      <c r="H24" s="7">
        <v>1</v>
      </c>
      <c r="I24" s="7" t="s">
        <v>2102</v>
      </c>
      <c r="J24" s="7">
        <v>0</v>
      </c>
      <c r="K24" s="7">
        <v>100000</v>
      </c>
      <c r="L24" s="7">
        <v>0</v>
      </c>
      <c r="M24" s="7">
        <v>160000</v>
      </c>
      <c r="N24" s="7">
        <v>260000</v>
      </c>
      <c r="O24" s="7" t="s">
        <v>2254</v>
      </c>
      <c r="P24" s="7" t="s">
        <v>2291</v>
      </c>
      <c r="Q24" s="7" t="s">
        <v>2292</v>
      </c>
      <c r="R24" s="7"/>
      <c r="S24" s="7" t="s">
        <v>2293</v>
      </c>
      <c r="T24" s="7" t="s">
        <v>23</v>
      </c>
    </row>
    <row r="25" spans="1:20" ht="14.25" customHeight="1">
      <c r="A25" s="7">
        <v>1965</v>
      </c>
      <c r="B25" s="7" t="s">
        <v>2060</v>
      </c>
      <c r="C25" s="7" t="s">
        <v>5533</v>
      </c>
      <c r="D25" s="8">
        <v>46000.692395833335</v>
      </c>
      <c r="E25" s="7">
        <v>1</v>
      </c>
      <c r="F25" s="9">
        <v>46001</v>
      </c>
      <c r="G25" s="9">
        <v>46003</v>
      </c>
      <c r="H25" s="7">
        <v>2</v>
      </c>
      <c r="I25" s="7" t="s">
        <v>2097</v>
      </c>
      <c r="J25" s="7">
        <v>0</v>
      </c>
      <c r="K25" s="7">
        <v>150000</v>
      </c>
      <c r="L25" s="7">
        <v>0</v>
      </c>
      <c r="M25" s="7">
        <v>0</v>
      </c>
      <c r="N25" s="7">
        <v>150000</v>
      </c>
      <c r="O25" s="7" t="s">
        <v>2098</v>
      </c>
      <c r="P25" s="7" t="s">
        <v>2099</v>
      </c>
      <c r="Q25" s="10" t="s">
        <v>2100</v>
      </c>
      <c r="R25" s="7"/>
      <c r="S25" s="10" t="s">
        <v>2100</v>
      </c>
      <c r="T25" s="7" t="s">
        <v>23</v>
      </c>
    </row>
    <row r="26" spans="1:20" ht="14.25" customHeight="1">
      <c r="A26" s="7">
        <v>1977</v>
      </c>
      <c r="B26" s="7" t="s">
        <v>1501</v>
      </c>
      <c r="C26" s="7" t="s">
        <v>5533</v>
      </c>
      <c r="D26" s="8">
        <v>46008.917118055557</v>
      </c>
      <c r="E26" s="7">
        <v>5</v>
      </c>
      <c r="F26" s="9">
        <v>46013</v>
      </c>
      <c r="G26" s="9">
        <v>46015</v>
      </c>
      <c r="H26" s="7">
        <v>2</v>
      </c>
      <c r="I26" s="7" t="s">
        <v>37</v>
      </c>
      <c r="J26" s="7">
        <v>0</v>
      </c>
      <c r="K26" s="7">
        <v>0</v>
      </c>
      <c r="L26" s="7">
        <v>219450</v>
      </c>
      <c r="M26" s="7">
        <v>395466</v>
      </c>
      <c r="N26" s="7">
        <v>614916</v>
      </c>
      <c r="O26" s="7" t="s">
        <v>551</v>
      </c>
      <c r="P26" s="7" t="s">
        <v>1589</v>
      </c>
      <c r="Q26" s="7" t="s">
        <v>1586</v>
      </c>
      <c r="R26" s="7" t="s">
        <v>1587</v>
      </c>
      <c r="S26" s="7" t="s">
        <v>1588</v>
      </c>
      <c r="T26" s="7" t="s">
        <v>23</v>
      </c>
    </row>
    <row r="27" spans="1:20" ht="14.25" customHeight="1">
      <c r="A27" s="7">
        <v>1976</v>
      </c>
      <c r="B27" s="7" t="s">
        <v>1501</v>
      </c>
      <c r="C27" s="7" t="s">
        <v>5533</v>
      </c>
      <c r="D27" s="8">
        <v>46008.915983796294</v>
      </c>
      <c r="E27" s="7">
        <v>5</v>
      </c>
      <c r="F27" s="9">
        <v>46013</v>
      </c>
      <c r="G27" s="9">
        <v>46015</v>
      </c>
      <c r="H27" s="7">
        <v>2</v>
      </c>
      <c r="I27" s="7" t="s">
        <v>37</v>
      </c>
      <c r="J27" s="7">
        <v>0</v>
      </c>
      <c r="K27" s="7">
        <v>0</v>
      </c>
      <c r="L27" s="7">
        <v>219450</v>
      </c>
      <c r="M27" s="7">
        <v>395466</v>
      </c>
      <c r="N27" s="7">
        <v>614916</v>
      </c>
      <c r="O27" s="7" t="s">
        <v>551</v>
      </c>
      <c r="P27" s="7"/>
      <c r="Q27" s="7" t="s">
        <v>1586</v>
      </c>
      <c r="R27" s="7" t="s">
        <v>1587</v>
      </c>
      <c r="S27" s="7" t="s">
        <v>1588</v>
      </c>
      <c r="T27" s="7" t="s">
        <v>29</v>
      </c>
    </row>
    <row r="28" spans="1:20" ht="14.25" customHeight="1">
      <c r="A28" s="7">
        <v>1959</v>
      </c>
      <c r="B28" s="7" t="s">
        <v>1225</v>
      </c>
      <c r="C28" s="7" t="s">
        <v>5533</v>
      </c>
      <c r="D28" s="8">
        <v>45992.361261574071</v>
      </c>
      <c r="E28" s="7">
        <v>0</v>
      </c>
      <c r="F28" s="9">
        <v>45992</v>
      </c>
      <c r="G28" s="9">
        <v>45996</v>
      </c>
      <c r="H28" s="7">
        <v>4</v>
      </c>
      <c r="I28" s="7" t="s">
        <v>794</v>
      </c>
      <c r="J28" s="7">
        <v>0</v>
      </c>
      <c r="K28" s="7">
        <v>240000</v>
      </c>
      <c r="L28" s="7">
        <v>240000</v>
      </c>
      <c r="M28" s="7">
        <v>60000</v>
      </c>
      <c r="N28" s="7">
        <v>540000</v>
      </c>
      <c r="O28" s="7" t="s">
        <v>1313</v>
      </c>
      <c r="P28" s="7" t="s">
        <v>1343</v>
      </c>
      <c r="Q28" s="10" t="s">
        <v>1344</v>
      </c>
      <c r="R28" s="7"/>
      <c r="S28" s="7" t="s">
        <v>1345</v>
      </c>
      <c r="T28" s="7" t="s">
        <v>23</v>
      </c>
    </row>
    <row r="29" spans="1:20" ht="14.25" customHeight="1">
      <c r="A29" s="7">
        <v>1969</v>
      </c>
      <c r="B29" s="7" t="s">
        <v>1225</v>
      </c>
      <c r="C29" s="7" t="s">
        <v>5533</v>
      </c>
      <c r="D29" s="8">
        <v>46003.579259259262</v>
      </c>
      <c r="E29" s="7">
        <v>3</v>
      </c>
      <c r="F29" s="9">
        <v>46006</v>
      </c>
      <c r="G29" s="9">
        <v>46007</v>
      </c>
      <c r="H29" s="7">
        <v>1</v>
      </c>
      <c r="I29" s="7" t="s">
        <v>794</v>
      </c>
      <c r="J29" s="7">
        <v>0</v>
      </c>
      <c r="K29" s="7">
        <v>100000</v>
      </c>
      <c r="L29" s="7">
        <v>40000</v>
      </c>
      <c r="M29" s="7">
        <v>60000</v>
      </c>
      <c r="N29" s="7">
        <v>200000</v>
      </c>
      <c r="O29" s="7" t="s">
        <v>1313</v>
      </c>
      <c r="P29" s="7" t="s">
        <v>1346</v>
      </c>
      <c r="Q29" s="7" t="s">
        <v>1347</v>
      </c>
      <c r="R29" s="7"/>
      <c r="S29" s="7" t="s">
        <v>1348</v>
      </c>
      <c r="T29" s="7" t="s">
        <v>23</v>
      </c>
    </row>
    <row r="30" spans="1:20" ht="14.25" customHeight="1">
      <c r="A30" s="7">
        <v>1975</v>
      </c>
      <c r="B30" s="7" t="s">
        <v>1501</v>
      </c>
      <c r="C30" s="7" t="s">
        <v>5533</v>
      </c>
      <c r="D30" s="8">
        <v>46008.915925925925</v>
      </c>
      <c r="E30" s="7">
        <v>5</v>
      </c>
      <c r="F30" s="9">
        <v>46013</v>
      </c>
      <c r="G30" s="9">
        <v>46015</v>
      </c>
      <c r="H30" s="7">
        <v>2</v>
      </c>
      <c r="I30" s="7" t="s">
        <v>37</v>
      </c>
      <c r="J30" s="7">
        <v>0</v>
      </c>
      <c r="K30" s="7">
        <v>0</v>
      </c>
      <c r="L30" s="7">
        <v>219450</v>
      </c>
      <c r="M30" s="7">
        <v>395466</v>
      </c>
      <c r="N30" s="7">
        <v>614916</v>
      </c>
      <c r="O30" s="7" t="s">
        <v>551</v>
      </c>
      <c r="P30" s="7"/>
      <c r="Q30" s="7" t="s">
        <v>1586</v>
      </c>
      <c r="R30" s="7" t="s">
        <v>1587</v>
      </c>
      <c r="S30" s="7" t="s">
        <v>1588</v>
      </c>
      <c r="T30" s="7" t="s">
        <v>29</v>
      </c>
    </row>
    <row r="31" spans="1:20" ht="14.25" customHeight="1">
      <c r="A31" s="7">
        <v>1974</v>
      </c>
      <c r="B31" s="7" t="s">
        <v>1501</v>
      </c>
      <c r="C31" s="7" t="s">
        <v>5533</v>
      </c>
      <c r="D31" s="8">
        <v>46008.915439814817</v>
      </c>
      <c r="E31" s="7">
        <v>5</v>
      </c>
      <c r="F31" s="9">
        <v>46013</v>
      </c>
      <c r="G31" s="9">
        <v>46015</v>
      </c>
      <c r="H31" s="7">
        <v>2</v>
      </c>
      <c r="I31" s="7" t="s">
        <v>37</v>
      </c>
      <c r="J31" s="7">
        <v>0</v>
      </c>
      <c r="K31" s="7">
        <v>0</v>
      </c>
      <c r="L31" s="7">
        <v>219450</v>
      </c>
      <c r="M31" s="7">
        <v>395466</v>
      </c>
      <c r="N31" s="7">
        <v>614916</v>
      </c>
      <c r="O31" s="7" t="s">
        <v>551</v>
      </c>
      <c r="P31" s="7"/>
      <c r="Q31" s="7" t="s">
        <v>1586</v>
      </c>
      <c r="R31" s="7" t="s">
        <v>1587</v>
      </c>
      <c r="S31" s="7" t="s">
        <v>1588</v>
      </c>
      <c r="T31" s="7" t="s">
        <v>29</v>
      </c>
    </row>
    <row r="32" spans="1:20" ht="14.25" customHeight="1">
      <c r="A32" s="7">
        <v>1973</v>
      </c>
      <c r="B32" s="7" t="s">
        <v>1501</v>
      </c>
      <c r="C32" s="7" t="s">
        <v>5533</v>
      </c>
      <c r="D32" s="8">
        <v>46008.915219907409</v>
      </c>
      <c r="E32" s="7">
        <v>5</v>
      </c>
      <c r="F32" s="9">
        <v>46013</v>
      </c>
      <c r="G32" s="9">
        <v>46015</v>
      </c>
      <c r="H32" s="7">
        <v>2</v>
      </c>
      <c r="I32" s="7" t="s">
        <v>37</v>
      </c>
      <c r="J32" s="7">
        <v>0</v>
      </c>
      <c r="K32" s="7">
        <v>0</v>
      </c>
      <c r="L32" s="7">
        <v>219450</v>
      </c>
      <c r="M32" s="7">
        <v>395466</v>
      </c>
      <c r="N32" s="7">
        <v>614916</v>
      </c>
      <c r="O32" s="7" t="s">
        <v>551</v>
      </c>
      <c r="P32" s="7"/>
      <c r="Q32" s="7" t="s">
        <v>1586</v>
      </c>
      <c r="R32" s="7" t="s">
        <v>1587</v>
      </c>
      <c r="S32" s="7" t="s">
        <v>1588</v>
      </c>
      <c r="T32" s="7" t="s">
        <v>29</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F1DD"/>
  </sheetPr>
  <dimension ref="A1:F1000"/>
  <sheetViews>
    <sheetView topLeftCell="A25" workbookViewId="0"/>
  </sheetViews>
  <sheetFormatPr baseColWidth="10" defaultColWidth="14.42578125" defaultRowHeight="15" customHeight="1"/>
  <cols>
    <col min="1" max="1" width="16.42578125" customWidth="1"/>
    <col min="2" max="6" width="15.5703125" customWidth="1"/>
    <col min="7" max="26" width="10.7109375" customWidth="1"/>
  </cols>
  <sheetData>
    <row r="1" spans="1:6" ht="14.25" customHeight="1">
      <c r="B1" s="11"/>
      <c r="C1" s="11"/>
      <c r="D1" s="11"/>
      <c r="E1" s="11"/>
      <c r="F1" s="11"/>
    </row>
    <row r="2" spans="1:6" ht="14.25" customHeight="1">
      <c r="A2" s="12" t="s">
        <v>5534</v>
      </c>
      <c r="B2" s="11"/>
      <c r="C2" s="11"/>
      <c r="D2" s="11"/>
      <c r="E2" s="11"/>
      <c r="F2" s="11"/>
    </row>
    <row r="3" spans="1:6" ht="14.25" customHeight="1">
      <c r="A3" s="103" t="s">
        <v>5530</v>
      </c>
    </row>
    <row r="4" spans="1:6" ht="14.25" customHeight="1">
      <c r="A4" s="104" t="s">
        <v>5535</v>
      </c>
    </row>
    <row r="5" spans="1:6" ht="14.25" customHeight="1">
      <c r="A5" s="105" t="s">
        <v>5536</v>
      </c>
    </row>
    <row r="6" spans="1:6" ht="14.25" customHeight="1">
      <c r="A6" s="105" t="s">
        <v>5533</v>
      </c>
    </row>
    <row r="7" spans="1:6" ht="14.25" customHeight="1">
      <c r="A7" s="106" t="s">
        <v>5767</v>
      </c>
    </row>
    <row r="8" spans="1:6" ht="14.25" customHeight="1"/>
    <row r="9" spans="1:6" ht="14.25" customHeight="1">
      <c r="B9" s="11"/>
      <c r="C9" s="11"/>
      <c r="D9" s="11"/>
      <c r="E9" s="11"/>
      <c r="F9" s="11"/>
    </row>
    <row r="10" spans="1:6" ht="14.25" customHeight="1">
      <c r="B10" s="11"/>
      <c r="C10" s="11"/>
      <c r="D10" s="11"/>
      <c r="E10" s="11"/>
      <c r="F10" s="11"/>
    </row>
    <row r="11" spans="1:6" ht="14.25" customHeight="1">
      <c r="B11" s="11"/>
      <c r="C11" s="11"/>
      <c r="D11" s="11"/>
      <c r="E11" s="11"/>
      <c r="F11" s="11"/>
    </row>
    <row r="12" spans="1:6" ht="14.25" customHeight="1">
      <c r="B12" s="11"/>
      <c r="C12" s="11"/>
      <c r="D12" s="11"/>
      <c r="E12" s="11"/>
      <c r="F12" s="11"/>
    </row>
    <row r="13" spans="1:6" ht="14.25" customHeight="1">
      <c r="B13" s="11"/>
      <c r="C13" s="11"/>
      <c r="D13" s="11"/>
      <c r="E13" s="11"/>
      <c r="F13" s="11"/>
    </row>
    <row r="14" spans="1:6" ht="14.25" customHeight="1">
      <c r="B14" s="11"/>
      <c r="C14" s="11"/>
      <c r="D14" s="11"/>
      <c r="E14" s="11"/>
      <c r="F14" s="11"/>
    </row>
    <row r="15" spans="1:6" ht="14.25" customHeight="1">
      <c r="B15" s="11"/>
      <c r="C15" s="11"/>
      <c r="D15" s="11"/>
      <c r="E15" s="11"/>
      <c r="F15" s="11"/>
    </row>
    <row r="16" spans="1:6" ht="14.25" customHeight="1">
      <c r="B16" s="11"/>
      <c r="C16" s="11"/>
      <c r="D16" s="11"/>
      <c r="E16" s="11"/>
      <c r="F16" s="11"/>
    </row>
    <row r="17" spans="1:6" ht="14.25" customHeight="1">
      <c r="B17" s="11"/>
      <c r="C17" s="11"/>
      <c r="D17" s="11"/>
      <c r="E17" s="11"/>
      <c r="F17" s="11"/>
    </row>
    <row r="18" spans="1:6" ht="14.25" customHeight="1">
      <c r="B18" s="11"/>
      <c r="C18" s="11"/>
      <c r="D18" s="11"/>
      <c r="E18" s="11"/>
      <c r="F18" s="11"/>
    </row>
    <row r="19" spans="1:6" ht="14.25" customHeight="1">
      <c r="B19" s="11"/>
      <c r="C19" s="11"/>
      <c r="D19" s="11"/>
      <c r="E19" s="11"/>
      <c r="F19" s="11"/>
    </row>
    <row r="20" spans="1:6" ht="14.25" customHeight="1">
      <c r="B20" s="11"/>
      <c r="C20" s="11"/>
      <c r="D20" s="11"/>
      <c r="E20" s="11"/>
      <c r="F20" s="11"/>
    </row>
    <row r="21" spans="1:6" ht="14.25" customHeight="1">
      <c r="B21" s="11"/>
      <c r="C21" s="11"/>
      <c r="D21" s="11"/>
      <c r="E21" s="11"/>
      <c r="F21" s="11"/>
    </row>
    <row r="22" spans="1:6" ht="14.25" customHeight="1">
      <c r="B22" s="11"/>
      <c r="C22" s="11"/>
      <c r="D22" s="11"/>
      <c r="E22" s="11"/>
      <c r="F22" s="11"/>
    </row>
    <row r="23" spans="1:6" ht="14.25" customHeight="1">
      <c r="B23" s="11"/>
      <c r="C23" s="11"/>
      <c r="D23" s="11"/>
      <c r="E23" s="11"/>
      <c r="F23" s="11"/>
    </row>
    <row r="24" spans="1:6" ht="14.25" customHeight="1">
      <c r="B24" s="11"/>
      <c r="C24" s="11"/>
      <c r="D24" s="11"/>
      <c r="E24" s="11"/>
      <c r="F24" s="11"/>
    </row>
    <row r="25" spans="1:6" ht="14.25" customHeight="1">
      <c r="B25" s="11"/>
      <c r="C25" s="11"/>
      <c r="D25" s="11"/>
      <c r="E25" s="11"/>
      <c r="F25" s="11"/>
    </row>
    <row r="26" spans="1:6" ht="14.25" customHeight="1">
      <c r="B26" s="11"/>
      <c r="C26" s="11"/>
      <c r="D26" s="11"/>
      <c r="E26" s="11"/>
      <c r="F26" s="11"/>
    </row>
    <row r="27" spans="1:6" ht="14.25" customHeight="1">
      <c r="B27" s="11"/>
      <c r="C27" s="11"/>
      <c r="D27" s="11"/>
      <c r="E27" s="11"/>
      <c r="F27" s="11"/>
    </row>
    <row r="28" spans="1:6" ht="14.25" customHeight="1">
      <c r="B28" s="11"/>
      <c r="C28" s="11"/>
      <c r="D28" s="11"/>
      <c r="E28" s="11"/>
      <c r="F28" s="11"/>
    </row>
    <row r="29" spans="1:6" ht="14.25" customHeight="1">
      <c r="A29" s="12" t="s">
        <v>5537</v>
      </c>
      <c r="B29" s="11"/>
      <c r="C29" s="11"/>
      <c r="D29" s="11"/>
      <c r="E29" s="11"/>
      <c r="F29" s="11"/>
    </row>
    <row r="30" spans="1:6" ht="14.25" customHeight="1">
      <c r="B30" s="11"/>
      <c r="C30" s="11"/>
      <c r="D30" s="11"/>
      <c r="E30" s="11"/>
      <c r="F30" s="11"/>
    </row>
    <row r="31" spans="1:6" ht="14.25" customHeight="1">
      <c r="A31" s="107" t="s">
        <v>5530</v>
      </c>
      <c r="B31" s="106" t="s">
        <v>5768</v>
      </c>
    </row>
    <row r="32" spans="1:6" ht="14.25" customHeight="1"/>
    <row r="33" spans="1:1" ht="14.25" customHeight="1">
      <c r="A33" s="103" t="s">
        <v>12</v>
      </c>
    </row>
    <row r="34" spans="1:1" ht="14.25" customHeight="1">
      <c r="A34" s="104" t="s">
        <v>145</v>
      </c>
    </row>
    <row r="35" spans="1:1" ht="14.25" customHeight="1">
      <c r="A35" s="105" t="s">
        <v>295</v>
      </c>
    </row>
    <row r="36" spans="1:1" ht="14.25" customHeight="1">
      <c r="A36" s="105" t="s">
        <v>300</v>
      </c>
    </row>
    <row r="37" spans="1:1" ht="14.25" customHeight="1">
      <c r="A37" s="105" t="s">
        <v>38</v>
      </c>
    </row>
    <row r="38" spans="1:1" ht="14.25" customHeight="1">
      <c r="A38" s="105" t="s">
        <v>318</v>
      </c>
    </row>
    <row r="39" spans="1:1" ht="14.25" customHeight="1">
      <c r="A39" s="105" t="s">
        <v>599</v>
      </c>
    </row>
    <row r="40" spans="1:1" ht="14.25" customHeight="1">
      <c r="A40" s="105" t="s">
        <v>742</v>
      </c>
    </row>
    <row r="41" spans="1:1" ht="14.25" customHeight="1">
      <c r="A41" s="105" t="s">
        <v>795</v>
      </c>
    </row>
    <row r="42" spans="1:1" ht="14.25" customHeight="1">
      <c r="A42" s="105" t="s">
        <v>283</v>
      </c>
    </row>
    <row r="43" spans="1:1" ht="14.25" customHeight="1">
      <c r="A43" s="105" t="s">
        <v>1027</v>
      </c>
    </row>
    <row r="44" spans="1:1" ht="14.25" customHeight="1">
      <c r="A44" s="105" t="s">
        <v>1125</v>
      </c>
    </row>
    <row r="45" spans="1:1" ht="14.25" customHeight="1">
      <c r="A45" s="105" t="s">
        <v>1313</v>
      </c>
    </row>
    <row r="46" spans="1:1" ht="14.25" customHeight="1">
      <c r="A46" s="105" t="s">
        <v>1408</v>
      </c>
    </row>
    <row r="47" spans="1:1" ht="14.25" customHeight="1">
      <c r="A47" s="105" t="s">
        <v>551</v>
      </c>
    </row>
    <row r="48" spans="1:1" ht="14.25" customHeight="1">
      <c r="A48" s="105" t="s">
        <v>1412</v>
      </c>
    </row>
    <row r="49" spans="1:6" ht="14.25" customHeight="1">
      <c r="A49" s="105" t="s">
        <v>2098</v>
      </c>
    </row>
    <row r="50" spans="1:6" ht="14.25" customHeight="1">
      <c r="A50" s="105" t="s">
        <v>432</v>
      </c>
    </row>
    <row r="51" spans="1:6" ht="14.25" customHeight="1">
      <c r="A51" s="105" t="s">
        <v>2254</v>
      </c>
    </row>
    <row r="52" spans="1:6" ht="14.25" customHeight="1">
      <c r="A52" s="105" t="s">
        <v>338</v>
      </c>
    </row>
    <row r="53" spans="1:6" ht="14.25" customHeight="1">
      <c r="A53" s="105" t="s">
        <v>3266</v>
      </c>
    </row>
    <row r="54" spans="1:6" ht="14.25" customHeight="1">
      <c r="A54" s="105" t="s">
        <v>3784</v>
      </c>
    </row>
    <row r="55" spans="1:6" ht="14.25" customHeight="1">
      <c r="A55" s="105" t="s">
        <v>20</v>
      </c>
    </row>
    <row r="56" spans="1:6" ht="14.25" customHeight="1">
      <c r="A56" s="105" t="s">
        <v>1797</v>
      </c>
    </row>
    <row r="57" spans="1:6">
      <c r="A57" s="105" t="s">
        <v>4533</v>
      </c>
    </row>
    <row r="58" spans="1:6" ht="14.25" customHeight="1">
      <c r="A58" s="106" t="s">
        <v>5767</v>
      </c>
    </row>
    <row r="59" spans="1:6" ht="14.25" customHeight="1">
      <c r="B59" s="11"/>
      <c r="C59" s="11"/>
      <c r="D59" s="11"/>
      <c r="E59" s="11"/>
      <c r="F59" s="11"/>
    </row>
    <row r="60" spans="1:6" ht="14.25" customHeight="1">
      <c r="B60" s="11"/>
      <c r="C60" s="11"/>
      <c r="D60" s="11"/>
      <c r="E60" s="11"/>
      <c r="F60" s="11"/>
    </row>
    <row r="61" spans="1:6" ht="14.25" customHeight="1">
      <c r="B61" s="11"/>
      <c r="C61" s="11"/>
      <c r="D61" s="11"/>
      <c r="E61" s="11"/>
      <c r="F61" s="11"/>
    </row>
    <row r="62" spans="1:6" ht="14.25" customHeight="1">
      <c r="B62" s="11"/>
      <c r="C62" s="11"/>
      <c r="D62" s="11"/>
      <c r="E62" s="11"/>
      <c r="F62" s="11"/>
    </row>
    <row r="63" spans="1:6" ht="14.25" customHeight="1">
      <c r="B63" s="11"/>
      <c r="C63" s="11"/>
      <c r="D63" s="11"/>
      <c r="E63" s="11"/>
      <c r="F63" s="11"/>
    </row>
    <row r="64" spans="1:6" ht="14.25" customHeight="1">
      <c r="B64" s="11"/>
      <c r="C64" s="11"/>
      <c r="D64" s="11"/>
      <c r="E64" s="11"/>
      <c r="F64" s="11"/>
    </row>
    <row r="65" spans="2:6" ht="14.25" customHeight="1">
      <c r="B65" s="11"/>
      <c r="C65" s="11"/>
      <c r="D65" s="11"/>
      <c r="E65" s="11"/>
      <c r="F65" s="11"/>
    </row>
    <row r="66" spans="2:6" ht="14.25" customHeight="1">
      <c r="B66" s="11"/>
      <c r="C66" s="11"/>
      <c r="D66" s="11"/>
      <c r="E66" s="11"/>
      <c r="F66" s="11"/>
    </row>
    <row r="67" spans="2:6" ht="14.25" customHeight="1">
      <c r="B67" s="11"/>
      <c r="C67" s="11"/>
      <c r="D67" s="11"/>
      <c r="E67" s="11"/>
      <c r="F67" s="11"/>
    </row>
    <row r="68" spans="2:6" ht="14.25" customHeight="1">
      <c r="B68" s="11"/>
      <c r="C68" s="11"/>
      <c r="D68" s="11"/>
      <c r="E68" s="11"/>
      <c r="F68" s="11"/>
    </row>
    <row r="69" spans="2:6" ht="14.25" customHeight="1">
      <c r="B69" s="11"/>
      <c r="C69" s="11"/>
      <c r="D69" s="11"/>
      <c r="E69" s="11"/>
      <c r="F69" s="11"/>
    </row>
    <row r="70" spans="2:6" ht="14.25" customHeight="1">
      <c r="B70" s="11"/>
      <c r="C70" s="11"/>
      <c r="D70" s="11"/>
      <c r="E70" s="11"/>
      <c r="F70" s="11"/>
    </row>
    <row r="71" spans="2:6" ht="14.25" customHeight="1">
      <c r="B71" s="11"/>
      <c r="C71" s="11"/>
      <c r="D71" s="11"/>
      <c r="E71" s="11"/>
      <c r="F71" s="11"/>
    </row>
    <row r="72" spans="2:6" ht="14.25" customHeight="1">
      <c r="B72" s="11"/>
      <c r="C72" s="11"/>
      <c r="D72" s="11"/>
      <c r="E72" s="11"/>
      <c r="F72" s="11"/>
    </row>
    <row r="73" spans="2:6" ht="14.25" customHeight="1">
      <c r="B73" s="11"/>
      <c r="C73" s="11"/>
      <c r="D73" s="11"/>
      <c r="E73" s="11"/>
      <c r="F73" s="11"/>
    </row>
    <row r="74" spans="2:6" ht="14.25" customHeight="1">
      <c r="B74" s="11"/>
      <c r="C74" s="11"/>
      <c r="D74" s="11"/>
      <c r="E74" s="11"/>
      <c r="F74" s="11"/>
    </row>
    <row r="75" spans="2:6" ht="14.25" customHeight="1">
      <c r="B75" s="11"/>
      <c r="C75" s="11"/>
      <c r="D75" s="11"/>
      <c r="E75" s="11"/>
      <c r="F75" s="11"/>
    </row>
    <row r="76" spans="2:6" ht="14.25" customHeight="1">
      <c r="B76" s="11"/>
      <c r="C76" s="11"/>
      <c r="D76" s="11"/>
      <c r="E76" s="11"/>
      <c r="F76" s="11"/>
    </row>
    <row r="77" spans="2:6" ht="14.25" customHeight="1">
      <c r="B77" s="11"/>
      <c r="C77" s="11"/>
      <c r="D77" s="11"/>
      <c r="E77" s="11"/>
      <c r="F77" s="11"/>
    </row>
    <row r="78" spans="2:6" ht="14.25" customHeight="1">
      <c r="B78" s="11"/>
      <c r="C78" s="11"/>
      <c r="D78" s="11"/>
      <c r="E78" s="11"/>
      <c r="F78" s="11"/>
    </row>
    <row r="79" spans="2:6" ht="14.25" customHeight="1">
      <c r="B79" s="11"/>
      <c r="C79" s="11"/>
      <c r="D79" s="11"/>
      <c r="E79" s="11"/>
      <c r="F79" s="11"/>
    </row>
    <row r="80" spans="2:6" ht="14.25" customHeight="1">
      <c r="B80" s="11"/>
      <c r="C80" s="11"/>
      <c r="D80" s="11"/>
      <c r="E80" s="11"/>
      <c r="F80" s="11"/>
    </row>
    <row r="81" spans="2:6" ht="14.25" customHeight="1">
      <c r="B81" s="11"/>
      <c r="C81" s="11"/>
      <c r="D81" s="11"/>
      <c r="E81" s="11"/>
      <c r="F81" s="11"/>
    </row>
    <row r="82" spans="2:6" ht="14.25" customHeight="1">
      <c r="B82" s="11"/>
      <c r="C82" s="11"/>
      <c r="D82" s="11"/>
      <c r="E82" s="11"/>
      <c r="F82" s="11"/>
    </row>
    <row r="83" spans="2:6" ht="14.25" customHeight="1">
      <c r="B83" s="11"/>
      <c r="C83" s="11"/>
      <c r="D83" s="11"/>
      <c r="E83" s="11"/>
      <c r="F83" s="11"/>
    </row>
    <row r="84" spans="2:6" ht="14.25" customHeight="1">
      <c r="B84" s="11"/>
      <c r="C84" s="11"/>
      <c r="D84" s="11"/>
      <c r="E84" s="11"/>
      <c r="F84" s="11"/>
    </row>
    <row r="85" spans="2:6" ht="14.25" customHeight="1">
      <c r="B85" s="11"/>
      <c r="C85" s="11"/>
      <c r="D85" s="11"/>
      <c r="E85" s="11"/>
      <c r="F85" s="11"/>
    </row>
    <row r="86" spans="2:6" ht="14.25" customHeight="1">
      <c r="B86" s="11"/>
      <c r="C86" s="11"/>
      <c r="D86" s="11"/>
      <c r="E86" s="11"/>
      <c r="F86" s="11"/>
    </row>
    <row r="87" spans="2:6" ht="14.25" customHeight="1">
      <c r="B87" s="11"/>
      <c r="C87" s="11"/>
      <c r="D87" s="11"/>
      <c r="E87" s="11"/>
      <c r="F87" s="11"/>
    </row>
    <row r="88" spans="2:6" ht="14.25" customHeight="1">
      <c r="B88" s="11"/>
      <c r="C88" s="11"/>
      <c r="D88" s="11"/>
      <c r="E88" s="11"/>
      <c r="F88" s="11"/>
    </row>
    <row r="89" spans="2:6" ht="14.25" customHeight="1">
      <c r="B89" s="11"/>
      <c r="C89" s="11"/>
      <c r="D89" s="11"/>
      <c r="E89" s="11"/>
      <c r="F89" s="11"/>
    </row>
    <row r="90" spans="2:6" ht="14.25" customHeight="1">
      <c r="B90" s="11"/>
      <c r="C90" s="11"/>
      <c r="D90" s="11"/>
      <c r="E90" s="11"/>
      <c r="F90" s="11"/>
    </row>
    <row r="91" spans="2:6" ht="14.25" customHeight="1">
      <c r="B91" s="11"/>
      <c r="C91" s="11"/>
      <c r="D91" s="11"/>
      <c r="E91" s="11"/>
      <c r="F91" s="11"/>
    </row>
    <row r="92" spans="2:6" ht="14.25" customHeight="1">
      <c r="B92" s="11"/>
      <c r="C92" s="11"/>
      <c r="D92" s="11"/>
      <c r="E92" s="11"/>
      <c r="F92" s="11"/>
    </row>
    <row r="93" spans="2:6" ht="14.25" customHeight="1">
      <c r="B93" s="11"/>
      <c r="C93" s="11"/>
      <c r="D93" s="11"/>
      <c r="E93" s="11"/>
      <c r="F93" s="11"/>
    </row>
    <row r="94" spans="2:6" ht="14.25" customHeight="1">
      <c r="B94" s="11"/>
      <c r="C94" s="11"/>
      <c r="D94" s="11"/>
      <c r="E94" s="11"/>
      <c r="F94" s="11"/>
    </row>
    <row r="95" spans="2:6" ht="14.25" customHeight="1">
      <c r="B95" s="11"/>
      <c r="C95" s="11"/>
      <c r="D95" s="11"/>
      <c r="E95" s="11"/>
      <c r="F95" s="11"/>
    </row>
    <row r="96" spans="2:6" ht="14.25" customHeight="1">
      <c r="B96" s="11"/>
      <c r="C96" s="11"/>
      <c r="D96" s="11"/>
      <c r="E96" s="11"/>
      <c r="F96" s="11"/>
    </row>
    <row r="97" spans="2:6" ht="14.25" customHeight="1">
      <c r="B97" s="11"/>
      <c r="C97" s="11"/>
      <c r="D97" s="11"/>
      <c r="E97" s="11"/>
      <c r="F97" s="11"/>
    </row>
    <row r="98" spans="2:6" ht="14.25" customHeight="1">
      <c r="B98" s="11"/>
      <c r="C98" s="11"/>
      <c r="D98" s="11"/>
      <c r="E98" s="11"/>
      <c r="F98" s="11"/>
    </row>
    <row r="99" spans="2:6" ht="14.25" customHeight="1">
      <c r="B99" s="11"/>
      <c r="C99" s="11"/>
      <c r="D99" s="11"/>
      <c r="E99" s="11"/>
      <c r="F99" s="11"/>
    </row>
    <row r="100" spans="2:6" ht="14.25" customHeight="1">
      <c r="B100" s="11"/>
      <c r="C100" s="11"/>
      <c r="D100" s="11"/>
      <c r="E100" s="11"/>
      <c r="F100" s="11"/>
    </row>
    <row r="101" spans="2:6" ht="14.25" customHeight="1">
      <c r="B101" s="11"/>
      <c r="C101" s="11"/>
      <c r="D101" s="11"/>
      <c r="E101" s="11"/>
      <c r="F101" s="11"/>
    </row>
    <row r="102" spans="2:6" ht="14.25" customHeight="1">
      <c r="B102" s="11"/>
      <c r="C102" s="11"/>
      <c r="D102" s="11"/>
      <c r="E102" s="11"/>
      <c r="F102" s="11"/>
    </row>
    <row r="103" spans="2:6" ht="14.25" customHeight="1">
      <c r="B103" s="11"/>
      <c r="C103" s="11"/>
      <c r="D103" s="11"/>
      <c r="E103" s="11"/>
      <c r="F103" s="11"/>
    </row>
    <row r="104" spans="2:6" ht="14.25" customHeight="1">
      <c r="B104" s="11"/>
      <c r="C104" s="11"/>
      <c r="D104" s="11"/>
      <c r="E104" s="11"/>
      <c r="F104" s="11"/>
    </row>
    <row r="105" spans="2:6" ht="14.25" customHeight="1">
      <c r="B105" s="11"/>
      <c r="C105" s="11"/>
      <c r="D105" s="11"/>
      <c r="E105" s="11"/>
      <c r="F105" s="11"/>
    </row>
    <row r="106" spans="2:6" ht="14.25" customHeight="1">
      <c r="B106" s="11"/>
      <c r="C106" s="11"/>
      <c r="D106" s="11"/>
      <c r="E106" s="11"/>
      <c r="F106" s="11"/>
    </row>
    <row r="107" spans="2:6" ht="14.25" customHeight="1">
      <c r="B107" s="11"/>
      <c r="C107" s="11"/>
      <c r="D107" s="11"/>
      <c r="E107" s="11"/>
      <c r="F107" s="11"/>
    </row>
    <row r="108" spans="2:6" ht="14.25" customHeight="1">
      <c r="B108" s="11"/>
      <c r="C108" s="11"/>
      <c r="D108" s="11"/>
      <c r="E108" s="11"/>
      <c r="F108" s="11"/>
    </row>
    <row r="109" spans="2:6" ht="14.25" customHeight="1">
      <c r="B109" s="11"/>
      <c r="C109" s="11"/>
      <c r="D109" s="11"/>
      <c r="E109" s="11"/>
      <c r="F109" s="11"/>
    </row>
    <row r="110" spans="2:6" ht="14.25" customHeight="1">
      <c r="B110" s="11"/>
      <c r="C110" s="11"/>
      <c r="D110" s="11"/>
      <c r="E110" s="11"/>
      <c r="F110" s="11"/>
    </row>
    <row r="111" spans="2:6" ht="14.25" customHeight="1">
      <c r="B111" s="11"/>
      <c r="C111" s="11"/>
      <c r="D111" s="11"/>
      <c r="E111" s="11"/>
      <c r="F111" s="11"/>
    </row>
    <row r="112" spans="2:6" ht="14.25" customHeight="1">
      <c r="B112" s="11"/>
      <c r="C112" s="11"/>
      <c r="D112" s="11"/>
      <c r="E112" s="11"/>
      <c r="F112" s="11"/>
    </row>
    <row r="113" spans="2:6" ht="14.25" customHeight="1">
      <c r="B113" s="11"/>
      <c r="C113" s="11"/>
      <c r="D113" s="11"/>
      <c r="E113" s="11"/>
      <c r="F113" s="11"/>
    </row>
    <row r="114" spans="2:6" ht="14.25" customHeight="1">
      <c r="B114" s="11"/>
      <c r="C114" s="11"/>
      <c r="D114" s="11"/>
      <c r="E114" s="11"/>
      <c r="F114" s="11"/>
    </row>
    <row r="115" spans="2:6" ht="14.25" customHeight="1">
      <c r="B115" s="11"/>
      <c r="C115" s="11"/>
      <c r="D115" s="11"/>
      <c r="E115" s="11"/>
      <c r="F115" s="11"/>
    </row>
    <row r="116" spans="2:6" ht="14.25" customHeight="1">
      <c r="B116" s="11"/>
      <c r="C116" s="11"/>
      <c r="D116" s="11"/>
      <c r="E116" s="11"/>
      <c r="F116" s="11"/>
    </row>
    <row r="117" spans="2:6" ht="14.25" customHeight="1">
      <c r="B117" s="11"/>
      <c r="C117" s="11"/>
      <c r="D117" s="11"/>
      <c r="E117" s="11"/>
      <c r="F117" s="11"/>
    </row>
    <row r="118" spans="2:6" ht="14.25" customHeight="1">
      <c r="B118" s="11"/>
      <c r="C118" s="11"/>
      <c r="D118" s="11"/>
      <c r="E118" s="11"/>
      <c r="F118" s="11"/>
    </row>
    <row r="119" spans="2:6" ht="14.25" customHeight="1">
      <c r="B119" s="11"/>
      <c r="C119" s="11"/>
      <c r="D119" s="11"/>
      <c r="E119" s="11"/>
      <c r="F119" s="11"/>
    </row>
    <row r="120" spans="2:6" ht="14.25" customHeight="1">
      <c r="B120" s="11"/>
      <c r="C120" s="11"/>
      <c r="D120" s="11"/>
      <c r="E120" s="11"/>
      <c r="F120" s="11"/>
    </row>
    <row r="121" spans="2:6" ht="14.25" customHeight="1">
      <c r="B121" s="11"/>
      <c r="C121" s="11"/>
      <c r="D121" s="11"/>
      <c r="E121" s="11"/>
      <c r="F121" s="11"/>
    </row>
    <row r="122" spans="2:6" ht="14.25" customHeight="1">
      <c r="B122" s="11"/>
      <c r="C122" s="11"/>
      <c r="D122" s="11"/>
      <c r="E122" s="11"/>
      <c r="F122" s="11"/>
    </row>
    <row r="123" spans="2:6" ht="14.25" customHeight="1">
      <c r="B123" s="11"/>
      <c r="C123" s="11"/>
      <c r="D123" s="11"/>
      <c r="E123" s="11"/>
      <c r="F123" s="11"/>
    </row>
    <row r="124" spans="2:6" ht="14.25" customHeight="1">
      <c r="B124" s="11"/>
      <c r="C124" s="11"/>
      <c r="D124" s="11"/>
      <c r="E124" s="11"/>
      <c r="F124" s="11"/>
    </row>
    <row r="125" spans="2:6" ht="14.25" customHeight="1">
      <c r="B125" s="11"/>
      <c r="C125" s="11"/>
      <c r="D125" s="11"/>
      <c r="E125" s="11"/>
      <c r="F125" s="11"/>
    </row>
    <row r="126" spans="2:6" ht="14.25" customHeight="1">
      <c r="B126" s="11"/>
      <c r="C126" s="11"/>
      <c r="D126" s="11"/>
      <c r="E126" s="11"/>
      <c r="F126" s="11"/>
    </row>
    <row r="127" spans="2:6" ht="14.25" customHeight="1">
      <c r="B127" s="11"/>
      <c r="C127" s="11"/>
      <c r="D127" s="11"/>
      <c r="E127" s="11"/>
      <c r="F127" s="11"/>
    </row>
    <row r="128" spans="2:6" ht="14.25" customHeight="1">
      <c r="B128" s="11"/>
      <c r="C128" s="11"/>
      <c r="D128" s="11"/>
      <c r="E128" s="11"/>
      <c r="F128" s="11"/>
    </row>
    <row r="129" spans="2:6" ht="14.25" customHeight="1">
      <c r="B129" s="11"/>
      <c r="C129" s="11"/>
      <c r="D129" s="11"/>
      <c r="E129" s="11"/>
      <c r="F129" s="11"/>
    </row>
    <row r="130" spans="2:6" ht="14.25" customHeight="1">
      <c r="B130" s="11"/>
      <c r="C130" s="11"/>
      <c r="D130" s="11"/>
      <c r="E130" s="11"/>
      <c r="F130" s="11"/>
    </row>
    <row r="131" spans="2:6" ht="14.25" customHeight="1">
      <c r="B131" s="11"/>
      <c r="C131" s="11"/>
      <c r="D131" s="11"/>
      <c r="E131" s="11"/>
      <c r="F131" s="11"/>
    </row>
    <row r="132" spans="2:6" ht="14.25" customHeight="1">
      <c r="B132" s="11"/>
      <c r="C132" s="11"/>
      <c r="D132" s="11"/>
      <c r="E132" s="11"/>
      <c r="F132" s="11"/>
    </row>
    <row r="133" spans="2:6" ht="14.25" customHeight="1">
      <c r="B133" s="11"/>
      <c r="C133" s="11"/>
      <c r="D133" s="11"/>
      <c r="E133" s="11"/>
      <c r="F133" s="11"/>
    </row>
    <row r="134" spans="2:6" ht="14.25" customHeight="1">
      <c r="B134" s="11"/>
      <c r="C134" s="11"/>
      <c r="D134" s="11"/>
      <c r="E134" s="11"/>
      <c r="F134" s="11"/>
    </row>
    <row r="135" spans="2:6" ht="14.25" customHeight="1">
      <c r="B135" s="11"/>
      <c r="C135" s="11"/>
      <c r="D135" s="11"/>
      <c r="E135" s="11"/>
      <c r="F135" s="11"/>
    </row>
    <row r="136" spans="2:6" ht="14.25" customHeight="1">
      <c r="B136" s="11"/>
      <c r="C136" s="11"/>
      <c r="D136" s="11"/>
      <c r="E136" s="11"/>
      <c r="F136" s="11"/>
    </row>
    <row r="137" spans="2:6" ht="14.25" customHeight="1">
      <c r="B137" s="11"/>
      <c r="C137" s="11"/>
      <c r="D137" s="11"/>
      <c r="E137" s="11"/>
      <c r="F137" s="11"/>
    </row>
    <row r="138" spans="2:6" ht="14.25" customHeight="1">
      <c r="B138" s="11"/>
      <c r="C138" s="11"/>
      <c r="D138" s="11"/>
      <c r="E138" s="11"/>
      <c r="F138" s="11"/>
    </row>
    <row r="139" spans="2:6" ht="14.25" customHeight="1">
      <c r="B139" s="11"/>
      <c r="C139" s="11"/>
      <c r="D139" s="11"/>
      <c r="E139" s="11"/>
      <c r="F139" s="11"/>
    </row>
    <row r="140" spans="2:6" ht="14.25" customHeight="1">
      <c r="B140" s="11"/>
      <c r="C140" s="11"/>
      <c r="D140" s="11"/>
      <c r="E140" s="11"/>
      <c r="F140" s="11"/>
    </row>
    <row r="141" spans="2:6" ht="14.25" customHeight="1">
      <c r="B141" s="11"/>
      <c r="C141" s="11"/>
      <c r="D141" s="11"/>
      <c r="E141" s="11"/>
      <c r="F141" s="11"/>
    </row>
    <row r="142" spans="2:6" ht="14.25" customHeight="1">
      <c r="B142" s="11"/>
      <c r="C142" s="11"/>
      <c r="D142" s="11"/>
      <c r="E142" s="11"/>
      <c r="F142" s="11"/>
    </row>
    <row r="143" spans="2:6" ht="14.25" customHeight="1">
      <c r="B143" s="11"/>
      <c r="C143" s="11"/>
      <c r="D143" s="11"/>
      <c r="E143" s="11"/>
      <c r="F143" s="11"/>
    </row>
    <row r="144" spans="2:6" ht="14.25" customHeight="1">
      <c r="B144" s="11"/>
      <c r="C144" s="11"/>
      <c r="D144" s="11"/>
      <c r="E144" s="11"/>
      <c r="F144" s="11"/>
    </row>
    <row r="145" spans="2:6" ht="14.25" customHeight="1">
      <c r="B145" s="11"/>
      <c r="C145" s="11"/>
      <c r="D145" s="11"/>
      <c r="E145" s="11"/>
      <c r="F145" s="11"/>
    </row>
    <row r="146" spans="2:6" ht="14.25" customHeight="1">
      <c r="B146" s="11"/>
      <c r="C146" s="11"/>
      <c r="D146" s="11"/>
      <c r="E146" s="11"/>
      <c r="F146" s="11"/>
    </row>
    <row r="147" spans="2:6" ht="14.25" customHeight="1">
      <c r="B147" s="11"/>
      <c r="C147" s="11"/>
      <c r="D147" s="11"/>
      <c r="E147" s="11"/>
      <c r="F147" s="11"/>
    </row>
    <row r="148" spans="2:6" ht="14.25" customHeight="1">
      <c r="B148" s="11"/>
      <c r="C148" s="11"/>
      <c r="D148" s="11"/>
      <c r="E148" s="11"/>
      <c r="F148" s="11"/>
    </row>
    <row r="149" spans="2:6" ht="14.25" customHeight="1">
      <c r="B149" s="11"/>
      <c r="C149" s="11"/>
      <c r="D149" s="11"/>
      <c r="E149" s="11"/>
      <c r="F149" s="11"/>
    </row>
    <row r="150" spans="2:6" ht="14.25" customHeight="1">
      <c r="B150" s="11"/>
      <c r="C150" s="11"/>
      <c r="D150" s="11"/>
      <c r="E150" s="11"/>
      <c r="F150" s="11"/>
    </row>
    <row r="151" spans="2:6" ht="14.25" customHeight="1">
      <c r="B151" s="11"/>
      <c r="C151" s="11"/>
      <c r="D151" s="11"/>
      <c r="E151" s="11"/>
      <c r="F151" s="11"/>
    </row>
    <row r="152" spans="2:6" ht="14.25" customHeight="1">
      <c r="B152" s="11"/>
      <c r="C152" s="11"/>
      <c r="D152" s="11"/>
      <c r="E152" s="11"/>
      <c r="F152" s="11"/>
    </row>
    <row r="153" spans="2:6" ht="14.25" customHeight="1">
      <c r="B153" s="11"/>
      <c r="C153" s="11"/>
      <c r="D153" s="11"/>
      <c r="E153" s="11"/>
      <c r="F153" s="11"/>
    </row>
    <row r="154" spans="2:6" ht="14.25" customHeight="1">
      <c r="B154" s="11"/>
      <c r="C154" s="11"/>
      <c r="D154" s="11"/>
      <c r="E154" s="11"/>
      <c r="F154" s="11"/>
    </row>
    <row r="155" spans="2:6" ht="14.25" customHeight="1">
      <c r="B155" s="11"/>
      <c r="C155" s="11"/>
      <c r="D155" s="11"/>
      <c r="E155" s="11"/>
      <c r="F155" s="11"/>
    </row>
    <row r="156" spans="2:6" ht="14.25" customHeight="1">
      <c r="B156" s="11"/>
      <c r="C156" s="11"/>
      <c r="D156" s="11"/>
      <c r="E156" s="11"/>
      <c r="F156" s="11"/>
    </row>
    <row r="157" spans="2:6" ht="14.25" customHeight="1">
      <c r="B157" s="11"/>
      <c r="C157" s="11"/>
      <c r="D157" s="11"/>
      <c r="E157" s="11"/>
      <c r="F157" s="11"/>
    </row>
    <row r="158" spans="2:6" ht="14.25" customHeight="1">
      <c r="B158" s="11"/>
      <c r="C158" s="11"/>
      <c r="D158" s="11"/>
      <c r="E158" s="11"/>
      <c r="F158" s="11"/>
    </row>
    <row r="159" spans="2:6" ht="14.25" customHeight="1">
      <c r="B159" s="11"/>
      <c r="C159" s="11"/>
      <c r="D159" s="11"/>
      <c r="E159" s="11"/>
      <c r="F159" s="11"/>
    </row>
    <row r="160" spans="2:6" ht="14.25" customHeight="1">
      <c r="B160" s="11"/>
      <c r="C160" s="11"/>
      <c r="D160" s="11"/>
      <c r="E160" s="11"/>
      <c r="F160" s="11"/>
    </row>
    <row r="161" spans="2:6" ht="14.25" customHeight="1">
      <c r="B161" s="11"/>
      <c r="C161" s="11"/>
      <c r="D161" s="11"/>
      <c r="E161" s="11"/>
      <c r="F161" s="11"/>
    </row>
    <row r="162" spans="2:6" ht="14.25" customHeight="1">
      <c r="B162" s="11"/>
      <c r="C162" s="11"/>
      <c r="D162" s="11"/>
      <c r="E162" s="11"/>
      <c r="F162" s="11"/>
    </row>
    <row r="163" spans="2:6" ht="14.25" customHeight="1">
      <c r="B163" s="11"/>
      <c r="C163" s="11"/>
      <c r="D163" s="11"/>
      <c r="E163" s="11"/>
      <c r="F163" s="11"/>
    </row>
    <row r="164" spans="2:6" ht="14.25" customHeight="1">
      <c r="B164" s="11"/>
      <c r="C164" s="11"/>
      <c r="D164" s="11"/>
      <c r="E164" s="11"/>
      <c r="F164" s="11"/>
    </row>
    <row r="165" spans="2:6" ht="14.25" customHeight="1">
      <c r="B165" s="11"/>
      <c r="C165" s="11"/>
      <c r="D165" s="11"/>
      <c r="E165" s="11"/>
      <c r="F165" s="11"/>
    </row>
    <row r="166" spans="2:6" ht="14.25" customHeight="1">
      <c r="B166" s="11"/>
      <c r="C166" s="11"/>
      <c r="D166" s="11"/>
      <c r="E166" s="11"/>
      <c r="F166" s="11"/>
    </row>
    <row r="167" spans="2:6" ht="14.25" customHeight="1">
      <c r="B167" s="11"/>
      <c r="C167" s="11"/>
      <c r="D167" s="11"/>
      <c r="E167" s="11"/>
      <c r="F167" s="11"/>
    </row>
    <row r="168" spans="2:6" ht="14.25" customHeight="1">
      <c r="B168" s="11"/>
      <c r="C168" s="11"/>
      <c r="D168" s="11"/>
      <c r="E168" s="11"/>
      <c r="F168" s="11"/>
    </row>
    <row r="169" spans="2:6" ht="14.25" customHeight="1">
      <c r="B169" s="11"/>
      <c r="C169" s="11"/>
      <c r="D169" s="11"/>
      <c r="E169" s="11"/>
      <c r="F169" s="11"/>
    </row>
    <row r="170" spans="2:6" ht="14.25" customHeight="1">
      <c r="B170" s="11"/>
      <c r="C170" s="11"/>
      <c r="D170" s="11"/>
      <c r="E170" s="11"/>
      <c r="F170" s="11"/>
    </row>
    <row r="171" spans="2:6" ht="14.25" customHeight="1">
      <c r="B171" s="11"/>
      <c r="C171" s="11"/>
      <c r="D171" s="11"/>
      <c r="E171" s="11"/>
      <c r="F171" s="11"/>
    </row>
    <row r="172" spans="2:6" ht="14.25" customHeight="1">
      <c r="B172" s="11"/>
      <c r="C172" s="11"/>
      <c r="D172" s="11"/>
      <c r="E172" s="11"/>
      <c r="F172" s="11"/>
    </row>
    <row r="173" spans="2:6" ht="14.25" customHeight="1">
      <c r="B173" s="11"/>
      <c r="C173" s="11"/>
      <c r="D173" s="11"/>
      <c r="E173" s="11"/>
      <c r="F173" s="11"/>
    </row>
    <row r="174" spans="2:6" ht="14.25" customHeight="1">
      <c r="B174" s="11"/>
      <c r="C174" s="11"/>
      <c r="D174" s="11"/>
      <c r="E174" s="11"/>
      <c r="F174" s="11"/>
    </row>
    <row r="175" spans="2:6" ht="14.25" customHeight="1">
      <c r="B175" s="11"/>
      <c r="C175" s="11"/>
      <c r="D175" s="11"/>
      <c r="E175" s="11"/>
      <c r="F175" s="11"/>
    </row>
    <row r="176" spans="2:6" ht="14.25" customHeight="1">
      <c r="B176" s="11"/>
      <c r="C176" s="11"/>
      <c r="D176" s="11"/>
      <c r="E176" s="11"/>
      <c r="F176" s="11"/>
    </row>
    <row r="177" spans="2:6" ht="14.25" customHeight="1">
      <c r="B177" s="11"/>
      <c r="C177" s="11"/>
      <c r="D177" s="11"/>
      <c r="E177" s="11"/>
      <c r="F177" s="11"/>
    </row>
    <row r="178" spans="2:6" ht="14.25" customHeight="1">
      <c r="B178" s="11"/>
      <c r="C178" s="11"/>
      <c r="D178" s="11"/>
      <c r="E178" s="11"/>
      <c r="F178" s="11"/>
    </row>
    <row r="179" spans="2:6" ht="14.25" customHeight="1">
      <c r="B179" s="11"/>
      <c r="C179" s="11"/>
      <c r="D179" s="11"/>
      <c r="E179" s="11"/>
      <c r="F179" s="11"/>
    </row>
    <row r="180" spans="2:6" ht="14.25" customHeight="1">
      <c r="B180" s="11"/>
      <c r="C180" s="11"/>
      <c r="D180" s="11"/>
      <c r="E180" s="11"/>
      <c r="F180" s="11"/>
    </row>
    <row r="181" spans="2:6" ht="14.25" customHeight="1">
      <c r="B181" s="11"/>
      <c r="C181" s="11"/>
      <c r="D181" s="11"/>
      <c r="E181" s="11"/>
      <c r="F181" s="11"/>
    </row>
    <row r="182" spans="2:6" ht="14.25" customHeight="1">
      <c r="B182" s="11"/>
      <c r="C182" s="11"/>
      <c r="D182" s="11"/>
      <c r="E182" s="11"/>
      <c r="F182" s="11"/>
    </row>
    <row r="183" spans="2:6" ht="14.25" customHeight="1">
      <c r="B183" s="11"/>
      <c r="C183" s="11"/>
      <c r="D183" s="11"/>
      <c r="E183" s="11"/>
      <c r="F183" s="11"/>
    </row>
    <row r="184" spans="2:6" ht="14.25" customHeight="1">
      <c r="B184" s="11"/>
      <c r="C184" s="11"/>
      <c r="D184" s="11"/>
      <c r="E184" s="11"/>
      <c r="F184" s="11"/>
    </row>
    <row r="185" spans="2:6" ht="14.25" customHeight="1">
      <c r="B185" s="11"/>
      <c r="C185" s="11"/>
      <c r="D185" s="11"/>
      <c r="E185" s="11"/>
      <c r="F185" s="11"/>
    </row>
    <row r="186" spans="2:6" ht="14.25" customHeight="1">
      <c r="B186" s="11"/>
      <c r="C186" s="11"/>
      <c r="D186" s="11"/>
      <c r="E186" s="11"/>
      <c r="F186" s="11"/>
    </row>
    <row r="187" spans="2:6" ht="14.25" customHeight="1">
      <c r="B187" s="11"/>
      <c r="C187" s="11"/>
      <c r="D187" s="11"/>
      <c r="E187" s="11"/>
      <c r="F187" s="11"/>
    </row>
    <row r="188" spans="2:6" ht="14.25" customHeight="1">
      <c r="B188" s="11"/>
      <c r="C188" s="11"/>
      <c r="D188" s="11"/>
      <c r="E188" s="11"/>
      <c r="F188" s="11"/>
    </row>
    <row r="189" spans="2:6" ht="14.25" customHeight="1">
      <c r="B189" s="11"/>
      <c r="C189" s="11"/>
      <c r="D189" s="11"/>
      <c r="E189" s="11"/>
      <c r="F189" s="11"/>
    </row>
    <row r="190" spans="2:6" ht="14.25" customHeight="1">
      <c r="B190" s="11"/>
      <c r="C190" s="11"/>
      <c r="D190" s="11"/>
      <c r="E190" s="11"/>
      <c r="F190" s="11"/>
    </row>
    <row r="191" spans="2:6" ht="14.25" customHeight="1">
      <c r="B191" s="11"/>
      <c r="C191" s="11"/>
      <c r="D191" s="11"/>
      <c r="E191" s="11"/>
      <c r="F191" s="11"/>
    </row>
    <row r="192" spans="2:6" ht="14.25" customHeight="1">
      <c r="B192" s="11"/>
      <c r="C192" s="11"/>
      <c r="D192" s="11"/>
      <c r="E192" s="11"/>
      <c r="F192" s="11"/>
    </row>
    <row r="193" spans="2:6" ht="14.25" customHeight="1">
      <c r="B193" s="11"/>
      <c r="C193" s="11"/>
      <c r="D193" s="11"/>
      <c r="E193" s="11"/>
      <c r="F193" s="11"/>
    </row>
    <row r="194" spans="2:6" ht="14.25" customHeight="1">
      <c r="B194" s="11"/>
      <c r="C194" s="11"/>
      <c r="D194" s="11"/>
      <c r="E194" s="11"/>
      <c r="F194" s="11"/>
    </row>
    <row r="195" spans="2:6" ht="14.25" customHeight="1">
      <c r="B195" s="11"/>
      <c r="C195" s="11"/>
      <c r="D195" s="11"/>
      <c r="E195" s="11"/>
      <c r="F195" s="11"/>
    </row>
    <row r="196" spans="2:6" ht="14.25" customHeight="1">
      <c r="B196" s="11"/>
      <c r="C196" s="11"/>
      <c r="D196" s="11"/>
      <c r="E196" s="11"/>
      <c r="F196" s="11"/>
    </row>
    <row r="197" spans="2:6" ht="14.25" customHeight="1">
      <c r="B197" s="11"/>
      <c r="C197" s="11"/>
      <c r="D197" s="11"/>
      <c r="E197" s="11"/>
      <c r="F197" s="11"/>
    </row>
    <row r="198" spans="2:6" ht="14.25" customHeight="1">
      <c r="B198" s="11"/>
      <c r="C198" s="11"/>
      <c r="D198" s="11"/>
      <c r="E198" s="11"/>
      <c r="F198" s="11"/>
    </row>
    <row r="199" spans="2:6" ht="14.25" customHeight="1">
      <c r="B199" s="11"/>
      <c r="C199" s="11"/>
      <c r="D199" s="11"/>
      <c r="E199" s="11"/>
      <c r="F199" s="11"/>
    </row>
    <row r="200" spans="2:6" ht="14.25" customHeight="1">
      <c r="B200" s="11"/>
      <c r="C200" s="11"/>
      <c r="D200" s="11"/>
      <c r="E200" s="11"/>
      <c r="F200" s="11"/>
    </row>
    <row r="201" spans="2:6" ht="14.25" customHeight="1">
      <c r="B201" s="11"/>
      <c r="C201" s="11"/>
      <c r="D201" s="11"/>
      <c r="E201" s="11"/>
      <c r="F201" s="11"/>
    </row>
    <row r="202" spans="2:6" ht="14.25" customHeight="1">
      <c r="B202" s="11"/>
      <c r="C202" s="11"/>
      <c r="D202" s="11"/>
      <c r="E202" s="11"/>
      <c r="F202" s="11"/>
    </row>
    <row r="203" spans="2:6" ht="14.25" customHeight="1">
      <c r="B203" s="11"/>
      <c r="C203" s="11"/>
      <c r="D203" s="11"/>
      <c r="E203" s="11"/>
      <c r="F203" s="11"/>
    </row>
    <row r="204" spans="2:6" ht="14.25" customHeight="1">
      <c r="B204" s="11"/>
      <c r="C204" s="11"/>
      <c r="D204" s="11"/>
      <c r="E204" s="11"/>
      <c r="F204" s="11"/>
    </row>
    <row r="205" spans="2:6" ht="14.25" customHeight="1">
      <c r="B205" s="11"/>
      <c r="C205" s="11"/>
      <c r="D205" s="11"/>
      <c r="E205" s="11"/>
      <c r="F205" s="11"/>
    </row>
    <row r="206" spans="2:6" ht="14.25" customHeight="1">
      <c r="B206" s="11"/>
      <c r="C206" s="11"/>
      <c r="D206" s="11"/>
      <c r="E206" s="11"/>
      <c r="F206" s="11"/>
    </row>
    <row r="207" spans="2:6" ht="14.25" customHeight="1">
      <c r="B207" s="11"/>
      <c r="C207" s="11"/>
      <c r="D207" s="11"/>
      <c r="E207" s="11"/>
      <c r="F207" s="11"/>
    </row>
    <row r="208" spans="2:6" ht="14.25" customHeight="1">
      <c r="B208" s="11"/>
      <c r="C208" s="11"/>
      <c r="D208" s="11"/>
      <c r="E208" s="11"/>
      <c r="F208" s="11"/>
    </row>
    <row r="209" spans="2:6" ht="14.25" customHeight="1">
      <c r="B209" s="11"/>
      <c r="C209" s="11"/>
      <c r="D209" s="11"/>
      <c r="E209" s="11"/>
      <c r="F209" s="11"/>
    </row>
    <row r="210" spans="2:6" ht="14.25" customHeight="1">
      <c r="B210" s="11"/>
      <c r="C210" s="11"/>
      <c r="D210" s="11"/>
      <c r="E210" s="11"/>
      <c r="F210" s="11"/>
    </row>
    <row r="211" spans="2:6" ht="14.25" customHeight="1">
      <c r="B211" s="11"/>
      <c r="C211" s="11"/>
      <c r="D211" s="11"/>
      <c r="E211" s="11"/>
      <c r="F211" s="11"/>
    </row>
    <row r="212" spans="2:6" ht="14.25" customHeight="1">
      <c r="B212" s="11"/>
      <c r="C212" s="11"/>
      <c r="D212" s="11"/>
      <c r="E212" s="11"/>
      <c r="F212" s="11"/>
    </row>
    <row r="213" spans="2:6" ht="14.25" customHeight="1">
      <c r="B213" s="11"/>
      <c r="C213" s="11"/>
      <c r="D213" s="11"/>
      <c r="E213" s="11"/>
      <c r="F213" s="11"/>
    </row>
    <row r="214" spans="2:6" ht="14.25" customHeight="1">
      <c r="B214" s="11"/>
      <c r="C214" s="11"/>
      <c r="D214" s="11"/>
      <c r="E214" s="11"/>
      <c r="F214" s="11"/>
    </row>
    <row r="215" spans="2:6" ht="14.25" customHeight="1">
      <c r="B215" s="11"/>
      <c r="C215" s="11"/>
      <c r="D215" s="11"/>
      <c r="E215" s="11"/>
      <c r="F215" s="11"/>
    </row>
    <row r="216" spans="2:6" ht="14.25" customHeight="1">
      <c r="B216" s="11"/>
      <c r="C216" s="11"/>
      <c r="D216" s="11"/>
      <c r="E216" s="11"/>
      <c r="F216" s="11"/>
    </row>
    <row r="217" spans="2:6" ht="14.25" customHeight="1">
      <c r="B217" s="11"/>
      <c r="C217" s="11"/>
      <c r="D217" s="11"/>
      <c r="E217" s="11"/>
      <c r="F217" s="11"/>
    </row>
    <row r="218" spans="2:6" ht="14.25" customHeight="1">
      <c r="B218" s="11"/>
      <c r="C218" s="11"/>
      <c r="D218" s="11"/>
      <c r="E218" s="11"/>
      <c r="F218" s="11"/>
    </row>
    <row r="219" spans="2:6" ht="14.25" customHeight="1">
      <c r="B219" s="11"/>
      <c r="C219" s="11"/>
      <c r="D219" s="11"/>
      <c r="E219" s="11"/>
      <c r="F219" s="11"/>
    </row>
    <row r="220" spans="2:6" ht="14.25" customHeight="1">
      <c r="B220" s="11"/>
      <c r="C220" s="11"/>
      <c r="D220" s="11"/>
      <c r="E220" s="11"/>
      <c r="F220" s="11"/>
    </row>
    <row r="221" spans="2:6" ht="14.25" customHeight="1">
      <c r="B221" s="11"/>
      <c r="C221" s="11"/>
      <c r="D221" s="11"/>
      <c r="E221" s="11"/>
      <c r="F221" s="11"/>
    </row>
    <row r="222" spans="2:6" ht="14.25" customHeight="1">
      <c r="B222" s="11"/>
      <c r="C222" s="11"/>
      <c r="D222" s="11"/>
      <c r="E222" s="11"/>
      <c r="F222" s="11"/>
    </row>
    <row r="223" spans="2:6" ht="14.25" customHeight="1">
      <c r="B223" s="11"/>
      <c r="C223" s="11"/>
      <c r="D223" s="11"/>
      <c r="E223" s="11"/>
      <c r="F223" s="11"/>
    </row>
    <row r="224" spans="2:6" ht="14.25" customHeight="1">
      <c r="B224" s="11"/>
      <c r="C224" s="11"/>
      <c r="D224" s="11"/>
      <c r="E224" s="11"/>
      <c r="F224" s="11"/>
    </row>
    <row r="225" spans="2:6" ht="14.25" customHeight="1">
      <c r="B225" s="11"/>
      <c r="C225" s="11"/>
      <c r="D225" s="11"/>
      <c r="E225" s="11"/>
      <c r="F225" s="11"/>
    </row>
    <row r="226" spans="2:6" ht="14.25" customHeight="1">
      <c r="B226" s="11"/>
      <c r="C226" s="11"/>
      <c r="D226" s="11"/>
      <c r="E226" s="11"/>
      <c r="F226" s="11"/>
    </row>
    <row r="227" spans="2:6" ht="14.25" customHeight="1">
      <c r="B227" s="11"/>
      <c r="C227" s="11"/>
      <c r="D227" s="11"/>
      <c r="E227" s="11"/>
      <c r="F227" s="11"/>
    </row>
    <row r="228" spans="2:6" ht="14.25" customHeight="1">
      <c r="B228" s="11"/>
      <c r="C228" s="11"/>
      <c r="D228" s="11"/>
      <c r="E228" s="11"/>
      <c r="F228" s="11"/>
    </row>
    <row r="229" spans="2:6" ht="14.25" customHeight="1">
      <c r="B229" s="11"/>
      <c r="C229" s="11"/>
      <c r="D229" s="11"/>
      <c r="E229" s="11"/>
      <c r="F229" s="11"/>
    </row>
    <row r="230" spans="2:6" ht="14.25" customHeight="1">
      <c r="B230" s="11"/>
      <c r="C230" s="11"/>
      <c r="D230" s="11"/>
      <c r="E230" s="11"/>
      <c r="F230" s="11"/>
    </row>
    <row r="231" spans="2:6" ht="14.25" customHeight="1">
      <c r="B231" s="11"/>
      <c r="C231" s="11"/>
      <c r="D231" s="11"/>
      <c r="E231" s="11"/>
      <c r="F231" s="11"/>
    </row>
    <row r="232" spans="2:6" ht="14.25" customHeight="1">
      <c r="B232" s="11"/>
      <c r="C232" s="11"/>
      <c r="D232" s="11"/>
      <c r="E232" s="11"/>
      <c r="F232" s="11"/>
    </row>
    <row r="233" spans="2:6" ht="14.25" customHeight="1">
      <c r="B233" s="11"/>
      <c r="C233" s="11"/>
      <c r="D233" s="11"/>
      <c r="E233" s="11"/>
      <c r="F233" s="11"/>
    </row>
    <row r="234" spans="2:6" ht="14.25" customHeight="1">
      <c r="B234" s="11"/>
      <c r="C234" s="11"/>
      <c r="D234" s="11"/>
      <c r="E234" s="11"/>
      <c r="F234" s="11"/>
    </row>
    <row r="235" spans="2:6" ht="14.25" customHeight="1">
      <c r="B235" s="11"/>
      <c r="C235" s="11"/>
      <c r="D235" s="11"/>
      <c r="E235" s="11"/>
      <c r="F235" s="11"/>
    </row>
    <row r="236" spans="2:6" ht="14.25" customHeight="1">
      <c r="B236" s="11"/>
      <c r="C236" s="11"/>
      <c r="D236" s="11"/>
      <c r="E236" s="11"/>
      <c r="F236" s="11"/>
    </row>
    <row r="237" spans="2:6" ht="14.25" customHeight="1">
      <c r="B237" s="11"/>
      <c r="C237" s="11"/>
      <c r="D237" s="11"/>
      <c r="E237" s="11"/>
      <c r="F237" s="11"/>
    </row>
    <row r="238" spans="2:6" ht="14.25" customHeight="1">
      <c r="B238" s="11"/>
      <c r="C238" s="11"/>
      <c r="D238" s="11"/>
      <c r="E238" s="11"/>
      <c r="F238" s="11"/>
    </row>
    <row r="239" spans="2:6" ht="14.25" customHeight="1">
      <c r="B239" s="11"/>
      <c r="C239" s="11"/>
      <c r="D239" s="11"/>
      <c r="E239" s="11"/>
      <c r="F239" s="11"/>
    </row>
    <row r="240" spans="2:6" ht="14.25" customHeight="1">
      <c r="B240" s="11"/>
      <c r="C240" s="11"/>
      <c r="D240" s="11"/>
      <c r="E240" s="11"/>
      <c r="F240" s="11"/>
    </row>
    <row r="241" spans="2:6" ht="14.25" customHeight="1">
      <c r="B241" s="11"/>
      <c r="C241" s="11"/>
      <c r="D241" s="11"/>
      <c r="E241" s="11"/>
      <c r="F241" s="11"/>
    </row>
    <row r="242" spans="2:6" ht="14.25" customHeight="1">
      <c r="B242" s="11"/>
      <c r="C242" s="11"/>
      <c r="D242" s="11"/>
      <c r="E242" s="11"/>
      <c r="F242" s="11"/>
    </row>
    <row r="243" spans="2:6" ht="14.25" customHeight="1">
      <c r="B243" s="11"/>
      <c r="C243" s="11"/>
      <c r="D243" s="11"/>
      <c r="E243" s="11"/>
      <c r="F243" s="11"/>
    </row>
    <row r="244" spans="2:6" ht="14.25" customHeight="1">
      <c r="B244" s="11"/>
      <c r="C244" s="11"/>
      <c r="D244" s="11"/>
      <c r="E244" s="11"/>
      <c r="F244" s="11"/>
    </row>
    <row r="245" spans="2:6" ht="14.25" customHeight="1">
      <c r="B245" s="11"/>
      <c r="C245" s="11"/>
      <c r="D245" s="11"/>
      <c r="E245" s="11"/>
      <c r="F245" s="11"/>
    </row>
    <row r="246" spans="2:6" ht="14.25" customHeight="1">
      <c r="B246" s="11"/>
      <c r="C246" s="11"/>
      <c r="D246" s="11"/>
      <c r="E246" s="11"/>
      <c r="F246" s="11"/>
    </row>
    <row r="247" spans="2:6" ht="14.25" customHeight="1">
      <c r="B247" s="11"/>
      <c r="C247" s="11"/>
      <c r="D247" s="11"/>
      <c r="E247" s="11"/>
      <c r="F247" s="11"/>
    </row>
    <row r="248" spans="2:6" ht="14.25" customHeight="1">
      <c r="B248" s="11"/>
      <c r="C248" s="11"/>
      <c r="D248" s="11"/>
      <c r="E248" s="11"/>
      <c r="F248" s="11"/>
    </row>
    <row r="249" spans="2:6" ht="14.25" customHeight="1">
      <c r="B249" s="11"/>
      <c r="C249" s="11"/>
      <c r="D249" s="11"/>
      <c r="E249" s="11"/>
      <c r="F249" s="11"/>
    </row>
    <row r="250" spans="2:6" ht="14.25" customHeight="1">
      <c r="B250" s="11"/>
      <c r="C250" s="11"/>
      <c r="D250" s="11"/>
      <c r="E250" s="11"/>
      <c r="F250" s="11"/>
    </row>
    <row r="251" spans="2:6" ht="14.25" customHeight="1">
      <c r="B251" s="11"/>
      <c r="C251" s="11"/>
      <c r="D251" s="11"/>
      <c r="E251" s="11"/>
      <c r="F251" s="11"/>
    </row>
    <row r="252" spans="2:6" ht="14.25" customHeight="1">
      <c r="B252" s="11"/>
      <c r="C252" s="11"/>
      <c r="D252" s="11"/>
      <c r="E252" s="11"/>
      <c r="F252" s="11"/>
    </row>
    <row r="253" spans="2:6" ht="14.25" customHeight="1">
      <c r="B253" s="11"/>
      <c r="C253" s="11"/>
      <c r="D253" s="11"/>
      <c r="E253" s="11"/>
      <c r="F253" s="11"/>
    </row>
    <row r="254" spans="2:6" ht="14.25" customHeight="1">
      <c r="B254" s="11"/>
      <c r="C254" s="11"/>
      <c r="D254" s="11"/>
      <c r="E254" s="11"/>
      <c r="F254" s="11"/>
    </row>
    <row r="255" spans="2:6" ht="14.25" customHeight="1">
      <c r="B255" s="11"/>
      <c r="C255" s="11"/>
      <c r="D255" s="11"/>
      <c r="E255" s="11"/>
      <c r="F255" s="11"/>
    </row>
    <row r="256" spans="2:6" ht="14.25" customHeight="1">
      <c r="B256" s="11"/>
      <c r="C256" s="11"/>
      <c r="D256" s="11"/>
      <c r="E256" s="11"/>
      <c r="F256" s="11"/>
    </row>
    <row r="257" spans="2:6" ht="14.25" customHeight="1">
      <c r="B257" s="11"/>
      <c r="C257" s="11"/>
      <c r="D257" s="11"/>
      <c r="E257" s="11"/>
      <c r="F257" s="11"/>
    </row>
    <row r="258" spans="2:6" ht="14.25" customHeight="1">
      <c r="B258" s="11"/>
      <c r="C258" s="11"/>
      <c r="D258" s="11"/>
      <c r="E258" s="11"/>
      <c r="F258" s="11"/>
    </row>
    <row r="259" spans="2:6" ht="14.25" customHeight="1">
      <c r="B259" s="11"/>
      <c r="C259" s="11"/>
      <c r="D259" s="11"/>
      <c r="E259" s="11"/>
      <c r="F259" s="11"/>
    </row>
    <row r="260" spans="2:6" ht="14.25" customHeight="1">
      <c r="B260" s="11"/>
      <c r="C260" s="11"/>
      <c r="D260" s="11"/>
      <c r="E260" s="11"/>
      <c r="F260" s="11"/>
    </row>
    <row r="261" spans="2:6" ht="14.25" customHeight="1">
      <c r="B261" s="11"/>
      <c r="C261" s="11"/>
      <c r="D261" s="11"/>
      <c r="E261" s="11"/>
      <c r="F261" s="11"/>
    </row>
    <row r="262" spans="2:6" ht="14.25" customHeight="1">
      <c r="B262" s="11"/>
      <c r="C262" s="11"/>
      <c r="D262" s="11"/>
      <c r="E262" s="11"/>
      <c r="F262" s="11"/>
    </row>
    <row r="263" spans="2:6" ht="14.25" customHeight="1">
      <c r="B263" s="11"/>
      <c r="C263" s="11"/>
      <c r="D263" s="11"/>
      <c r="E263" s="11"/>
      <c r="F263" s="11"/>
    </row>
    <row r="264" spans="2:6" ht="14.25" customHeight="1">
      <c r="B264" s="11"/>
      <c r="C264" s="11"/>
      <c r="D264" s="11"/>
      <c r="E264" s="11"/>
      <c r="F264" s="11"/>
    </row>
    <row r="265" spans="2:6" ht="14.25" customHeight="1">
      <c r="B265" s="11"/>
      <c r="C265" s="11"/>
      <c r="D265" s="11"/>
      <c r="E265" s="11"/>
      <c r="F265" s="11"/>
    </row>
    <row r="266" spans="2:6" ht="14.25" customHeight="1">
      <c r="B266" s="11"/>
      <c r="C266" s="11"/>
      <c r="D266" s="11"/>
      <c r="E266" s="11"/>
      <c r="F266" s="11"/>
    </row>
    <row r="267" spans="2:6" ht="14.25" customHeight="1">
      <c r="B267" s="11"/>
      <c r="C267" s="11"/>
      <c r="D267" s="11"/>
      <c r="E267" s="11"/>
      <c r="F267" s="11"/>
    </row>
    <row r="268" spans="2:6" ht="14.25" customHeight="1">
      <c r="B268" s="11"/>
      <c r="C268" s="11"/>
      <c r="D268" s="11"/>
      <c r="E268" s="11"/>
      <c r="F268" s="11"/>
    </row>
    <row r="269" spans="2:6" ht="14.25" customHeight="1">
      <c r="B269" s="11"/>
      <c r="C269" s="11"/>
      <c r="D269" s="11"/>
      <c r="E269" s="11"/>
      <c r="F269" s="11"/>
    </row>
    <row r="270" spans="2:6" ht="14.25" customHeight="1">
      <c r="B270" s="11"/>
      <c r="C270" s="11"/>
      <c r="D270" s="11"/>
      <c r="E270" s="11"/>
      <c r="F270" s="11"/>
    </row>
    <row r="271" spans="2:6" ht="14.25" customHeight="1">
      <c r="B271" s="11"/>
      <c r="C271" s="11"/>
      <c r="D271" s="11"/>
      <c r="E271" s="11"/>
      <c r="F271" s="11"/>
    </row>
    <row r="272" spans="2:6" ht="14.25" customHeight="1">
      <c r="B272" s="11"/>
      <c r="C272" s="11"/>
      <c r="D272" s="11"/>
      <c r="E272" s="11"/>
      <c r="F272" s="11"/>
    </row>
    <row r="273" spans="2:6" ht="14.25" customHeight="1">
      <c r="B273" s="11"/>
      <c r="C273" s="11"/>
      <c r="D273" s="11"/>
      <c r="E273" s="11"/>
      <c r="F273" s="11"/>
    </row>
    <row r="274" spans="2:6" ht="14.25" customHeight="1">
      <c r="B274" s="11"/>
      <c r="C274" s="11"/>
      <c r="D274" s="11"/>
      <c r="E274" s="11"/>
      <c r="F274" s="11"/>
    </row>
    <row r="275" spans="2:6" ht="14.25" customHeight="1">
      <c r="B275" s="11"/>
      <c r="C275" s="11"/>
      <c r="D275" s="11"/>
      <c r="E275" s="11"/>
      <c r="F275" s="11"/>
    </row>
    <row r="276" spans="2:6" ht="14.25" customHeight="1">
      <c r="B276" s="11"/>
      <c r="C276" s="11"/>
      <c r="D276" s="11"/>
      <c r="E276" s="11"/>
      <c r="F276" s="11"/>
    </row>
    <row r="277" spans="2:6" ht="14.25" customHeight="1">
      <c r="B277" s="11"/>
      <c r="C277" s="11"/>
      <c r="D277" s="11"/>
      <c r="E277" s="11"/>
      <c r="F277" s="11"/>
    </row>
    <row r="278" spans="2:6" ht="14.25" customHeight="1">
      <c r="B278" s="11"/>
      <c r="C278" s="11"/>
      <c r="D278" s="11"/>
      <c r="E278" s="11"/>
      <c r="F278" s="11"/>
    </row>
    <row r="279" spans="2:6" ht="14.25" customHeight="1">
      <c r="B279" s="11"/>
      <c r="C279" s="11"/>
      <c r="D279" s="11"/>
      <c r="E279" s="11"/>
      <c r="F279" s="11"/>
    </row>
    <row r="280" spans="2:6" ht="14.25" customHeight="1">
      <c r="B280" s="11"/>
      <c r="C280" s="11"/>
      <c r="D280" s="11"/>
      <c r="E280" s="11"/>
      <c r="F280" s="11"/>
    </row>
    <row r="281" spans="2:6" ht="14.25" customHeight="1">
      <c r="B281" s="11"/>
      <c r="C281" s="11"/>
      <c r="D281" s="11"/>
      <c r="E281" s="11"/>
      <c r="F281" s="11"/>
    </row>
    <row r="282" spans="2:6" ht="14.25" customHeight="1">
      <c r="B282" s="11"/>
      <c r="C282" s="11"/>
      <c r="D282" s="11"/>
      <c r="E282" s="11"/>
      <c r="F282" s="11"/>
    </row>
    <row r="283" spans="2:6" ht="14.25" customHeight="1">
      <c r="B283" s="11"/>
      <c r="C283" s="11"/>
      <c r="D283" s="11"/>
      <c r="E283" s="11"/>
      <c r="F283" s="11"/>
    </row>
    <row r="284" spans="2:6" ht="14.25" customHeight="1">
      <c r="B284" s="11"/>
      <c r="C284" s="11"/>
      <c r="D284" s="11"/>
      <c r="E284" s="11"/>
      <c r="F284" s="11"/>
    </row>
    <row r="285" spans="2:6" ht="14.25" customHeight="1">
      <c r="B285" s="11"/>
      <c r="C285" s="11"/>
      <c r="D285" s="11"/>
      <c r="E285" s="11"/>
      <c r="F285" s="11"/>
    </row>
    <row r="286" spans="2:6" ht="14.25" customHeight="1">
      <c r="B286" s="11"/>
      <c r="C286" s="11"/>
      <c r="D286" s="11"/>
      <c r="E286" s="11"/>
      <c r="F286" s="11"/>
    </row>
    <row r="287" spans="2:6" ht="14.25" customHeight="1">
      <c r="B287" s="11"/>
      <c r="C287" s="11"/>
      <c r="D287" s="11"/>
      <c r="E287" s="11"/>
      <c r="F287" s="11"/>
    </row>
    <row r="288" spans="2:6" ht="14.25" customHeight="1">
      <c r="B288" s="11"/>
      <c r="C288" s="11"/>
      <c r="D288" s="11"/>
      <c r="E288" s="11"/>
      <c r="F288" s="11"/>
    </row>
    <row r="289" spans="2:6" ht="14.25" customHeight="1">
      <c r="B289" s="11"/>
      <c r="C289" s="11"/>
      <c r="D289" s="11"/>
      <c r="E289" s="11"/>
      <c r="F289" s="11"/>
    </row>
    <row r="290" spans="2:6" ht="14.25" customHeight="1">
      <c r="B290" s="11"/>
      <c r="C290" s="11"/>
      <c r="D290" s="11"/>
      <c r="E290" s="11"/>
      <c r="F290" s="11"/>
    </row>
    <row r="291" spans="2:6" ht="14.25" customHeight="1">
      <c r="B291" s="11"/>
      <c r="C291" s="11"/>
      <c r="D291" s="11"/>
      <c r="E291" s="11"/>
      <c r="F291" s="11"/>
    </row>
    <row r="292" spans="2:6" ht="14.25" customHeight="1">
      <c r="B292" s="11"/>
      <c r="C292" s="11"/>
      <c r="D292" s="11"/>
      <c r="E292" s="11"/>
      <c r="F292" s="11"/>
    </row>
    <row r="293" spans="2:6" ht="14.25" customHeight="1">
      <c r="B293" s="11"/>
      <c r="C293" s="11"/>
      <c r="D293" s="11"/>
      <c r="E293" s="11"/>
      <c r="F293" s="11"/>
    </row>
    <row r="294" spans="2:6" ht="14.25" customHeight="1">
      <c r="B294" s="11"/>
      <c r="C294" s="11"/>
      <c r="D294" s="11"/>
      <c r="E294" s="11"/>
      <c r="F294" s="11"/>
    </row>
    <row r="295" spans="2:6" ht="14.25" customHeight="1">
      <c r="B295" s="11"/>
      <c r="C295" s="11"/>
      <c r="D295" s="11"/>
      <c r="E295" s="11"/>
      <c r="F295" s="11"/>
    </row>
    <row r="296" spans="2:6" ht="14.25" customHeight="1">
      <c r="B296" s="11"/>
      <c r="C296" s="11"/>
      <c r="D296" s="11"/>
      <c r="E296" s="11"/>
      <c r="F296" s="11"/>
    </row>
    <row r="297" spans="2:6" ht="14.25" customHeight="1">
      <c r="B297" s="11"/>
      <c r="C297" s="11"/>
      <c r="D297" s="11"/>
      <c r="E297" s="11"/>
      <c r="F297" s="11"/>
    </row>
    <row r="298" spans="2:6" ht="14.25" customHeight="1">
      <c r="B298" s="11"/>
      <c r="C298" s="11"/>
      <c r="D298" s="11"/>
      <c r="E298" s="11"/>
      <c r="F298" s="11"/>
    </row>
    <row r="299" spans="2:6" ht="14.25" customHeight="1">
      <c r="B299" s="11"/>
      <c r="C299" s="11"/>
      <c r="D299" s="11"/>
      <c r="E299" s="11"/>
      <c r="F299" s="11"/>
    </row>
    <row r="300" spans="2:6" ht="14.25" customHeight="1">
      <c r="B300" s="11"/>
      <c r="C300" s="11"/>
      <c r="D300" s="11"/>
      <c r="E300" s="11"/>
      <c r="F300" s="11"/>
    </row>
    <row r="301" spans="2:6" ht="14.25" customHeight="1">
      <c r="B301" s="11"/>
      <c r="C301" s="11"/>
      <c r="D301" s="11"/>
      <c r="E301" s="11"/>
      <c r="F301" s="11"/>
    </row>
    <row r="302" spans="2:6" ht="14.25" customHeight="1">
      <c r="B302" s="11"/>
      <c r="C302" s="11"/>
      <c r="D302" s="11"/>
      <c r="E302" s="11"/>
      <c r="F302" s="11"/>
    </row>
    <row r="303" spans="2:6" ht="14.25" customHeight="1">
      <c r="B303" s="11"/>
      <c r="C303" s="11"/>
      <c r="D303" s="11"/>
      <c r="E303" s="11"/>
      <c r="F303" s="11"/>
    </row>
    <row r="304" spans="2:6" ht="14.25" customHeight="1">
      <c r="B304" s="11"/>
      <c r="C304" s="11"/>
      <c r="D304" s="11"/>
      <c r="E304" s="11"/>
      <c r="F304" s="11"/>
    </row>
    <row r="305" spans="2:6" ht="14.25" customHeight="1">
      <c r="B305" s="11"/>
      <c r="C305" s="11"/>
      <c r="D305" s="11"/>
      <c r="E305" s="11"/>
      <c r="F305" s="11"/>
    </row>
    <row r="306" spans="2:6" ht="14.25" customHeight="1">
      <c r="B306" s="11"/>
      <c r="C306" s="11"/>
      <c r="D306" s="11"/>
      <c r="E306" s="11"/>
      <c r="F306" s="11"/>
    </row>
    <row r="307" spans="2:6" ht="14.25" customHeight="1">
      <c r="B307" s="11"/>
      <c r="C307" s="11"/>
      <c r="D307" s="11"/>
      <c r="E307" s="11"/>
      <c r="F307" s="11"/>
    </row>
    <row r="308" spans="2:6" ht="14.25" customHeight="1">
      <c r="B308" s="11"/>
      <c r="C308" s="11"/>
      <c r="D308" s="11"/>
      <c r="E308" s="11"/>
      <c r="F308" s="11"/>
    </row>
    <row r="309" spans="2:6" ht="14.25" customHeight="1">
      <c r="B309" s="11"/>
      <c r="C309" s="11"/>
      <c r="D309" s="11"/>
      <c r="E309" s="11"/>
      <c r="F309" s="11"/>
    </row>
    <row r="310" spans="2:6" ht="14.25" customHeight="1">
      <c r="B310" s="11"/>
      <c r="C310" s="11"/>
      <c r="D310" s="11"/>
      <c r="E310" s="11"/>
      <c r="F310" s="11"/>
    </row>
    <row r="311" spans="2:6" ht="14.25" customHeight="1">
      <c r="B311" s="11"/>
      <c r="C311" s="11"/>
      <c r="D311" s="11"/>
      <c r="E311" s="11"/>
      <c r="F311" s="11"/>
    </row>
    <row r="312" spans="2:6" ht="14.25" customHeight="1">
      <c r="B312" s="11"/>
      <c r="C312" s="11"/>
      <c r="D312" s="11"/>
      <c r="E312" s="11"/>
      <c r="F312" s="11"/>
    </row>
    <row r="313" spans="2:6" ht="14.25" customHeight="1">
      <c r="B313" s="11"/>
      <c r="C313" s="11"/>
      <c r="D313" s="11"/>
      <c r="E313" s="11"/>
      <c r="F313" s="11"/>
    </row>
    <row r="314" spans="2:6" ht="14.25" customHeight="1">
      <c r="B314" s="11"/>
      <c r="C314" s="11"/>
      <c r="D314" s="11"/>
      <c r="E314" s="11"/>
      <c r="F314" s="11"/>
    </row>
    <row r="315" spans="2:6" ht="14.25" customHeight="1">
      <c r="B315" s="11"/>
      <c r="C315" s="11"/>
      <c r="D315" s="11"/>
      <c r="E315" s="11"/>
      <c r="F315" s="11"/>
    </row>
    <row r="316" spans="2:6" ht="14.25" customHeight="1">
      <c r="B316" s="11"/>
      <c r="C316" s="11"/>
      <c r="D316" s="11"/>
      <c r="E316" s="11"/>
      <c r="F316" s="11"/>
    </row>
    <row r="317" spans="2:6" ht="14.25" customHeight="1">
      <c r="B317" s="11"/>
      <c r="C317" s="11"/>
      <c r="D317" s="11"/>
      <c r="E317" s="11"/>
      <c r="F317" s="11"/>
    </row>
    <row r="318" spans="2:6" ht="14.25" customHeight="1">
      <c r="B318" s="11"/>
      <c r="C318" s="11"/>
      <c r="D318" s="11"/>
      <c r="E318" s="11"/>
      <c r="F318" s="11"/>
    </row>
    <row r="319" spans="2:6" ht="14.25" customHeight="1">
      <c r="B319" s="11"/>
      <c r="C319" s="11"/>
      <c r="D319" s="11"/>
      <c r="E319" s="11"/>
      <c r="F319" s="11"/>
    </row>
    <row r="320" spans="2:6" ht="14.25" customHeight="1">
      <c r="B320" s="11"/>
      <c r="C320" s="11"/>
      <c r="D320" s="11"/>
      <c r="E320" s="11"/>
      <c r="F320" s="11"/>
    </row>
    <row r="321" spans="2:6" ht="14.25" customHeight="1">
      <c r="B321" s="11"/>
      <c r="C321" s="11"/>
      <c r="D321" s="11"/>
      <c r="E321" s="11"/>
      <c r="F321" s="11"/>
    </row>
    <row r="322" spans="2:6" ht="14.25" customHeight="1">
      <c r="B322" s="11"/>
      <c r="C322" s="11"/>
      <c r="D322" s="11"/>
      <c r="E322" s="11"/>
      <c r="F322" s="11"/>
    </row>
    <row r="323" spans="2:6" ht="14.25" customHeight="1">
      <c r="B323" s="11"/>
      <c r="C323" s="11"/>
      <c r="D323" s="11"/>
      <c r="E323" s="11"/>
      <c r="F323" s="11"/>
    </row>
    <row r="324" spans="2:6" ht="14.25" customHeight="1">
      <c r="B324" s="11"/>
      <c r="C324" s="11"/>
      <c r="D324" s="11"/>
      <c r="E324" s="11"/>
      <c r="F324" s="11"/>
    </row>
    <row r="325" spans="2:6" ht="14.25" customHeight="1">
      <c r="B325" s="11"/>
      <c r="C325" s="11"/>
      <c r="D325" s="11"/>
      <c r="E325" s="11"/>
      <c r="F325" s="11"/>
    </row>
    <row r="326" spans="2:6" ht="14.25" customHeight="1">
      <c r="B326" s="11"/>
      <c r="C326" s="11"/>
      <c r="D326" s="11"/>
      <c r="E326" s="11"/>
      <c r="F326" s="11"/>
    </row>
    <row r="327" spans="2:6" ht="14.25" customHeight="1">
      <c r="B327" s="11"/>
      <c r="C327" s="11"/>
      <c r="D327" s="11"/>
      <c r="E327" s="11"/>
      <c r="F327" s="11"/>
    </row>
    <row r="328" spans="2:6" ht="14.25" customHeight="1">
      <c r="B328" s="11"/>
      <c r="C328" s="11"/>
      <c r="D328" s="11"/>
      <c r="E328" s="11"/>
      <c r="F328" s="11"/>
    </row>
    <row r="329" spans="2:6" ht="14.25" customHeight="1">
      <c r="B329" s="11"/>
      <c r="C329" s="11"/>
      <c r="D329" s="11"/>
      <c r="E329" s="11"/>
      <c r="F329" s="11"/>
    </row>
    <row r="330" spans="2:6" ht="14.25" customHeight="1">
      <c r="B330" s="11"/>
      <c r="C330" s="11"/>
      <c r="D330" s="11"/>
      <c r="E330" s="11"/>
      <c r="F330" s="11"/>
    </row>
    <row r="331" spans="2:6" ht="14.25" customHeight="1">
      <c r="B331" s="11"/>
      <c r="C331" s="11"/>
      <c r="D331" s="11"/>
      <c r="E331" s="11"/>
      <c r="F331" s="11"/>
    </row>
    <row r="332" spans="2:6" ht="14.25" customHeight="1">
      <c r="B332" s="11"/>
      <c r="C332" s="11"/>
      <c r="D332" s="11"/>
      <c r="E332" s="11"/>
      <c r="F332" s="11"/>
    </row>
    <row r="333" spans="2:6" ht="14.25" customHeight="1">
      <c r="B333" s="11"/>
      <c r="C333" s="11"/>
      <c r="D333" s="11"/>
      <c r="E333" s="11"/>
      <c r="F333" s="11"/>
    </row>
    <row r="334" spans="2:6" ht="14.25" customHeight="1">
      <c r="B334" s="11"/>
      <c r="C334" s="11"/>
      <c r="D334" s="11"/>
      <c r="E334" s="11"/>
      <c r="F334" s="11"/>
    </row>
    <row r="335" spans="2:6" ht="14.25" customHeight="1">
      <c r="B335" s="11"/>
      <c r="C335" s="11"/>
      <c r="D335" s="11"/>
      <c r="E335" s="11"/>
      <c r="F335" s="11"/>
    </row>
    <row r="336" spans="2:6" ht="14.25" customHeight="1">
      <c r="B336" s="11"/>
      <c r="C336" s="11"/>
      <c r="D336" s="11"/>
      <c r="E336" s="11"/>
      <c r="F336" s="11"/>
    </row>
    <row r="337" spans="2:6" ht="14.25" customHeight="1">
      <c r="B337" s="11"/>
      <c r="C337" s="11"/>
      <c r="D337" s="11"/>
      <c r="E337" s="11"/>
      <c r="F337" s="11"/>
    </row>
    <row r="338" spans="2:6" ht="14.25" customHeight="1">
      <c r="B338" s="11"/>
      <c r="C338" s="11"/>
      <c r="D338" s="11"/>
      <c r="E338" s="11"/>
      <c r="F338" s="11"/>
    </row>
    <row r="339" spans="2:6" ht="14.25" customHeight="1">
      <c r="B339" s="11"/>
      <c r="C339" s="11"/>
      <c r="D339" s="11"/>
      <c r="E339" s="11"/>
      <c r="F339" s="11"/>
    </row>
    <row r="340" spans="2:6" ht="14.25" customHeight="1">
      <c r="B340" s="11"/>
      <c r="C340" s="11"/>
      <c r="D340" s="11"/>
      <c r="E340" s="11"/>
      <c r="F340" s="11"/>
    </row>
    <row r="341" spans="2:6" ht="14.25" customHeight="1">
      <c r="B341" s="11"/>
      <c r="C341" s="11"/>
      <c r="D341" s="11"/>
      <c r="E341" s="11"/>
      <c r="F341" s="11"/>
    </row>
    <row r="342" spans="2:6" ht="14.25" customHeight="1">
      <c r="B342" s="11"/>
      <c r="C342" s="11"/>
      <c r="D342" s="11"/>
      <c r="E342" s="11"/>
      <c r="F342" s="11"/>
    </row>
    <row r="343" spans="2:6" ht="14.25" customHeight="1">
      <c r="B343" s="11"/>
      <c r="C343" s="11"/>
      <c r="D343" s="11"/>
      <c r="E343" s="11"/>
      <c r="F343" s="11"/>
    </row>
    <row r="344" spans="2:6" ht="14.25" customHeight="1">
      <c r="B344" s="11"/>
      <c r="C344" s="11"/>
      <c r="D344" s="11"/>
      <c r="E344" s="11"/>
      <c r="F344" s="11"/>
    </row>
    <row r="345" spans="2:6" ht="14.25" customHeight="1">
      <c r="B345" s="11"/>
      <c r="C345" s="11"/>
      <c r="D345" s="11"/>
      <c r="E345" s="11"/>
      <c r="F345" s="11"/>
    </row>
    <row r="346" spans="2:6" ht="14.25" customHeight="1">
      <c r="B346" s="11"/>
      <c r="C346" s="11"/>
      <c r="D346" s="11"/>
      <c r="E346" s="11"/>
      <c r="F346" s="11"/>
    </row>
    <row r="347" spans="2:6" ht="14.25" customHeight="1">
      <c r="B347" s="11"/>
      <c r="C347" s="11"/>
      <c r="D347" s="11"/>
      <c r="E347" s="11"/>
      <c r="F347" s="11"/>
    </row>
    <row r="348" spans="2:6" ht="14.25" customHeight="1">
      <c r="B348" s="11"/>
      <c r="C348" s="11"/>
      <c r="D348" s="11"/>
      <c r="E348" s="11"/>
      <c r="F348" s="11"/>
    </row>
    <row r="349" spans="2:6" ht="14.25" customHeight="1">
      <c r="B349" s="11"/>
      <c r="C349" s="11"/>
      <c r="D349" s="11"/>
      <c r="E349" s="11"/>
      <c r="F349" s="11"/>
    </row>
    <row r="350" spans="2:6" ht="14.25" customHeight="1">
      <c r="B350" s="11"/>
      <c r="C350" s="11"/>
      <c r="D350" s="11"/>
      <c r="E350" s="11"/>
      <c r="F350" s="11"/>
    </row>
    <row r="351" spans="2:6" ht="14.25" customHeight="1">
      <c r="B351" s="11"/>
      <c r="C351" s="11"/>
      <c r="D351" s="11"/>
      <c r="E351" s="11"/>
      <c r="F351" s="11"/>
    </row>
    <row r="352" spans="2:6" ht="14.25" customHeight="1">
      <c r="B352" s="11"/>
      <c r="C352" s="11"/>
      <c r="D352" s="11"/>
      <c r="E352" s="11"/>
      <c r="F352" s="11"/>
    </row>
    <row r="353" spans="2:6" ht="14.25" customHeight="1">
      <c r="B353" s="11"/>
      <c r="C353" s="11"/>
      <c r="D353" s="11"/>
      <c r="E353" s="11"/>
      <c r="F353" s="11"/>
    </row>
    <row r="354" spans="2:6" ht="14.25" customHeight="1">
      <c r="B354" s="11"/>
      <c r="C354" s="11"/>
      <c r="D354" s="11"/>
      <c r="E354" s="11"/>
      <c r="F354" s="11"/>
    </row>
    <row r="355" spans="2:6" ht="14.25" customHeight="1">
      <c r="B355" s="11"/>
      <c r="C355" s="11"/>
      <c r="D355" s="11"/>
      <c r="E355" s="11"/>
      <c r="F355" s="11"/>
    </row>
    <row r="356" spans="2:6" ht="14.25" customHeight="1">
      <c r="B356" s="11"/>
      <c r="C356" s="11"/>
      <c r="D356" s="11"/>
      <c r="E356" s="11"/>
      <c r="F356" s="11"/>
    </row>
    <row r="357" spans="2:6" ht="14.25" customHeight="1">
      <c r="B357" s="11"/>
      <c r="C357" s="11"/>
      <c r="D357" s="11"/>
      <c r="E357" s="11"/>
      <c r="F357" s="11"/>
    </row>
    <row r="358" spans="2:6" ht="14.25" customHeight="1">
      <c r="B358" s="11"/>
      <c r="C358" s="11"/>
      <c r="D358" s="11"/>
      <c r="E358" s="11"/>
      <c r="F358" s="11"/>
    </row>
    <row r="359" spans="2:6" ht="14.25" customHeight="1">
      <c r="B359" s="11"/>
      <c r="C359" s="11"/>
      <c r="D359" s="11"/>
      <c r="E359" s="11"/>
      <c r="F359" s="11"/>
    </row>
    <row r="360" spans="2:6" ht="14.25" customHeight="1">
      <c r="B360" s="11"/>
      <c r="C360" s="11"/>
      <c r="D360" s="11"/>
      <c r="E360" s="11"/>
      <c r="F360" s="11"/>
    </row>
    <row r="361" spans="2:6" ht="14.25" customHeight="1">
      <c r="B361" s="11"/>
      <c r="C361" s="11"/>
      <c r="D361" s="11"/>
      <c r="E361" s="11"/>
      <c r="F361" s="11"/>
    </row>
    <row r="362" spans="2:6" ht="14.25" customHeight="1">
      <c r="B362" s="11"/>
      <c r="C362" s="11"/>
      <c r="D362" s="11"/>
      <c r="E362" s="11"/>
      <c r="F362" s="11"/>
    </row>
    <row r="363" spans="2:6" ht="14.25" customHeight="1">
      <c r="B363" s="11"/>
      <c r="C363" s="11"/>
      <c r="D363" s="11"/>
      <c r="E363" s="11"/>
      <c r="F363" s="11"/>
    </row>
    <row r="364" spans="2:6" ht="14.25" customHeight="1">
      <c r="B364" s="11"/>
      <c r="C364" s="11"/>
      <c r="D364" s="11"/>
      <c r="E364" s="11"/>
      <c r="F364" s="11"/>
    </row>
    <row r="365" spans="2:6" ht="14.25" customHeight="1">
      <c r="B365" s="11"/>
      <c r="C365" s="11"/>
      <c r="D365" s="11"/>
      <c r="E365" s="11"/>
      <c r="F365" s="11"/>
    </row>
    <row r="366" spans="2:6" ht="14.25" customHeight="1">
      <c r="B366" s="11"/>
      <c r="C366" s="11"/>
      <c r="D366" s="11"/>
      <c r="E366" s="11"/>
      <c r="F366" s="11"/>
    </row>
    <row r="367" spans="2:6" ht="14.25" customHeight="1">
      <c r="B367" s="11"/>
      <c r="C367" s="11"/>
      <c r="D367" s="11"/>
      <c r="E367" s="11"/>
      <c r="F367" s="11"/>
    </row>
    <row r="368" spans="2:6" ht="14.25" customHeight="1">
      <c r="B368" s="11"/>
      <c r="C368" s="11"/>
      <c r="D368" s="11"/>
      <c r="E368" s="11"/>
      <c r="F368" s="11"/>
    </row>
    <row r="369" spans="2:6" ht="14.25" customHeight="1">
      <c r="B369" s="11"/>
      <c r="C369" s="11"/>
      <c r="D369" s="11"/>
      <c r="E369" s="11"/>
      <c r="F369" s="11"/>
    </row>
    <row r="370" spans="2:6" ht="14.25" customHeight="1">
      <c r="B370" s="11"/>
      <c r="C370" s="11"/>
      <c r="D370" s="11"/>
      <c r="E370" s="11"/>
      <c r="F370" s="11"/>
    </row>
    <row r="371" spans="2:6" ht="14.25" customHeight="1">
      <c r="B371" s="11"/>
      <c r="C371" s="11"/>
      <c r="D371" s="11"/>
      <c r="E371" s="11"/>
      <c r="F371" s="11"/>
    </row>
    <row r="372" spans="2:6" ht="14.25" customHeight="1">
      <c r="B372" s="11"/>
      <c r="C372" s="11"/>
      <c r="D372" s="11"/>
      <c r="E372" s="11"/>
      <c r="F372" s="11"/>
    </row>
    <row r="373" spans="2:6" ht="14.25" customHeight="1">
      <c r="B373" s="11"/>
      <c r="C373" s="11"/>
      <c r="D373" s="11"/>
      <c r="E373" s="11"/>
      <c r="F373" s="11"/>
    </row>
    <row r="374" spans="2:6" ht="14.25" customHeight="1">
      <c r="B374" s="11"/>
      <c r="C374" s="11"/>
      <c r="D374" s="11"/>
      <c r="E374" s="11"/>
      <c r="F374" s="11"/>
    </row>
    <row r="375" spans="2:6" ht="14.25" customHeight="1">
      <c r="B375" s="11"/>
      <c r="C375" s="11"/>
      <c r="D375" s="11"/>
      <c r="E375" s="11"/>
      <c r="F375" s="11"/>
    </row>
    <row r="376" spans="2:6" ht="14.25" customHeight="1">
      <c r="B376" s="11"/>
      <c r="C376" s="11"/>
      <c r="D376" s="11"/>
      <c r="E376" s="11"/>
      <c r="F376" s="11"/>
    </row>
    <row r="377" spans="2:6" ht="14.25" customHeight="1">
      <c r="B377" s="11"/>
      <c r="C377" s="11"/>
      <c r="D377" s="11"/>
      <c r="E377" s="11"/>
      <c r="F377" s="11"/>
    </row>
    <row r="378" spans="2:6" ht="14.25" customHeight="1">
      <c r="B378" s="11"/>
      <c r="C378" s="11"/>
      <c r="D378" s="11"/>
      <c r="E378" s="11"/>
      <c r="F378" s="11"/>
    </row>
    <row r="379" spans="2:6" ht="14.25" customHeight="1">
      <c r="B379" s="11"/>
      <c r="C379" s="11"/>
      <c r="D379" s="11"/>
      <c r="E379" s="11"/>
      <c r="F379" s="11"/>
    </row>
    <row r="380" spans="2:6" ht="14.25" customHeight="1">
      <c r="B380" s="11"/>
      <c r="C380" s="11"/>
      <c r="D380" s="11"/>
      <c r="E380" s="11"/>
      <c r="F380" s="11"/>
    </row>
    <row r="381" spans="2:6" ht="14.25" customHeight="1">
      <c r="B381" s="11"/>
      <c r="C381" s="11"/>
      <c r="D381" s="11"/>
      <c r="E381" s="11"/>
      <c r="F381" s="11"/>
    </row>
    <row r="382" spans="2:6" ht="14.25" customHeight="1">
      <c r="B382" s="11"/>
      <c r="C382" s="11"/>
      <c r="D382" s="11"/>
      <c r="E382" s="11"/>
      <c r="F382" s="11"/>
    </row>
    <row r="383" spans="2:6" ht="14.25" customHeight="1">
      <c r="B383" s="11"/>
      <c r="C383" s="11"/>
      <c r="D383" s="11"/>
      <c r="E383" s="11"/>
      <c r="F383" s="11"/>
    </row>
    <row r="384" spans="2:6" ht="14.25" customHeight="1">
      <c r="B384" s="11"/>
      <c r="C384" s="11"/>
      <c r="D384" s="11"/>
      <c r="E384" s="11"/>
      <c r="F384" s="11"/>
    </row>
    <row r="385" spans="2:6" ht="14.25" customHeight="1">
      <c r="B385" s="11"/>
      <c r="C385" s="11"/>
      <c r="D385" s="11"/>
      <c r="E385" s="11"/>
      <c r="F385" s="11"/>
    </row>
    <row r="386" spans="2:6" ht="14.25" customHeight="1">
      <c r="B386" s="11"/>
      <c r="C386" s="11"/>
      <c r="D386" s="11"/>
      <c r="E386" s="11"/>
      <c r="F386" s="11"/>
    </row>
    <row r="387" spans="2:6" ht="14.25" customHeight="1">
      <c r="B387" s="11"/>
      <c r="C387" s="11"/>
      <c r="D387" s="11"/>
      <c r="E387" s="11"/>
      <c r="F387" s="11"/>
    </row>
    <row r="388" spans="2:6" ht="14.25" customHeight="1">
      <c r="B388" s="11"/>
      <c r="C388" s="11"/>
      <c r="D388" s="11"/>
      <c r="E388" s="11"/>
      <c r="F388" s="11"/>
    </row>
    <row r="389" spans="2:6" ht="14.25" customHeight="1">
      <c r="B389" s="11"/>
      <c r="C389" s="11"/>
      <c r="D389" s="11"/>
      <c r="E389" s="11"/>
      <c r="F389" s="11"/>
    </row>
    <row r="390" spans="2:6" ht="14.25" customHeight="1">
      <c r="B390" s="11"/>
      <c r="C390" s="11"/>
      <c r="D390" s="11"/>
      <c r="E390" s="11"/>
      <c r="F390" s="11"/>
    </row>
    <row r="391" spans="2:6" ht="14.25" customHeight="1">
      <c r="B391" s="11"/>
      <c r="C391" s="11"/>
      <c r="D391" s="11"/>
      <c r="E391" s="11"/>
      <c r="F391" s="11"/>
    </row>
    <row r="392" spans="2:6" ht="14.25" customHeight="1">
      <c r="B392" s="11"/>
      <c r="C392" s="11"/>
      <c r="D392" s="11"/>
      <c r="E392" s="11"/>
      <c r="F392" s="11"/>
    </row>
    <row r="393" spans="2:6" ht="14.25" customHeight="1">
      <c r="B393" s="11"/>
      <c r="C393" s="11"/>
      <c r="D393" s="11"/>
      <c r="E393" s="11"/>
      <c r="F393" s="11"/>
    </row>
    <row r="394" spans="2:6" ht="14.25" customHeight="1">
      <c r="B394" s="11"/>
      <c r="C394" s="11"/>
      <c r="D394" s="11"/>
      <c r="E394" s="11"/>
      <c r="F394" s="11"/>
    </row>
    <row r="395" spans="2:6" ht="14.25" customHeight="1">
      <c r="B395" s="11"/>
      <c r="C395" s="11"/>
      <c r="D395" s="11"/>
      <c r="E395" s="11"/>
      <c r="F395" s="11"/>
    </row>
    <row r="396" spans="2:6" ht="14.25" customHeight="1">
      <c r="B396" s="11"/>
      <c r="C396" s="11"/>
      <c r="D396" s="11"/>
      <c r="E396" s="11"/>
      <c r="F396" s="11"/>
    </row>
    <row r="397" spans="2:6" ht="14.25" customHeight="1">
      <c r="B397" s="11"/>
      <c r="C397" s="11"/>
      <c r="D397" s="11"/>
      <c r="E397" s="11"/>
      <c r="F397" s="11"/>
    </row>
    <row r="398" spans="2:6" ht="14.25" customHeight="1">
      <c r="B398" s="11"/>
      <c r="C398" s="11"/>
      <c r="D398" s="11"/>
      <c r="E398" s="11"/>
      <c r="F398" s="11"/>
    </row>
    <row r="399" spans="2:6" ht="14.25" customHeight="1">
      <c r="B399" s="11"/>
      <c r="C399" s="11"/>
      <c r="D399" s="11"/>
      <c r="E399" s="11"/>
      <c r="F399" s="11"/>
    </row>
    <row r="400" spans="2:6" ht="14.25" customHeight="1">
      <c r="B400" s="11"/>
      <c r="C400" s="11"/>
      <c r="D400" s="11"/>
      <c r="E400" s="11"/>
      <c r="F400" s="11"/>
    </row>
    <row r="401" spans="2:6" ht="14.25" customHeight="1">
      <c r="B401" s="11"/>
      <c r="C401" s="11"/>
      <c r="D401" s="11"/>
      <c r="E401" s="11"/>
      <c r="F401" s="11"/>
    </row>
    <row r="402" spans="2:6" ht="14.25" customHeight="1">
      <c r="B402" s="11"/>
      <c r="C402" s="11"/>
      <c r="D402" s="11"/>
      <c r="E402" s="11"/>
      <c r="F402" s="11"/>
    </row>
    <row r="403" spans="2:6" ht="14.25" customHeight="1">
      <c r="B403" s="11"/>
      <c r="C403" s="11"/>
      <c r="D403" s="11"/>
      <c r="E403" s="11"/>
      <c r="F403" s="11"/>
    </row>
    <row r="404" spans="2:6" ht="14.25" customHeight="1">
      <c r="B404" s="11"/>
      <c r="C404" s="11"/>
      <c r="D404" s="11"/>
      <c r="E404" s="11"/>
      <c r="F404" s="11"/>
    </row>
    <row r="405" spans="2:6" ht="14.25" customHeight="1">
      <c r="B405" s="11"/>
      <c r="C405" s="11"/>
      <c r="D405" s="11"/>
      <c r="E405" s="11"/>
      <c r="F405" s="11"/>
    </row>
    <row r="406" spans="2:6" ht="14.25" customHeight="1">
      <c r="B406" s="11"/>
      <c r="C406" s="11"/>
      <c r="D406" s="11"/>
      <c r="E406" s="11"/>
      <c r="F406" s="11"/>
    </row>
    <row r="407" spans="2:6" ht="14.25" customHeight="1">
      <c r="B407" s="11"/>
      <c r="C407" s="11"/>
      <c r="D407" s="11"/>
      <c r="E407" s="11"/>
      <c r="F407" s="11"/>
    </row>
    <row r="408" spans="2:6" ht="14.25" customHeight="1">
      <c r="B408" s="11"/>
      <c r="C408" s="11"/>
      <c r="D408" s="11"/>
      <c r="E408" s="11"/>
      <c r="F408" s="11"/>
    </row>
    <row r="409" spans="2:6" ht="14.25" customHeight="1">
      <c r="B409" s="11"/>
      <c r="C409" s="11"/>
      <c r="D409" s="11"/>
      <c r="E409" s="11"/>
      <c r="F409" s="11"/>
    </row>
    <row r="410" spans="2:6" ht="14.25" customHeight="1">
      <c r="B410" s="11"/>
      <c r="C410" s="11"/>
      <c r="D410" s="11"/>
      <c r="E410" s="11"/>
      <c r="F410" s="11"/>
    </row>
    <row r="411" spans="2:6" ht="14.25" customHeight="1">
      <c r="B411" s="11"/>
      <c r="C411" s="11"/>
      <c r="D411" s="11"/>
      <c r="E411" s="11"/>
      <c r="F411" s="11"/>
    </row>
    <row r="412" spans="2:6" ht="14.25" customHeight="1">
      <c r="B412" s="11"/>
      <c r="C412" s="11"/>
      <c r="D412" s="11"/>
      <c r="E412" s="11"/>
      <c r="F412" s="11"/>
    </row>
    <row r="413" spans="2:6" ht="14.25" customHeight="1">
      <c r="B413" s="11"/>
      <c r="C413" s="11"/>
      <c r="D413" s="11"/>
      <c r="E413" s="11"/>
      <c r="F413" s="11"/>
    </row>
    <row r="414" spans="2:6" ht="14.25" customHeight="1">
      <c r="B414" s="11"/>
      <c r="C414" s="11"/>
      <c r="D414" s="11"/>
      <c r="E414" s="11"/>
      <c r="F414" s="11"/>
    </row>
    <row r="415" spans="2:6" ht="14.25" customHeight="1">
      <c r="B415" s="11"/>
      <c r="C415" s="11"/>
      <c r="D415" s="11"/>
      <c r="E415" s="11"/>
      <c r="F415" s="11"/>
    </row>
    <row r="416" spans="2:6" ht="14.25" customHeight="1">
      <c r="B416" s="11"/>
      <c r="C416" s="11"/>
      <c r="D416" s="11"/>
      <c r="E416" s="11"/>
      <c r="F416" s="11"/>
    </row>
    <row r="417" spans="2:6" ht="14.25" customHeight="1">
      <c r="B417" s="11"/>
      <c r="C417" s="11"/>
      <c r="D417" s="11"/>
      <c r="E417" s="11"/>
      <c r="F417" s="11"/>
    </row>
    <row r="418" spans="2:6" ht="14.25" customHeight="1">
      <c r="B418" s="11"/>
      <c r="C418" s="11"/>
      <c r="D418" s="11"/>
      <c r="E418" s="11"/>
      <c r="F418" s="11"/>
    </row>
    <row r="419" spans="2:6" ht="14.25" customHeight="1">
      <c r="B419" s="11"/>
      <c r="C419" s="11"/>
      <c r="D419" s="11"/>
      <c r="E419" s="11"/>
      <c r="F419" s="11"/>
    </row>
    <row r="420" spans="2:6" ht="14.25" customHeight="1">
      <c r="B420" s="11"/>
      <c r="C420" s="11"/>
      <c r="D420" s="11"/>
      <c r="E420" s="11"/>
      <c r="F420" s="11"/>
    </row>
    <row r="421" spans="2:6" ht="14.25" customHeight="1">
      <c r="B421" s="11"/>
      <c r="C421" s="11"/>
      <c r="D421" s="11"/>
      <c r="E421" s="11"/>
      <c r="F421" s="11"/>
    </row>
    <row r="422" spans="2:6" ht="14.25" customHeight="1">
      <c r="B422" s="11"/>
      <c r="C422" s="11"/>
      <c r="D422" s="11"/>
      <c r="E422" s="11"/>
      <c r="F422" s="11"/>
    </row>
    <row r="423" spans="2:6" ht="14.25" customHeight="1">
      <c r="B423" s="11"/>
      <c r="C423" s="11"/>
      <c r="D423" s="11"/>
      <c r="E423" s="11"/>
      <c r="F423" s="11"/>
    </row>
    <row r="424" spans="2:6" ht="14.25" customHeight="1">
      <c r="B424" s="11"/>
      <c r="C424" s="11"/>
      <c r="D424" s="11"/>
      <c r="E424" s="11"/>
      <c r="F424" s="11"/>
    </row>
    <row r="425" spans="2:6" ht="14.25" customHeight="1">
      <c r="B425" s="11"/>
      <c r="C425" s="11"/>
      <c r="D425" s="11"/>
      <c r="E425" s="11"/>
      <c r="F425" s="11"/>
    </row>
    <row r="426" spans="2:6" ht="14.25" customHeight="1">
      <c r="B426" s="11"/>
      <c r="C426" s="11"/>
      <c r="D426" s="11"/>
      <c r="E426" s="11"/>
      <c r="F426" s="11"/>
    </row>
    <row r="427" spans="2:6" ht="14.25" customHeight="1">
      <c r="B427" s="11"/>
      <c r="C427" s="11"/>
      <c r="D427" s="11"/>
      <c r="E427" s="11"/>
      <c r="F427" s="11"/>
    </row>
    <row r="428" spans="2:6" ht="14.25" customHeight="1">
      <c r="B428" s="11"/>
      <c r="C428" s="11"/>
      <c r="D428" s="11"/>
      <c r="E428" s="11"/>
      <c r="F428" s="11"/>
    </row>
    <row r="429" spans="2:6" ht="14.25" customHeight="1">
      <c r="B429" s="11"/>
      <c r="C429" s="11"/>
      <c r="D429" s="11"/>
      <c r="E429" s="11"/>
      <c r="F429" s="11"/>
    </row>
    <row r="430" spans="2:6" ht="14.25" customHeight="1">
      <c r="B430" s="11"/>
      <c r="C430" s="11"/>
      <c r="D430" s="11"/>
      <c r="E430" s="11"/>
      <c r="F430" s="11"/>
    </row>
    <row r="431" spans="2:6" ht="14.25" customHeight="1">
      <c r="B431" s="11"/>
      <c r="C431" s="11"/>
      <c r="D431" s="11"/>
      <c r="E431" s="11"/>
      <c r="F431" s="11"/>
    </row>
    <row r="432" spans="2:6" ht="14.25" customHeight="1">
      <c r="B432" s="11"/>
      <c r="C432" s="11"/>
      <c r="D432" s="11"/>
      <c r="E432" s="11"/>
      <c r="F432" s="11"/>
    </row>
    <row r="433" spans="2:6" ht="14.25" customHeight="1">
      <c r="B433" s="11"/>
      <c r="C433" s="11"/>
      <c r="D433" s="11"/>
      <c r="E433" s="11"/>
      <c r="F433" s="11"/>
    </row>
    <row r="434" spans="2:6" ht="14.25" customHeight="1">
      <c r="B434" s="11"/>
      <c r="C434" s="11"/>
      <c r="D434" s="11"/>
      <c r="E434" s="11"/>
      <c r="F434" s="11"/>
    </row>
    <row r="435" spans="2:6" ht="14.25" customHeight="1">
      <c r="B435" s="11"/>
      <c r="C435" s="11"/>
      <c r="D435" s="11"/>
      <c r="E435" s="11"/>
      <c r="F435" s="11"/>
    </row>
    <row r="436" spans="2:6" ht="14.25" customHeight="1">
      <c r="B436" s="11"/>
      <c r="C436" s="11"/>
      <c r="D436" s="11"/>
      <c r="E436" s="11"/>
      <c r="F436" s="11"/>
    </row>
    <row r="437" spans="2:6" ht="14.25" customHeight="1">
      <c r="B437" s="11"/>
      <c r="C437" s="11"/>
      <c r="D437" s="11"/>
      <c r="E437" s="11"/>
      <c r="F437" s="11"/>
    </row>
    <row r="438" spans="2:6" ht="14.25" customHeight="1">
      <c r="B438" s="11"/>
      <c r="C438" s="11"/>
      <c r="D438" s="11"/>
      <c r="E438" s="11"/>
      <c r="F438" s="11"/>
    </row>
    <row r="439" spans="2:6" ht="14.25" customHeight="1">
      <c r="B439" s="11"/>
      <c r="C439" s="11"/>
      <c r="D439" s="11"/>
      <c r="E439" s="11"/>
      <c r="F439" s="11"/>
    </row>
    <row r="440" spans="2:6" ht="14.25" customHeight="1">
      <c r="B440" s="11"/>
      <c r="C440" s="11"/>
      <c r="D440" s="11"/>
      <c r="E440" s="11"/>
      <c r="F440" s="11"/>
    </row>
    <row r="441" spans="2:6" ht="14.25" customHeight="1">
      <c r="B441" s="11"/>
      <c r="C441" s="11"/>
      <c r="D441" s="11"/>
      <c r="E441" s="11"/>
      <c r="F441" s="11"/>
    </row>
    <row r="442" spans="2:6" ht="14.25" customHeight="1">
      <c r="B442" s="11"/>
      <c r="C442" s="11"/>
      <c r="D442" s="11"/>
      <c r="E442" s="11"/>
      <c r="F442" s="11"/>
    </row>
    <row r="443" spans="2:6" ht="14.25" customHeight="1">
      <c r="B443" s="11"/>
      <c r="C443" s="11"/>
      <c r="D443" s="11"/>
      <c r="E443" s="11"/>
      <c r="F443" s="11"/>
    </row>
    <row r="444" spans="2:6" ht="14.25" customHeight="1">
      <c r="B444" s="11"/>
      <c r="C444" s="11"/>
      <c r="D444" s="11"/>
      <c r="E444" s="11"/>
      <c r="F444" s="11"/>
    </row>
    <row r="445" spans="2:6" ht="14.25" customHeight="1">
      <c r="B445" s="11"/>
      <c r="C445" s="11"/>
      <c r="D445" s="11"/>
      <c r="E445" s="11"/>
      <c r="F445" s="11"/>
    </row>
    <row r="446" spans="2:6" ht="14.25" customHeight="1">
      <c r="B446" s="11"/>
      <c r="C446" s="11"/>
      <c r="D446" s="11"/>
      <c r="E446" s="11"/>
      <c r="F446" s="11"/>
    </row>
    <row r="447" spans="2:6" ht="14.25" customHeight="1">
      <c r="B447" s="11"/>
      <c r="C447" s="11"/>
      <c r="D447" s="11"/>
      <c r="E447" s="11"/>
      <c r="F447" s="11"/>
    </row>
    <row r="448" spans="2:6" ht="14.25" customHeight="1">
      <c r="B448" s="11"/>
      <c r="C448" s="11"/>
      <c r="D448" s="11"/>
      <c r="E448" s="11"/>
      <c r="F448" s="11"/>
    </row>
    <row r="449" spans="2:6" ht="14.25" customHeight="1">
      <c r="B449" s="11"/>
      <c r="C449" s="11"/>
      <c r="D449" s="11"/>
      <c r="E449" s="11"/>
      <c r="F449" s="11"/>
    </row>
    <row r="450" spans="2:6" ht="14.25" customHeight="1">
      <c r="B450" s="11"/>
      <c r="C450" s="11"/>
      <c r="D450" s="11"/>
      <c r="E450" s="11"/>
      <c r="F450" s="11"/>
    </row>
    <row r="451" spans="2:6" ht="14.25" customHeight="1">
      <c r="B451" s="11"/>
      <c r="C451" s="11"/>
      <c r="D451" s="11"/>
      <c r="E451" s="11"/>
      <c r="F451" s="11"/>
    </row>
    <row r="452" spans="2:6" ht="14.25" customHeight="1">
      <c r="B452" s="11"/>
      <c r="C452" s="11"/>
      <c r="D452" s="11"/>
      <c r="E452" s="11"/>
      <c r="F452" s="11"/>
    </row>
    <row r="453" spans="2:6" ht="14.25" customHeight="1">
      <c r="B453" s="11"/>
      <c r="C453" s="11"/>
      <c r="D453" s="11"/>
      <c r="E453" s="11"/>
      <c r="F453" s="11"/>
    </row>
    <row r="454" spans="2:6" ht="14.25" customHeight="1">
      <c r="B454" s="11"/>
      <c r="C454" s="11"/>
      <c r="D454" s="11"/>
      <c r="E454" s="11"/>
      <c r="F454" s="11"/>
    </row>
    <row r="455" spans="2:6" ht="14.25" customHeight="1">
      <c r="B455" s="11"/>
      <c r="C455" s="11"/>
      <c r="D455" s="11"/>
      <c r="E455" s="11"/>
      <c r="F455" s="11"/>
    </row>
    <row r="456" spans="2:6" ht="14.25" customHeight="1">
      <c r="B456" s="11"/>
      <c r="C456" s="11"/>
      <c r="D456" s="11"/>
      <c r="E456" s="11"/>
      <c r="F456" s="11"/>
    </row>
    <row r="457" spans="2:6" ht="14.25" customHeight="1">
      <c r="B457" s="11"/>
      <c r="C457" s="11"/>
      <c r="D457" s="11"/>
      <c r="E457" s="11"/>
      <c r="F457" s="11"/>
    </row>
    <row r="458" spans="2:6" ht="14.25" customHeight="1">
      <c r="B458" s="11"/>
      <c r="C458" s="11"/>
      <c r="D458" s="11"/>
      <c r="E458" s="11"/>
      <c r="F458" s="11"/>
    </row>
    <row r="459" spans="2:6" ht="14.25" customHeight="1">
      <c r="B459" s="11"/>
      <c r="C459" s="11"/>
      <c r="D459" s="11"/>
      <c r="E459" s="11"/>
      <c r="F459" s="11"/>
    </row>
    <row r="460" spans="2:6" ht="14.25" customHeight="1">
      <c r="B460" s="11"/>
      <c r="C460" s="11"/>
      <c r="D460" s="11"/>
      <c r="E460" s="11"/>
      <c r="F460" s="11"/>
    </row>
    <row r="461" spans="2:6" ht="14.25" customHeight="1">
      <c r="B461" s="11"/>
      <c r="C461" s="11"/>
      <c r="D461" s="11"/>
      <c r="E461" s="11"/>
      <c r="F461" s="11"/>
    </row>
    <row r="462" spans="2:6" ht="14.25" customHeight="1">
      <c r="B462" s="11"/>
      <c r="C462" s="11"/>
      <c r="D462" s="11"/>
      <c r="E462" s="11"/>
      <c r="F462" s="11"/>
    </row>
    <row r="463" spans="2:6" ht="14.25" customHeight="1">
      <c r="B463" s="11"/>
      <c r="C463" s="11"/>
      <c r="D463" s="11"/>
      <c r="E463" s="11"/>
      <c r="F463" s="11"/>
    </row>
    <row r="464" spans="2:6" ht="14.25" customHeight="1">
      <c r="B464" s="11"/>
      <c r="C464" s="11"/>
      <c r="D464" s="11"/>
      <c r="E464" s="11"/>
      <c r="F464" s="11"/>
    </row>
    <row r="465" spans="2:6" ht="14.25" customHeight="1">
      <c r="B465" s="11"/>
      <c r="C465" s="11"/>
      <c r="D465" s="11"/>
      <c r="E465" s="11"/>
      <c r="F465" s="11"/>
    </row>
    <row r="466" spans="2:6" ht="14.25" customHeight="1">
      <c r="B466" s="11"/>
      <c r="C466" s="11"/>
      <c r="D466" s="11"/>
      <c r="E466" s="11"/>
      <c r="F466" s="11"/>
    </row>
    <row r="467" spans="2:6" ht="14.25" customHeight="1">
      <c r="B467" s="11"/>
      <c r="C467" s="11"/>
      <c r="D467" s="11"/>
      <c r="E467" s="11"/>
      <c r="F467" s="11"/>
    </row>
    <row r="468" spans="2:6" ht="14.25" customHeight="1">
      <c r="B468" s="11"/>
      <c r="C468" s="11"/>
      <c r="D468" s="11"/>
      <c r="E468" s="11"/>
      <c r="F468" s="11"/>
    </row>
    <row r="469" spans="2:6" ht="14.25" customHeight="1">
      <c r="B469" s="11"/>
      <c r="C469" s="11"/>
      <c r="D469" s="11"/>
      <c r="E469" s="11"/>
      <c r="F469" s="11"/>
    </row>
    <row r="470" spans="2:6" ht="14.25" customHeight="1">
      <c r="B470" s="11"/>
      <c r="C470" s="11"/>
      <c r="D470" s="11"/>
      <c r="E470" s="11"/>
      <c r="F470" s="11"/>
    </row>
    <row r="471" spans="2:6" ht="14.25" customHeight="1">
      <c r="B471" s="11"/>
      <c r="C471" s="11"/>
      <c r="D471" s="11"/>
      <c r="E471" s="11"/>
      <c r="F471" s="11"/>
    </row>
    <row r="472" spans="2:6" ht="14.25" customHeight="1">
      <c r="B472" s="11"/>
      <c r="C472" s="11"/>
      <c r="D472" s="11"/>
      <c r="E472" s="11"/>
      <c r="F472" s="11"/>
    </row>
    <row r="473" spans="2:6" ht="14.25" customHeight="1">
      <c r="B473" s="11"/>
      <c r="C473" s="11"/>
      <c r="D473" s="11"/>
      <c r="E473" s="11"/>
      <c r="F473" s="11"/>
    </row>
    <row r="474" spans="2:6" ht="14.25" customHeight="1">
      <c r="B474" s="11"/>
      <c r="C474" s="11"/>
      <c r="D474" s="11"/>
      <c r="E474" s="11"/>
      <c r="F474" s="11"/>
    </row>
    <row r="475" spans="2:6" ht="14.25" customHeight="1">
      <c r="B475" s="11"/>
      <c r="C475" s="11"/>
      <c r="D475" s="11"/>
      <c r="E475" s="11"/>
      <c r="F475" s="11"/>
    </row>
    <row r="476" spans="2:6" ht="14.25" customHeight="1">
      <c r="B476" s="11"/>
      <c r="C476" s="11"/>
      <c r="D476" s="11"/>
      <c r="E476" s="11"/>
      <c r="F476" s="11"/>
    </row>
    <row r="477" spans="2:6" ht="14.25" customHeight="1">
      <c r="B477" s="11"/>
      <c r="C477" s="11"/>
      <c r="D477" s="11"/>
      <c r="E477" s="11"/>
      <c r="F477" s="11"/>
    </row>
    <row r="478" spans="2:6" ht="14.25" customHeight="1">
      <c r="B478" s="11"/>
      <c r="C478" s="11"/>
      <c r="D478" s="11"/>
      <c r="E478" s="11"/>
      <c r="F478" s="11"/>
    </row>
    <row r="479" spans="2:6" ht="14.25" customHeight="1">
      <c r="B479" s="11"/>
      <c r="C479" s="11"/>
      <c r="D479" s="11"/>
      <c r="E479" s="11"/>
      <c r="F479" s="11"/>
    </row>
    <row r="480" spans="2:6" ht="14.25" customHeight="1">
      <c r="B480" s="11"/>
      <c r="C480" s="11"/>
      <c r="D480" s="11"/>
      <c r="E480" s="11"/>
      <c r="F480" s="11"/>
    </row>
    <row r="481" spans="2:6" ht="14.25" customHeight="1">
      <c r="B481" s="11"/>
      <c r="C481" s="11"/>
      <c r="D481" s="11"/>
      <c r="E481" s="11"/>
      <c r="F481" s="11"/>
    </row>
    <row r="482" spans="2:6" ht="14.25" customHeight="1">
      <c r="B482" s="11"/>
      <c r="C482" s="11"/>
      <c r="D482" s="11"/>
      <c r="E482" s="11"/>
      <c r="F482" s="11"/>
    </row>
    <row r="483" spans="2:6" ht="14.25" customHeight="1">
      <c r="B483" s="11"/>
      <c r="C483" s="11"/>
      <c r="D483" s="11"/>
      <c r="E483" s="11"/>
      <c r="F483" s="11"/>
    </row>
    <row r="484" spans="2:6" ht="14.25" customHeight="1">
      <c r="B484" s="11"/>
      <c r="C484" s="11"/>
      <c r="D484" s="11"/>
      <c r="E484" s="11"/>
      <c r="F484" s="11"/>
    </row>
    <row r="485" spans="2:6" ht="14.25" customHeight="1">
      <c r="B485" s="11"/>
      <c r="C485" s="11"/>
      <c r="D485" s="11"/>
      <c r="E485" s="11"/>
      <c r="F485" s="11"/>
    </row>
    <row r="486" spans="2:6" ht="14.25" customHeight="1">
      <c r="B486" s="11"/>
      <c r="C486" s="11"/>
      <c r="D486" s="11"/>
      <c r="E486" s="11"/>
      <c r="F486" s="11"/>
    </row>
    <row r="487" spans="2:6" ht="14.25" customHeight="1">
      <c r="B487" s="11"/>
      <c r="C487" s="11"/>
      <c r="D487" s="11"/>
      <c r="E487" s="11"/>
      <c r="F487" s="11"/>
    </row>
    <row r="488" spans="2:6" ht="14.25" customHeight="1">
      <c r="B488" s="11"/>
      <c r="C488" s="11"/>
      <c r="D488" s="11"/>
      <c r="E488" s="11"/>
      <c r="F488" s="11"/>
    </row>
    <row r="489" spans="2:6" ht="14.25" customHeight="1">
      <c r="B489" s="11"/>
      <c r="C489" s="11"/>
      <c r="D489" s="11"/>
      <c r="E489" s="11"/>
      <c r="F489" s="11"/>
    </row>
    <row r="490" spans="2:6" ht="14.25" customHeight="1">
      <c r="B490" s="11"/>
      <c r="C490" s="11"/>
      <c r="D490" s="11"/>
      <c r="E490" s="11"/>
      <c r="F490" s="11"/>
    </row>
    <row r="491" spans="2:6" ht="14.25" customHeight="1">
      <c r="B491" s="11"/>
      <c r="C491" s="11"/>
      <c r="D491" s="11"/>
      <c r="E491" s="11"/>
      <c r="F491" s="11"/>
    </row>
    <row r="492" spans="2:6" ht="14.25" customHeight="1">
      <c r="B492" s="11"/>
      <c r="C492" s="11"/>
      <c r="D492" s="11"/>
      <c r="E492" s="11"/>
      <c r="F492" s="11"/>
    </row>
    <row r="493" spans="2:6" ht="14.25" customHeight="1">
      <c r="B493" s="11"/>
      <c r="C493" s="11"/>
      <c r="D493" s="11"/>
      <c r="E493" s="11"/>
      <c r="F493" s="11"/>
    </row>
    <row r="494" spans="2:6" ht="14.25" customHeight="1">
      <c r="B494" s="11"/>
      <c r="C494" s="11"/>
      <c r="D494" s="11"/>
      <c r="E494" s="11"/>
      <c r="F494" s="11"/>
    </row>
    <row r="495" spans="2:6" ht="14.25" customHeight="1">
      <c r="B495" s="11"/>
      <c r="C495" s="11"/>
      <c r="D495" s="11"/>
      <c r="E495" s="11"/>
      <c r="F495" s="11"/>
    </row>
    <row r="496" spans="2:6" ht="14.25" customHeight="1">
      <c r="B496" s="11"/>
      <c r="C496" s="11"/>
      <c r="D496" s="11"/>
      <c r="E496" s="11"/>
      <c r="F496" s="11"/>
    </row>
    <row r="497" spans="2:6" ht="14.25" customHeight="1">
      <c r="B497" s="11"/>
      <c r="C497" s="11"/>
      <c r="D497" s="11"/>
      <c r="E497" s="11"/>
      <c r="F497" s="11"/>
    </row>
    <row r="498" spans="2:6" ht="14.25" customHeight="1">
      <c r="B498" s="11"/>
      <c r="C498" s="11"/>
      <c r="D498" s="11"/>
      <c r="E498" s="11"/>
      <c r="F498" s="11"/>
    </row>
    <row r="499" spans="2:6" ht="14.25" customHeight="1">
      <c r="B499" s="11"/>
      <c r="C499" s="11"/>
      <c r="D499" s="11"/>
      <c r="E499" s="11"/>
      <c r="F499" s="11"/>
    </row>
    <row r="500" spans="2:6" ht="14.25" customHeight="1">
      <c r="B500" s="11"/>
      <c r="C500" s="11"/>
      <c r="D500" s="11"/>
      <c r="E500" s="11"/>
      <c r="F500" s="11"/>
    </row>
    <row r="501" spans="2:6" ht="14.25" customHeight="1">
      <c r="B501" s="11"/>
      <c r="C501" s="11"/>
      <c r="D501" s="11"/>
      <c r="E501" s="11"/>
      <c r="F501" s="11"/>
    </row>
    <row r="502" spans="2:6" ht="14.25" customHeight="1">
      <c r="B502" s="11"/>
      <c r="C502" s="11"/>
      <c r="D502" s="11"/>
      <c r="E502" s="11"/>
      <c r="F502" s="11"/>
    </row>
    <row r="503" spans="2:6" ht="14.25" customHeight="1">
      <c r="B503" s="11"/>
      <c r="C503" s="11"/>
      <c r="D503" s="11"/>
      <c r="E503" s="11"/>
      <c r="F503" s="11"/>
    </row>
    <row r="504" spans="2:6" ht="14.25" customHeight="1">
      <c r="B504" s="11"/>
      <c r="C504" s="11"/>
      <c r="D504" s="11"/>
      <c r="E504" s="11"/>
      <c r="F504" s="11"/>
    </row>
    <row r="505" spans="2:6" ht="14.25" customHeight="1">
      <c r="B505" s="11"/>
      <c r="C505" s="11"/>
      <c r="D505" s="11"/>
      <c r="E505" s="11"/>
      <c r="F505" s="11"/>
    </row>
    <row r="506" spans="2:6" ht="14.25" customHeight="1">
      <c r="B506" s="11"/>
      <c r="C506" s="11"/>
      <c r="D506" s="11"/>
      <c r="E506" s="11"/>
      <c r="F506" s="11"/>
    </row>
    <row r="507" spans="2:6" ht="14.25" customHeight="1">
      <c r="B507" s="11"/>
      <c r="C507" s="11"/>
      <c r="D507" s="11"/>
      <c r="E507" s="11"/>
      <c r="F507" s="11"/>
    </row>
    <row r="508" spans="2:6" ht="14.25" customHeight="1">
      <c r="B508" s="11"/>
      <c r="C508" s="11"/>
      <c r="D508" s="11"/>
      <c r="E508" s="11"/>
      <c r="F508" s="11"/>
    </row>
    <row r="509" spans="2:6" ht="14.25" customHeight="1">
      <c r="B509" s="11"/>
      <c r="C509" s="11"/>
      <c r="D509" s="11"/>
      <c r="E509" s="11"/>
      <c r="F509" s="11"/>
    </row>
    <row r="510" spans="2:6" ht="14.25" customHeight="1">
      <c r="B510" s="11"/>
      <c r="C510" s="11"/>
      <c r="D510" s="11"/>
      <c r="E510" s="11"/>
      <c r="F510" s="11"/>
    </row>
    <row r="511" spans="2:6" ht="14.25" customHeight="1">
      <c r="B511" s="11"/>
      <c r="C511" s="11"/>
      <c r="D511" s="11"/>
      <c r="E511" s="11"/>
      <c r="F511" s="11"/>
    </row>
    <row r="512" spans="2:6" ht="14.25" customHeight="1">
      <c r="B512" s="11"/>
      <c r="C512" s="11"/>
      <c r="D512" s="11"/>
      <c r="E512" s="11"/>
      <c r="F512" s="11"/>
    </row>
    <row r="513" spans="2:6" ht="14.25" customHeight="1">
      <c r="B513" s="11"/>
      <c r="C513" s="11"/>
      <c r="D513" s="11"/>
      <c r="E513" s="11"/>
      <c r="F513" s="11"/>
    </row>
    <row r="514" spans="2:6" ht="14.25" customHeight="1">
      <c r="B514" s="11"/>
      <c r="C514" s="11"/>
      <c r="D514" s="11"/>
      <c r="E514" s="11"/>
      <c r="F514" s="11"/>
    </row>
    <row r="515" spans="2:6" ht="14.25" customHeight="1">
      <c r="B515" s="11"/>
      <c r="C515" s="11"/>
      <c r="D515" s="11"/>
      <c r="E515" s="11"/>
      <c r="F515" s="11"/>
    </row>
    <row r="516" spans="2:6" ht="14.25" customHeight="1">
      <c r="B516" s="11"/>
      <c r="C516" s="11"/>
      <c r="D516" s="11"/>
      <c r="E516" s="11"/>
      <c r="F516" s="11"/>
    </row>
    <row r="517" spans="2:6" ht="14.25" customHeight="1">
      <c r="B517" s="11"/>
      <c r="C517" s="11"/>
      <c r="D517" s="11"/>
      <c r="E517" s="11"/>
      <c r="F517" s="11"/>
    </row>
    <row r="518" spans="2:6" ht="14.25" customHeight="1">
      <c r="B518" s="11"/>
      <c r="C518" s="11"/>
      <c r="D518" s="11"/>
      <c r="E518" s="11"/>
      <c r="F518" s="11"/>
    </row>
    <row r="519" spans="2:6" ht="14.25" customHeight="1">
      <c r="B519" s="11"/>
      <c r="C519" s="11"/>
      <c r="D519" s="11"/>
      <c r="E519" s="11"/>
      <c r="F519" s="11"/>
    </row>
    <row r="520" spans="2:6" ht="14.25" customHeight="1">
      <c r="B520" s="11"/>
      <c r="C520" s="11"/>
      <c r="D520" s="11"/>
      <c r="E520" s="11"/>
      <c r="F520" s="11"/>
    </row>
    <row r="521" spans="2:6" ht="14.25" customHeight="1">
      <c r="B521" s="11"/>
      <c r="C521" s="11"/>
      <c r="D521" s="11"/>
      <c r="E521" s="11"/>
      <c r="F521" s="11"/>
    </row>
    <row r="522" spans="2:6" ht="14.25" customHeight="1">
      <c r="B522" s="11"/>
      <c r="C522" s="11"/>
      <c r="D522" s="11"/>
      <c r="E522" s="11"/>
      <c r="F522" s="11"/>
    </row>
    <row r="523" spans="2:6" ht="14.25" customHeight="1">
      <c r="B523" s="11"/>
      <c r="C523" s="11"/>
      <c r="D523" s="11"/>
      <c r="E523" s="11"/>
      <c r="F523" s="11"/>
    </row>
    <row r="524" spans="2:6" ht="14.25" customHeight="1">
      <c r="B524" s="11"/>
      <c r="C524" s="11"/>
      <c r="D524" s="11"/>
      <c r="E524" s="11"/>
      <c r="F524" s="11"/>
    </row>
    <row r="525" spans="2:6" ht="14.25" customHeight="1">
      <c r="B525" s="11"/>
      <c r="C525" s="11"/>
      <c r="D525" s="11"/>
      <c r="E525" s="11"/>
      <c r="F525" s="11"/>
    </row>
    <row r="526" spans="2:6" ht="14.25" customHeight="1">
      <c r="B526" s="11"/>
      <c r="C526" s="11"/>
      <c r="D526" s="11"/>
      <c r="E526" s="11"/>
      <c r="F526" s="11"/>
    </row>
    <row r="527" spans="2:6" ht="14.25" customHeight="1">
      <c r="B527" s="11"/>
      <c r="C527" s="11"/>
      <c r="D527" s="11"/>
      <c r="E527" s="11"/>
      <c r="F527" s="11"/>
    </row>
    <row r="528" spans="2:6" ht="14.25" customHeight="1">
      <c r="B528" s="11"/>
      <c r="C528" s="11"/>
      <c r="D528" s="11"/>
      <c r="E528" s="11"/>
      <c r="F528" s="11"/>
    </row>
    <row r="529" spans="2:6" ht="14.25" customHeight="1">
      <c r="B529" s="11"/>
      <c r="C529" s="11"/>
      <c r="D529" s="11"/>
      <c r="E529" s="11"/>
      <c r="F529" s="11"/>
    </row>
    <row r="530" spans="2:6" ht="14.25" customHeight="1">
      <c r="B530" s="11"/>
      <c r="C530" s="11"/>
      <c r="D530" s="11"/>
      <c r="E530" s="11"/>
      <c r="F530" s="11"/>
    </row>
    <row r="531" spans="2:6" ht="14.25" customHeight="1">
      <c r="B531" s="11"/>
      <c r="C531" s="11"/>
      <c r="D531" s="11"/>
      <c r="E531" s="11"/>
      <c r="F531" s="11"/>
    </row>
    <row r="532" spans="2:6" ht="14.25" customHeight="1">
      <c r="B532" s="11"/>
      <c r="C532" s="11"/>
      <c r="D532" s="11"/>
      <c r="E532" s="11"/>
      <c r="F532" s="11"/>
    </row>
    <row r="533" spans="2:6" ht="14.25" customHeight="1">
      <c r="B533" s="11"/>
      <c r="C533" s="11"/>
      <c r="D533" s="11"/>
      <c r="E533" s="11"/>
      <c r="F533" s="11"/>
    </row>
    <row r="534" spans="2:6" ht="14.25" customHeight="1">
      <c r="B534" s="11"/>
      <c r="C534" s="11"/>
      <c r="D534" s="11"/>
      <c r="E534" s="11"/>
      <c r="F534" s="11"/>
    </row>
    <row r="535" spans="2:6" ht="14.25" customHeight="1">
      <c r="B535" s="11"/>
      <c r="C535" s="11"/>
      <c r="D535" s="11"/>
      <c r="E535" s="11"/>
      <c r="F535" s="11"/>
    </row>
    <row r="536" spans="2:6" ht="14.25" customHeight="1">
      <c r="B536" s="11"/>
      <c r="C536" s="11"/>
      <c r="D536" s="11"/>
      <c r="E536" s="11"/>
      <c r="F536" s="11"/>
    </row>
    <row r="537" spans="2:6" ht="14.25" customHeight="1">
      <c r="B537" s="11"/>
      <c r="C537" s="11"/>
      <c r="D537" s="11"/>
      <c r="E537" s="11"/>
      <c r="F537" s="11"/>
    </row>
    <row r="538" spans="2:6" ht="14.25" customHeight="1">
      <c r="B538" s="11"/>
      <c r="C538" s="11"/>
      <c r="D538" s="11"/>
      <c r="E538" s="11"/>
      <c r="F538" s="11"/>
    </row>
    <row r="539" spans="2:6" ht="14.25" customHeight="1">
      <c r="B539" s="11"/>
      <c r="C539" s="11"/>
      <c r="D539" s="11"/>
      <c r="E539" s="11"/>
      <c r="F539" s="11"/>
    </row>
    <row r="540" spans="2:6" ht="14.25" customHeight="1">
      <c r="B540" s="11"/>
      <c r="C540" s="11"/>
      <c r="D540" s="11"/>
      <c r="E540" s="11"/>
      <c r="F540" s="11"/>
    </row>
    <row r="541" spans="2:6" ht="14.25" customHeight="1">
      <c r="B541" s="11"/>
      <c r="C541" s="11"/>
      <c r="D541" s="11"/>
      <c r="E541" s="11"/>
      <c r="F541" s="11"/>
    </row>
    <row r="542" spans="2:6" ht="14.25" customHeight="1">
      <c r="B542" s="11"/>
      <c r="C542" s="11"/>
      <c r="D542" s="11"/>
      <c r="E542" s="11"/>
      <c r="F542" s="11"/>
    </row>
    <row r="543" spans="2:6" ht="14.25" customHeight="1">
      <c r="B543" s="11"/>
      <c r="C543" s="11"/>
      <c r="D543" s="11"/>
      <c r="E543" s="11"/>
      <c r="F543" s="11"/>
    </row>
    <row r="544" spans="2:6" ht="14.25" customHeight="1">
      <c r="B544" s="11"/>
      <c r="C544" s="11"/>
      <c r="D544" s="11"/>
      <c r="E544" s="11"/>
      <c r="F544" s="11"/>
    </row>
    <row r="545" spans="2:6" ht="14.25" customHeight="1">
      <c r="B545" s="11"/>
      <c r="C545" s="11"/>
      <c r="D545" s="11"/>
      <c r="E545" s="11"/>
      <c r="F545" s="11"/>
    </row>
    <row r="546" spans="2:6" ht="14.25" customHeight="1">
      <c r="B546" s="11"/>
      <c r="C546" s="11"/>
      <c r="D546" s="11"/>
      <c r="E546" s="11"/>
      <c r="F546" s="11"/>
    </row>
    <row r="547" spans="2:6" ht="14.25" customHeight="1">
      <c r="B547" s="11"/>
      <c r="C547" s="11"/>
      <c r="D547" s="11"/>
      <c r="E547" s="11"/>
      <c r="F547" s="11"/>
    </row>
    <row r="548" spans="2:6" ht="14.25" customHeight="1">
      <c r="B548" s="11"/>
      <c r="C548" s="11"/>
      <c r="D548" s="11"/>
      <c r="E548" s="11"/>
      <c r="F548" s="11"/>
    </row>
    <row r="549" spans="2:6" ht="14.25" customHeight="1">
      <c r="B549" s="11"/>
      <c r="C549" s="11"/>
      <c r="D549" s="11"/>
      <c r="E549" s="11"/>
      <c r="F549" s="11"/>
    </row>
    <row r="550" spans="2:6" ht="14.25" customHeight="1">
      <c r="B550" s="11"/>
      <c r="C550" s="11"/>
      <c r="D550" s="11"/>
      <c r="E550" s="11"/>
      <c r="F550" s="11"/>
    </row>
    <row r="551" spans="2:6" ht="14.25" customHeight="1">
      <c r="B551" s="11"/>
      <c r="C551" s="11"/>
      <c r="D551" s="11"/>
      <c r="E551" s="11"/>
      <c r="F551" s="11"/>
    </row>
    <row r="552" spans="2:6" ht="14.25" customHeight="1">
      <c r="B552" s="11"/>
      <c r="C552" s="11"/>
      <c r="D552" s="11"/>
      <c r="E552" s="11"/>
      <c r="F552" s="11"/>
    </row>
    <row r="553" spans="2:6" ht="14.25" customHeight="1">
      <c r="B553" s="11"/>
      <c r="C553" s="11"/>
      <c r="D553" s="11"/>
      <c r="E553" s="11"/>
      <c r="F553" s="11"/>
    </row>
    <row r="554" spans="2:6" ht="14.25" customHeight="1">
      <c r="B554" s="11"/>
      <c r="C554" s="11"/>
      <c r="D554" s="11"/>
      <c r="E554" s="11"/>
      <c r="F554" s="11"/>
    </row>
    <row r="555" spans="2:6" ht="14.25" customHeight="1">
      <c r="B555" s="11"/>
      <c r="C555" s="11"/>
      <c r="D555" s="11"/>
      <c r="E555" s="11"/>
      <c r="F555" s="11"/>
    </row>
    <row r="556" spans="2:6" ht="14.25" customHeight="1">
      <c r="B556" s="11"/>
      <c r="C556" s="11"/>
      <c r="D556" s="11"/>
      <c r="E556" s="11"/>
      <c r="F556" s="11"/>
    </row>
    <row r="557" spans="2:6" ht="14.25" customHeight="1">
      <c r="B557" s="11"/>
      <c r="C557" s="11"/>
      <c r="D557" s="11"/>
      <c r="E557" s="11"/>
      <c r="F557" s="11"/>
    </row>
    <row r="558" spans="2:6" ht="14.25" customHeight="1">
      <c r="B558" s="11"/>
      <c r="C558" s="11"/>
      <c r="D558" s="11"/>
      <c r="E558" s="11"/>
      <c r="F558" s="11"/>
    </row>
    <row r="559" spans="2:6" ht="14.25" customHeight="1">
      <c r="B559" s="11"/>
      <c r="C559" s="11"/>
      <c r="D559" s="11"/>
      <c r="E559" s="11"/>
      <c r="F559" s="11"/>
    </row>
    <row r="560" spans="2:6" ht="14.25" customHeight="1">
      <c r="B560" s="11"/>
      <c r="C560" s="11"/>
      <c r="D560" s="11"/>
      <c r="E560" s="11"/>
      <c r="F560" s="11"/>
    </row>
    <row r="561" spans="2:6" ht="14.25" customHeight="1">
      <c r="B561" s="11"/>
      <c r="C561" s="11"/>
      <c r="D561" s="11"/>
      <c r="E561" s="11"/>
      <c r="F561" s="11"/>
    </row>
    <row r="562" spans="2:6" ht="14.25" customHeight="1">
      <c r="B562" s="11"/>
      <c r="C562" s="11"/>
      <c r="D562" s="11"/>
      <c r="E562" s="11"/>
      <c r="F562" s="11"/>
    </row>
    <row r="563" spans="2:6" ht="14.25" customHeight="1">
      <c r="B563" s="11"/>
      <c r="C563" s="11"/>
      <c r="D563" s="11"/>
      <c r="E563" s="11"/>
      <c r="F563" s="11"/>
    </row>
    <row r="564" spans="2:6" ht="14.25" customHeight="1">
      <c r="B564" s="11"/>
      <c r="C564" s="11"/>
      <c r="D564" s="11"/>
      <c r="E564" s="11"/>
      <c r="F564" s="11"/>
    </row>
    <row r="565" spans="2:6" ht="14.25" customHeight="1">
      <c r="B565" s="11"/>
      <c r="C565" s="11"/>
      <c r="D565" s="11"/>
      <c r="E565" s="11"/>
      <c r="F565" s="11"/>
    </row>
    <row r="566" spans="2:6" ht="14.25" customHeight="1">
      <c r="B566" s="11"/>
      <c r="C566" s="11"/>
      <c r="D566" s="11"/>
      <c r="E566" s="11"/>
      <c r="F566" s="11"/>
    </row>
    <row r="567" spans="2:6" ht="14.25" customHeight="1">
      <c r="B567" s="11"/>
      <c r="C567" s="11"/>
      <c r="D567" s="11"/>
      <c r="E567" s="11"/>
      <c r="F567" s="11"/>
    </row>
    <row r="568" spans="2:6" ht="14.25" customHeight="1">
      <c r="B568" s="11"/>
      <c r="C568" s="11"/>
      <c r="D568" s="11"/>
      <c r="E568" s="11"/>
      <c r="F568" s="11"/>
    </row>
    <row r="569" spans="2:6" ht="14.25" customHeight="1">
      <c r="B569" s="11"/>
      <c r="C569" s="11"/>
      <c r="D569" s="11"/>
      <c r="E569" s="11"/>
      <c r="F569" s="11"/>
    </row>
    <row r="570" spans="2:6" ht="14.25" customHeight="1">
      <c r="B570" s="11"/>
      <c r="C570" s="11"/>
      <c r="D570" s="11"/>
      <c r="E570" s="11"/>
      <c r="F570" s="11"/>
    </row>
    <row r="571" spans="2:6" ht="14.25" customHeight="1">
      <c r="B571" s="11"/>
      <c r="C571" s="11"/>
      <c r="D571" s="11"/>
      <c r="E571" s="11"/>
      <c r="F571" s="11"/>
    </row>
    <row r="572" spans="2:6" ht="14.25" customHeight="1">
      <c r="B572" s="11"/>
      <c r="C572" s="11"/>
      <c r="D572" s="11"/>
      <c r="E572" s="11"/>
      <c r="F572" s="11"/>
    </row>
    <row r="573" spans="2:6" ht="14.25" customHeight="1">
      <c r="B573" s="11"/>
      <c r="C573" s="11"/>
      <c r="D573" s="11"/>
      <c r="E573" s="11"/>
      <c r="F573" s="11"/>
    </row>
    <row r="574" spans="2:6" ht="14.25" customHeight="1">
      <c r="B574" s="11"/>
      <c r="C574" s="11"/>
      <c r="D574" s="11"/>
      <c r="E574" s="11"/>
      <c r="F574" s="11"/>
    </row>
    <row r="575" spans="2:6" ht="14.25" customHeight="1">
      <c r="B575" s="11"/>
      <c r="C575" s="11"/>
      <c r="D575" s="11"/>
      <c r="E575" s="11"/>
      <c r="F575" s="11"/>
    </row>
    <row r="576" spans="2:6" ht="14.25" customHeight="1">
      <c r="B576" s="11"/>
      <c r="C576" s="11"/>
      <c r="D576" s="11"/>
      <c r="E576" s="11"/>
      <c r="F576" s="11"/>
    </row>
    <row r="577" spans="2:6" ht="14.25" customHeight="1">
      <c r="B577" s="11"/>
      <c r="C577" s="11"/>
      <c r="D577" s="11"/>
      <c r="E577" s="11"/>
      <c r="F577" s="11"/>
    </row>
    <row r="578" spans="2:6" ht="14.25" customHeight="1">
      <c r="B578" s="11"/>
      <c r="C578" s="11"/>
      <c r="D578" s="11"/>
      <c r="E578" s="11"/>
      <c r="F578" s="11"/>
    </row>
    <row r="579" spans="2:6" ht="14.25" customHeight="1">
      <c r="B579" s="11"/>
      <c r="C579" s="11"/>
      <c r="D579" s="11"/>
      <c r="E579" s="11"/>
      <c r="F579" s="11"/>
    </row>
    <row r="580" spans="2:6" ht="14.25" customHeight="1">
      <c r="B580" s="11"/>
      <c r="C580" s="11"/>
      <c r="D580" s="11"/>
      <c r="E580" s="11"/>
      <c r="F580" s="11"/>
    </row>
    <row r="581" spans="2:6" ht="14.25" customHeight="1">
      <c r="B581" s="11"/>
      <c r="C581" s="11"/>
      <c r="D581" s="11"/>
      <c r="E581" s="11"/>
      <c r="F581" s="11"/>
    </row>
    <row r="582" spans="2:6" ht="14.25" customHeight="1">
      <c r="B582" s="11"/>
      <c r="C582" s="11"/>
      <c r="D582" s="11"/>
      <c r="E582" s="11"/>
      <c r="F582" s="11"/>
    </row>
    <row r="583" spans="2:6" ht="14.25" customHeight="1">
      <c r="B583" s="11"/>
      <c r="C583" s="11"/>
      <c r="D583" s="11"/>
      <c r="E583" s="11"/>
      <c r="F583" s="11"/>
    </row>
    <row r="584" spans="2:6" ht="14.25" customHeight="1">
      <c r="B584" s="11"/>
      <c r="C584" s="11"/>
      <c r="D584" s="11"/>
      <c r="E584" s="11"/>
      <c r="F584" s="11"/>
    </row>
    <row r="585" spans="2:6" ht="14.25" customHeight="1">
      <c r="B585" s="11"/>
      <c r="C585" s="11"/>
      <c r="D585" s="11"/>
      <c r="E585" s="11"/>
      <c r="F585" s="11"/>
    </row>
    <row r="586" spans="2:6" ht="14.25" customHeight="1">
      <c r="B586" s="11"/>
      <c r="C586" s="11"/>
      <c r="D586" s="11"/>
      <c r="E586" s="11"/>
      <c r="F586" s="11"/>
    </row>
    <row r="587" spans="2:6" ht="14.25" customHeight="1">
      <c r="B587" s="11"/>
      <c r="C587" s="11"/>
      <c r="D587" s="11"/>
      <c r="E587" s="11"/>
      <c r="F587" s="11"/>
    </row>
    <row r="588" spans="2:6" ht="14.25" customHeight="1">
      <c r="B588" s="11"/>
      <c r="C588" s="11"/>
      <c r="D588" s="11"/>
      <c r="E588" s="11"/>
      <c r="F588" s="11"/>
    </row>
    <row r="589" spans="2:6" ht="14.25" customHeight="1">
      <c r="B589" s="11"/>
      <c r="C589" s="11"/>
      <c r="D589" s="11"/>
      <c r="E589" s="11"/>
      <c r="F589" s="11"/>
    </row>
    <row r="590" spans="2:6" ht="14.25" customHeight="1">
      <c r="B590" s="11"/>
      <c r="C590" s="11"/>
      <c r="D590" s="11"/>
      <c r="E590" s="11"/>
      <c r="F590" s="11"/>
    </row>
    <row r="591" spans="2:6" ht="14.25" customHeight="1">
      <c r="B591" s="11"/>
      <c r="C591" s="11"/>
      <c r="D591" s="11"/>
      <c r="E591" s="11"/>
      <c r="F591" s="11"/>
    </row>
    <row r="592" spans="2:6" ht="14.25" customHeight="1">
      <c r="B592" s="11"/>
      <c r="C592" s="11"/>
      <c r="D592" s="11"/>
      <c r="E592" s="11"/>
      <c r="F592" s="11"/>
    </row>
    <row r="593" spans="2:6" ht="14.25" customHeight="1">
      <c r="B593" s="11"/>
      <c r="C593" s="11"/>
      <c r="D593" s="11"/>
      <c r="E593" s="11"/>
      <c r="F593" s="11"/>
    </row>
    <row r="594" spans="2:6" ht="14.25" customHeight="1">
      <c r="B594" s="11"/>
      <c r="C594" s="11"/>
      <c r="D594" s="11"/>
      <c r="E594" s="11"/>
      <c r="F594" s="11"/>
    </row>
    <row r="595" spans="2:6" ht="14.25" customHeight="1">
      <c r="B595" s="11"/>
      <c r="C595" s="11"/>
      <c r="D595" s="11"/>
      <c r="E595" s="11"/>
      <c r="F595" s="11"/>
    </row>
    <row r="596" spans="2:6" ht="14.25" customHeight="1">
      <c r="B596" s="11"/>
      <c r="C596" s="11"/>
      <c r="D596" s="11"/>
      <c r="E596" s="11"/>
      <c r="F596" s="11"/>
    </row>
    <row r="597" spans="2:6" ht="14.25" customHeight="1">
      <c r="B597" s="11"/>
      <c r="C597" s="11"/>
      <c r="D597" s="11"/>
      <c r="E597" s="11"/>
      <c r="F597" s="11"/>
    </row>
    <row r="598" spans="2:6" ht="14.25" customHeight="1">
      <c r="B598" s="11"/>
      <c r="C598" s="11"/>
      <c r="D598" s="11"/>
      <c r="E598" s="11"/>
      <c r="F598" s="11"/>
    </row>
    <row r="599" spans="2:6" ht="14.25" customHeight="1">
      <c r="B599" s="11"/>
      <c r="C599" s="11"/>
      <c r="D599" s="11"/>
      <c r="E599" s="11"/>
      <c r="F599" s="11"/>
    </row>
    <row r="600" spans="2:6" ht="14.25" customHeight="1">
      <c r="B600" s="11"/>
      <c r="C600" s="11"/>
      <c r="D600" s="11"/>
      <c r="E600" s="11"/>
      <c r="F600" s="11"/>
    </row>
    <row r="601" spans="2:6" ht="14.25" customHeight="1">
      <c r="B601" s="11"/>
      <c r="C601" s="11"/>
      <c r="D601" s="11"/>
      <c r="E601" s="11"/>
      <c r="F601" s="11"/>
    </row>
    <row r="602" spans="2:6" ht="14.25" customHeight="1">
      <c r="B602" s="11"/>
      <c r="C602" s="11"/>
      <c r="D602" s="11"/>
      <c r="E602" s="11"/>
      <c r="F602" s="11"/>
    </row>
    <row r="603" spans="2:6" ht="14.25" customHeight="1">
      <c r="B603" s="11"/>
      <c r="C603" s="11"/>
      <c r="D603" s="11"/>
      <c r="E603" s="11"/>
      <c r="F603" s="11"/>
    </row>
    <row r="604" spans="2:6" ht="14.25" customHeight="1">
      <c r="B604" s="11"/>
      <c r="C604" s="11"/>
      <c r="D604" s="11"/>
      <c r="E604" s="11"/>
      <c r="F604" s="11"/>
    </row>
    <row r="605" spans="2:6" ht="14.25" customHeight="1">
      <c r="B605" s="11"/>
      <c r="C605" s="11"/>
      <c r="D605" s="11"/>
      <c r="E605" s="11"/>
      <c r="F605" s="11"/>
    </row>
    <row r="606" spans="2:6" ht="14.25" customHeight="1">
      <c r="B606" s="11"/>
      <c r="C606" s="11"/>
      <c r="D606" s="11"/>
      <c r="E606" s="11"/>
      <c r="F606" s="11"/>
    </row>
    <row r="607" spans="2:6" ht="14.25" customHeight="1">
      <c r="B607" s="11"/>
      <c r="C607" s="11"/>
      <c r="D607" s="11"/>
      <c r="E607" s="11"/>
      <c r="F607" s="11"/>
    </row>
    <row r="608" spans="2:6" ht="14.25" customHeight="1">
      <c r="B608" s="11"/>
      <c r="C608" s="11"/>
      <c r="D608" s="11"/>
      <c r="E608" s="11"/>
      <c r="F608" s="11"/>
    </row>
    <row r="609" spans="2:6" ht="14.25" customHeight="1">
      <c r="B609" s="11"/>
      <c r="C609" s="11"/>
      <c r="D609" s="11"/>
      <c r="E609" s="11"/>
      <c r="F609" s="11"/>
    </row>
    <row r="610" spans="2:6" ht="14.25" customHeight="1">
      <c r="B610" s="11"/>
      <c r="C610" s="11"/>
      <c r="D610" s="11"/>
      <c r="E610" s="11"/>
      <c r="F610" s="11"/>
    </row>
    <row r="611" spans="2:6" ht="14.25" customHeight="1">
      <c r="B611" s="11"/>
      <c r="C611" s="11"/>
      <c r="D611" s="11"/>
      <c r="E611" s="11"/>
      <c r="F611" s="11"/>
    </row>
    <row r="612" spans="2:6" ht="14.25" customHeight="1">
      <c r="B612" s="11"/>
      <c r="C612" s="11"/>
      <c r="D612" s="11"/>
      <c r="E612" s="11"/>
      <c r="F612" s="11"/>
    </row>
    <row r="613" spans="2:6" ht="14.25" customHeight="1">
      <c r="B613" s="11"/>
      <c r="C613" s="11"/>
      <c r="D613" s="11"/>
      <c r="E613" s="11"/>
      <c r="F613" s="11"/>
    </row>
    <row r="614" spans="2:6" ht="14.25" customHeight="1">
      <c r="B614" s="11"/>
      <c r="C614" s="11"/>
      <c r="D614" s="11"/>
      <c r="E614" s="11"/>
      <c r="F614" s="11"/>
    </row>
    <row r="615" spans="2:6" ht="14.25" customHeight="1">
      <c r="B615" s="11"/>
      <c r="C615" s="11"/>
      <c r="D615" s="11"/>
      <c r="E615" s="11"/>
      <c r="F615" s="11"/>
    </row>
    <row r="616" spans="2:6" ht="14.25" customHeight="1">
      <c r="B616" s="11"/>
      <c r="C616" s="11"/>
      <c r="D616" s="11"/>
      <c r="E616" s="11"/>
      <c r="F616" s="11"/>
    </row>
    <row r="617" spans="2:6" ht="14.25" customHeight="1">
      <c r="B617" s="11"/>
      <c r="C617" s="11"/>
      <c r="D617" s="11"/>
      <c r="E617" s="11"/>
      <c r="F617" s="11"/>
    </row>
    <row r="618" spans="2:6" ht="14.25" customHeight="1">
      <c r="B618" s="11"/>
      <c r="C618" s="11"/>
      <c r="D618" s="11"/>
      <c r="E618" s="11"/>
      <c r="F618" s="11"/>
    </row>
    <row r="619" spans="2:6" ht="14.25" customHeight="1">
      <c r="B619" s="11"/>
      <c r="C619" s="11"/>
      <c r="D619" s="11"/>
      <c r="E619" s="11"/>
      <c r="F619" s="11"/>
    </row>
    <row r="620" spans="2:6" ht="14.25" customHeight="1">
      <c r="B620" s="11"/>
      <c r="C620" s="11"/>
      <c r="D620" s="11"/>
      <c r="E620" s="11"/>
      <c r="F620" s="11"/>
    </row>
    <row r="621" spans="2:6" ht="14.25" customHeight="1">
      <c r="B621" s="11"/>
      <c r="C621" s="11"/>
      <c r="D621" s="11"/>
      <c r="E621" s="11"/>
      <c r="F621" s="11"/>
    </row>
    <row r="622" spans="2:6" ht="14.25" customHeight="1">
      <c r="B622" s="11"/>
      <c r="C622" s="11"/>
      <c r="D622" s="11"/>
      <c r="E622" s="11"/>
      <c r="F622" s="11"/>
    </row>
    <row r="623" spans="2:6" ht="14.25" customHeight="1">
      <c r="B623" s="11"/>
      <c r="C623" s="11"/>
      <c r="D623" s="11"/>
      <c r="E623" s="11"/>
      <c r="F623" s="11"/>
    </row>
    <row r="624" spans="2:6" ht="14.25" customHeight="1">
      <c r="B624" s="11"/>
      <c r="C624" s="11"/>
      <c r="D624" s="11"/>
      <c r="E624" s="11"/>
      <c r="F624" s="11"/>
    </row>
    <row r="625" spans="2:6" ht="14.25" customHeight="1">
      <c r="B625" s="11"/>
      <c r="C625" s="11"/>
      <c r="D625" s="11"/>
      <c r="E625" s="11"/>
      <c r="F625" s="11"/>
    </row>
    <row r="626" spans="2:6" ht="14.25" customHeight="1">
      <c r="B626" s="11"/>
      <c r="C626" s="11"/>
      <c r="D626" s="11"/>
      <c r="E626" s="11"/>
      <c r="F626" s="11"/>
    </row>
    <row r="627" spans="2:6" ht="14.25" customHeight="1">
      <c r="B627" s="11"/>
      <c r="C627" s="11"/>
      <c r="D627" s="11"/>
      <c r="E627" s="11"/>
      <c r="F627" s="11"/>
    </row>
    <row r="628" spans="2:6" ht="14.25" customHeight="1">
      <c r="B628" s="11"/>
      <c r="C628" s="11"/>
      <c r="D628" s="11"/>
      <c r="E628" s="11"/>
      <c r="F628" s="11"/>
    </row>
    <row r="629" spans="2:6" ht="14.25" customHeight="1">
      <c r="B629" s="11"/>
      <c r="C629" s="11"/>
      <c r="D629" s="11"/>
      <c r="E629" s="11"/>
      <c r="F629" s="11"/>
    </row>
    <row r="630" spans="2:6" ht="14.25" customHeight="1">
      <c r="B630" s="11"/>
      <c r="C630" s="11"/>
      <c r="D630" s="11"/>
      <c r="E630" s="11"/>
      <c r="F630" s="11"/>
    </row>
    <row r="631" spans="2:6" ht="14.25" customHeight="1">
      <c r="B631" s="11"/>
      <c r="C631" s="11"/>
      <c r="D631" s="11"/>
      <c r="E631" s="11"/>
      <c r="F631" s="11"/>
    </row>
    <row r="632" spans="2:6" ht="14.25" customHeight="1">
      <c r="B632" s="11"/>
      <c r="C632" s="11"/>
      <c r="D632" s="11"/>
      <c r="E632" s="11"/>
      <c r="F632" s="11"/>
    </row>
    <row r="633" spans="2:6" ht="14.25" customHeight="1">
      <c r="B633" s="11"/>
      <c r="C633" s="11"/>
      <c r="D633" s="11"/>
      <c r="E633" s="11"/>
      <c r="F633" s="11"/>
    </row>
    <row r="634" spans="2:6" ht="14.25" customHeight="1">
      <c r="B634" s="11"/>
      <c r="C634" s="11"/>
      <c r="D634" s="11"/>
      <c r="E634" s="11"/>
      <c r="F634" s="11"/>
    </row>
    <row r="635" spans="2:6" ht="14.25" customHeight="1">
      <c r="B635" s="11"/>
      <c r="C635" s="11"/>
      <c r="D635" s="11"/>
      <c r="E635" s="11"/>
      <c r="F635" s="11"/>
    </row>
    <row r="636" spans="2:6" ht="14.25" customHeight="1">
      <c r="B636" s="11"/>
      <c r="C636" s="11"/>
      <c r="D636" s="11"/>
      <c r="E636" s="11"/>
      <c r="F636" s="11"/>
    </row>
    <row r="637" spans="2:6" ht="14.25" customHeight="1">
      <c r="B637" s="11"/>
      <c r="C637" s="11"/>
      <c r="D637" s="11"/>
      <c r="E637" s="11"/>
      <c r="F637" s="11"/>
    </row>
    <row r="638" spans="2:6" ht="14.25" customHeight="1">
      <c r="B638" s="11"/>
      <c r="C638" s="11"/>
      <c r="D638" s="11"/>
      <c r="E638" s="11"/>
      <c r="F638" s="11"/>
    </row>
    <row r="639" spans="2:6" ht="14.25" customHeight="1">
      <c r="B639" s="11"/>
      <c r="C639" s="11"/>
      <c r="D639" s="11"/>
      <c r="E639" s="11"/>
      <c r="F639" s="11"/>
    </row>
    <row r="640" spans="2:6" ht="14.25" customHeight="1">
      <c r="B640" s="11"/>
      <c r="C640" s="11"/>
      <c r="D640" s="11"/>
      <c r="E640" s="11"/>
      <c r="F640" s="11"/>
    </row>
    <row r="641" spans="2:6" ht="14.25" customHeight="1">
      <c r="B641" s="11"/>
      <c r="C641" s="11"/>
      <c r="D641" s="11"/>
      <c r="E641" s="11"/>
      <c r="F641" s="11"/>
    </row>
    <row r="642" spans="2:6" ht="14.25" customHeight="1">
      <c r="B642" s="11"/>
      <c r="C642" s="11"/>
      <c r="D642" s="11"/>
      <c r="E642" s="11"/>
      <c r="F642" s="11"/>
    </row>
    <row r="643" spans="2:6" ht="14.25" customHeight="1">
      <c r="B643" s="11"/>
      <c r="C643" s="11"/>
      <c r="D643" s="11"/>
      <c r="E643" s="11"/>
      <c r="F643" s="11"/>
    </row>
    <row r="644" spans="2:6" ht="14.25" customHeight="1">
      <c r="B644" s="11"/>
      <c r="C644" s="11"/>
      <c r="D644" s="11"/>
      <c r="E644" s="11"/>
      <c r="F644" s="11"/>
    </row>
    <row r="645" spans="2:6" ht="14.25" customHeight="1">
      <c r="B645" s="11"/>
      <c r="C645" s="11"/>
      <c r="D645" s="11"/>
      <c r="E645" s="11"/>
      <c r="F645" s="11"/>
    </row>
    <row r="646" spans="2:6" ht="14.25" customHeight="1">
      <c r="B646" s="11"/>
      <c r="C646" s="11"/>
      <c r="D646" s="11"/>
      <c r="E646" s="11"/>
      <c r="F646" s="11"/>
    </row>
    <row r="647" spans="2:6" ht="14.25" customHeight="1">
      <c r="B647" s="11"/>
      <c r="C647" s="11"/>
      <c r="D647" s="11"/>
      <c r="E647" s="11"/>
      <c r="F647" s="11"/>
    </row>
    <row r="648" spans="2:6" ht="14.25" customHeight="1">
      <c r="B648" s="11"/>
      <c r="C648" s="11"/>
      <c r="D648" s="11"/>
      <c r="E648" s="11"/>
      <c r="F648" s="11"/>
    </row>
    <row r="649" spans="2:6" ht="14.25" customHeight="1">
      <c r="B649" s="11"/>
      <c r="C649" s="11"/>
      <c r="D649" s="11"/>
      <c r="E649" s="11"/>
      <c r="F649" s="11"/>
    </row>
    <row r="650" spans="2:6" ht="14.25" customHeight="1">
      <c r="B650" s="11"/>
      <c r="C650" s="11"/>
      <c r="D650" s="11"/>
      <c r="E650" s="11"/>
      <c r="F650" s="11"/>
    </row>
    <row r="651" spans="2:6" ht="14.25" customHeight="1">
      <c r="B651" s="11"/>
      <c r="C651" s="11"/>
      <c r="D651" s="11"/>
      <c r="E651" s="11"/>
      <c r="F651" s="11"/>
    </row>
    <row r="652" spans="2:6" ht="14.25" customHeight="1">
      <c r="B652" s="11"/>
      <c r="C652" s="11"/>
      <c r="D652" s="11"/>
      <c r="E652" s="11"/>
      <c r="F652" s="11"/>
    </row>
    <row r="653" spans="2:6" ht="14.25" customHeight="1">
      <c r="B653" s="11"/>
      <c r="C653" s="11"/>
      <c r="D653" s="11"/>
      <c r="E653" s="11"/>
      <c r="F653" s="11"/>
    </row>
    <row r="654" spans="2:6" ht="14.25" customHeight="1">
      <c r="B654" s="11"/>
      <c r="C654" s="11"/>
      <c r="D654" s="11"/>
      <c r="E654" s="11"/>
      <c r="F654" s="11"/>
    </row>
    <row r="655" spans="2:6" ht="14.25" customHeight="1">
      <c r="B655" s="11"/>
      <c r="C655" s="11"/>
      <c r="D655" s="11"/>
      <c r="E655" s="11"/>
      <c r="F655" s="11"/>
    </row>
    <row r="656" spans="2:6" ht="14.25" customHeight="1">
      <c r="B656" s="11"/>
      <c r="C656" s="11"/>
      <c r="D656" s="11"/>
      <c r="E656" s="11"/>
      <c r="F656" s="11"/>
    </row>
    <row r="657" spans="2:6" ht="14.25" customHeight="1">
      <c r="B657" s="11"/>
      <c r="C657" s="11"/>
      <c r="D657" s="11"/>
      <c r="E657" s="11"/>
      <c r="F657" s="11"/>
    </row>
    <row r="658" spans="2:6" ht="14.25" customHeight="1">
      <c r="B658" s="11"/>
      <c r="C658" s="11"/>
      <c r="D658" s="11"/>
      <c r="E658" s="11"/>
      <c r="F658" s="11"/>
    </row>
    <row r="659" spans="2:6" ht="14.25" customHeight="1">
      <c r="B659" s="11"/>
      <c r="C659" s="11"/>
      <c r="D659" s="11"/>
      <c r="E659" s="11"/>
      <c r="F659" s="11"/>
    </row>
    <row r="660" spans="2:6" ht="14.25" customHeight="1">
      <c r="B660" s="11"/>
      <c r="C660" s="11"/>
      <c r="D660" s="11"/>
      <c r="E660" s="11"/>
      <c r="F660" s="11"/>
    </row>
    <row r="661" spans="2:6" ht="14.25" customHeight="1">
      <c r="B661" s="11"/>
      <c r="C661" s="11"/>
      <c r="D661" s="11"/>
      <c r="E661" s="11"/>
      <c r="F661" s="11"/>
    </row>
    <row r="662" spans="2:6" ht="14.25" customHeight="1">
      <c r="B662" s="11"/>
      <c r="C662" s="11"/>
      <c r="D662" s="11"/>
      <c r="E662" s="11"/>
      <c r="F662" s="11"/>
    </row>
    <row r="663" spans="2:6" ht="14.25" customHeight="1">
      <c r="B663" s="11"/>
      <c r="C663" s="11"/>
      <c r="D663" s="11"/>
      <c r="E663" s="11"/>
      <c r="F663" s="11"/>
    </row>
    <row r="664" spans="2:6" ht="14.25" customHeight="1">
      <c r="B664" s="11"/>
      <c r="C664" s="11"/>
      <c r="D664" s="11"/>
      <c r="E664" s="11"/>
      <c r="F664" s="11"/>
    </row>
    <row r="665" spans="2:6" ht="14.25" customHeight="1">
      <c r="B665" s="11"/>
      <c r="C665" s="11"/>
      <c r="D665" s="11"/>
      <c r="E665" s="11"/>
      <c r="F665" s="11"/>
    </row>
    <row r="666" spans="2:6" ht="14.25" customHeight="1">
      <c r="B666" s="11"/>
      <c r="C666" s="11"/>
      <c r="D666" s="11"/>
      <c r="E666" s="11"/>
      <c r="F666" s="11"/>
    </row>
    <row r="667" spans="2:6" ht="14.25" customHeight="1">
      <c r="B667" s="11"/>
      <c r="C667" s="11"/>
      <c r="D667" s="11"/>
      <c r="E667" s="11"/>
      <c r="F667" s="11"/>
    </row>
    <row r="668" spans="2:6" ht="14.25" customHeight="1">
      <c r="B668" s="11"/>
      <c r="C668" s="11"/>
      <c r="D668" s="11"/>
      <c r="E668" s="11"/>
      <c r="F668" s="11"/>
    </row>
    <row r="669" spans="2:6" ht="14.25" customHeight="1">
      <c r="B669" s="11"/>
      <c r="C669" s="11"/>
      <c r="D669" s="11"/>
      <c r="E669" s="11"/>
      <c r="F669" s="11"/>
    </row>
    <row r="670" spans="2:6" ht="14.25" customHeight="1">
      <c r="B670" s="11"/>
      <c r="C670" s="11"/>
      <c r="D670" s="11"/>
      <c r="E670" s="11"/>
      <c r="F670" s="11"/>
    </row>
    <row r="671" spans="2:6" ht="14.25" customHeight="1">
      <c r="B671" s="11"/>
      <c r="C671" s="11"/>
      <c r="D671" s="11"/>
      <c r="E671" s="11"/>
      <c r="F671" s="11"/>
    </row>
    <row r="672" spans="2:6" ht="14.25" customHeight="1">
      <c r="B672" s="11"/>
      <c r="C672" s="11"/>
      <c r="D672" s="11"/>
      <c r="E672" s="11"/>
      <c r="F672" s="11"/>
    </row>
    <row r="673" spans="2:6" ht="14.25" customHeight="1">
      <c r="B673" s="11"/>
      <c r="C673" s="11"/>
      <c r="D673" s="11"/>
      <c r="E673" s="11"/>
      <c r="F673" s="11"/>
    </row>
    <row r="674" spans="2:6" ht="14.25" customHeight="1">
      <c r="B674" s="11"/>
      <c r="C674" s="11"/>
      <c r="D674" s="11"/>
      <c r="E674" s="11"/>
      <c r="F674" s="11"/>
    </row>
    <row r="675" spans="2:6" ht="14.25" customHeight="1">
      <c r="B675" s="11"/>
      <c r="C675" s="11"/>
      <c r="D675" s="11"/>
      <c r="E675" s="11"/>
      <c r="F675" s="11"/>
    </row>
    <row r="676" spans="2:6" ht="14.25" customHeight="1">
      <c r="B676" s="11"/>
      <c r="C676" s="11"/>
      <c r="D676" s="11"/>
      <c r="E676" s="11"/>
      <c r="F676" s="11"/>
    </row>
    <row r="677" spans="2:6" ht="14.25" customHeight="1">
      <c r="B677" s="11"/>
      <c r="C677" s="11"/>
      <c r="D677" s="11"/>
      <c r="E677" s="11"/>
      <c r="F677" s="11"/>
    </row>
    <row r="678" spans="2:6" ht="14.25" customHeight="1">
      <c r="B678" s="11"/>
      <c r="C678" s="11"/>
      <c r="D678" s="11"/>
      <c r="E678" s="11"/>
      <c r="F678" s="11"/>
    </row>
    <row r="679" spans="2:6" ht="14.25" customHeight="1">
      <c r="B679" s="11"/>
      <c r="C679" s="11"/>
      <c r="D679" s="11"/>
      <c r="E679" s="11"/>
      <c r="F679" s="11"/>
    </row>
    <row r="680" spans="2:6" ht="14.25" customHeight="1">
      <c r="B680" s="11"/>
      <c r="C680" s="11"/>
      <c r="D680" s="11"/>
      <c r="E680" s="11"/>
      <c r="F680" s="11"/>
    </row>
    <row r="681" spans="2:6" ht="14.25" customHeight="1">
      <c r="B681" s="11"/>
      <c r="C681" s="11"/>
      <c r="D681" s="11"/>
      <c r="E681" s="11"/>
      <c r="F681" s="11"/>
    </row>
    <row r="682" spans="2:6" ht="14.25" customHeight="1">
      <c r="B682" s="11"/>
      <c r="C682" s="11"/>
      <c r="D682" s="11"/>
      <c r="E682" s="11"/>
      <c r="F682" s="11"/>
    </row>
    <row r="683" spans="2:6" ht="14.25" customHeight="1">
      <c r="B683" s="11"/>
      <c r="C683" s="11"/>
      <c r="D683" s="11"/>
      <c r="E683" s="11"/>
      <c r="F683" s="11"/>
    </row>
    <row r="684" spans="2:6" ht="14.25" customHeight="1">
      <c r="B684" s="11"/>
      <c r="C684" s="11"/>
      <c r="D684" s="11"/>
      <c r="E684" s="11"/>
      <c r="F684" s="11"/>
    </row>
    <row r="685" spans="2:6" ht="14.25" customHeight="1">
      <c r="B685" s="11"/>
      <c r="C685" s="11"/>
      <c r="D685" s="11"/>
      <c r="E685" s="11"/>
      <c r="F685" s="11"/>
    </row>
    <row r="686" spans="2:6" ht="14.25" customHeight="1">
      <c r="B686" s="11"/>
      <c r="C686" s="11"/>
      <c r="D686" s="11"/>
      <c r="E686" s="11"/>
      <c r="F686" s="11"/>
    </row>
    <row r="687" spans="2:6" ht="14.25" customHeight="1">
      <c r="B687" s="11"/>
      <c r="C687" s="11"/>
      <c r="D687" s="11"/>
      <c r="E687" s="11"/>
      <c r="F687" s="11"/>
    </row>
    <row r="688" spans="2:6" ht="14.25" customHeight="1">
      <c r="B688" s="11"/>
      <c r="C688" s="11"/>
      <c r="D688" s="11"/>
      <c r="E688" s="11"/>
      <c r="F688" s="11"/>
    </row>
    <row r="689" spans="2:6" ht="14.25" customHeight="1">
      <c r="B689" s="11"/>
      <c r="C689" s="11"/>
      <c r="D689" s="11"/>
      <c r="E689" s="11"/>
      <c r="F689" s="11"/>
    </row>
    <row r="690" spans="2:6" ht="14.25" customHeight="1">
      <c r="B690" s="11"/>
      <c r="C690" s="11"/>
      <c r="D690" s="11"/>
      <c r="E690" s="11"/>
      <c r="F690" s="11"/>
    </row>
    <row r="691" spans="2:6" ht="14.25" customHeight="1">
      <c r="B691" s="11"/>
      <c r="C691" s="11"/>
      <c r="D691" s="11"/>
      <c r="E691" s="11"/>
      <c r="F691" s="11"/>
    </row>
    <row r="692" spans="2:6" ht="14.25" customHeight="1">
      <c r="B692" s="11"/>
      <c r="C692" s="11"/>
      <c r="D692" s="11"/>
      <c r="E692" s="11"/>
      <c r="F692" s="11"/>
    </row>
    <row r="693" spans="2:6" ht="14.25" customHeight="1">
      <c r="B693" s="11"/>
      <c r="C693" s="11"/>
      <c r="D693" s="11"/>
      <c r="E693" s="11"/>
      <c r="F693" s="11"/>
    </row>
    <row r="694" spans="2:6" ht="14.25" customHeight="1">
      <c r="B694" s="11"/>
      <c r="C694" s="11"/>
      <c r="D694" s="11"/>
      <c r="E694" s="11"/>
      <c r="F694" s="11"/>
    </row>
    <row r="695" spans="2:6" ht="14.25" customHeight="1">
      <c r="B695" s="11"/>
      <c r="C695" s="11"/>
      <c r="D695" s="11"/>
      <c r="E695" s="11"/>
      <c r="F695" s="11"/>
    </row>
    <row r="696" spans="2:6" ht="14.25" customHeight="1">
      <c r="B696" s="11"/>
      <c r="C696" s="11"/>
      <c r="D696" s="11"/>
      <c r="E696" s="11"/>
      <c r="F696" s="11"/>
    </row>
    <row r="697" spans="2:6" ht="14.25" customHeight="1">
      <c r="B697" s="11"/>
      <c r="C697" s="11"/>
      <c r="D697" s="11"/>
      <c r="E697" s="11"/>
      <c r="F697" s="11"/>
    </row>
    <row r="698" spans="2:6" ht="14.25" customHeight="1">
      <c r="B698" s="11"/>
      <c r="C698" s="11"/>
      <c r="D698" s="11"/>
      <c r="E698" s="11"/>
      <c r="F698" s="11"/>
    </row>
    <row r="699" spans="2:6" ht="14.25" customHeight="1">
      <c r="B699" s="11"/>
      <c r="C699" s="11"/>
      <c r="D699" s="11"/>
      <c r="E699" s="11"/>
      <c r="F699" s="11"/>
    </row>
    <row r="700" spans="2:6" ht="14.25" customHeight="1">
      <c r="B700" s="11"/>
      <c r="C700" s="11"/>
      <c r="D700" s="11"/>
      <c r="E700" s="11"/>
      <c r="F700" s="11"/>
    </row>
    <row r="701" spans="2:6" ht="14.25" customHeight="1">
      <c r="B701" s="11"/>
      <c r="C701" s="11"/>
      <c r="D701" s="11"/>
      <c r="E701" s="11"/>
      <c r="F701" s="11"/>
    </row>
    <row r="702" spans="2:6" ht="14.25" customHeight="1">
      <c r="B702" s="11"/>
      <c r="C702" s="11"/>
      <c r="D702" s="11"/>
      <c r="E702" s="11"/>
      <c r="F702" s="11"/>
    </row>
    <row r="703" spans="2:6" ht="14.25" customHeight="1">
      <c r="B703" s="11"/>
      <c r="C703" s="11"/>
      <c r="D703" s="11"/>
      <c r="E703" s="11"/>
      <c r="F703" s="11"/>
    </row>
    <row r="704" spans="2:6" ht="14.25" customHeight="1">
      <c r="B704" s="11"/>
      <c r="C704" s="11"/>
      <c r="D704" s="11"/>
      <c r="E704" s="11"/>
      <c r="F704" s="11"/>
    </row>
    <row r="705" spans="2:6" ht="14.25" customHeight="1">
      <c r="B705" s="11"/>
      <c r="C705" s="11"/>
      <c r="D705" s="11"/>
      <c r="E705" s="11"/>
      <c r="F705" s="11"/>
    </row>
    <row r="706" spans="2:6" ht="14.25" customHeight="1">
      <c r="B706" s="11"/>
      <c r="C706" s="11"/>
      <c r="D706" s="11"/>
      <c r="E706" s="11"/>
      <c r="F706" s="11"/>
    </row>
    <row r="707" spans="2:6" ht="14.25" customHeight="1">
      <c r="B707" s="11"/>
      <c r="C707" s="11"/>
      <c r="D707" s="11"/>
      <c r="E707" s="11"/>
      <c r="F707" s="11"/>
    </row>
    <row r="708" spans="2:6" ht="14.25" customHeight="1">
      <c r="B708" s="11"/>
      <c r="C708" s="11"/>
      <c r="D708" s="11"/>
      <c r="E708" s="11"/>
      <c r="F708" s="11"/>
    </row>
    <row r="709" spans="2:6" ht="14.25" customHeight="1">
      <c r="B709" s="11"/>
      <c r="C709" s="11"/>
      <c r="D709" s="11"/>
      <c r="E709" s="11"/>
      <c r="F709" s="11"/>
    </row>
    <row r="710" spans="2:6" ht="14.25" customHeight="1">
      <c r="B710" s="11"/>
      <c r="C710" s="11"/>
      <c r="D710" s="11"/>
      <c r="E710" s="11"/>
      <c r="F710" s="11"/>
    </row>
    <row r="711" spans="2:6" ht="14.25" customHeight="1">
      <c r="B711" s="11"/>
      <c r="C711" s="11"/>
      <c r="D711" s="11"/>
      <c r="E711" s="11"/>
      <c r="F711" s="11"/>
    </row>
    <row r="712" spans="2:6" ht="14.25" customHeight="1">
      <c r="B712" s="11"/>
      <c r="C712" s="11"/>
      <c r="D712" s="11"/>
      <c r="E712" s="11"/>
      <c r="F712" s="11"/>
    </row>
    <row r="713" spans="2:6" ht="14.25" customHeight="1">
      <c r="B713" s="11"/>
      <c r="C713" s="11"/>
      <c r="D713" s="11"/>
      <c r="E713" s="11"/>
      <c r="F713" s="11"/>
    </row>
    <row r="714" spans="2:6" ht="14.25" customHeight="1">
      <c r="B714" s="11"/>
      <c r="C714" s="11"/>
      <c r="D714" s="11"/>
      <c r="E714" s="11"/>
      <c r="F714" s="11"/>
    </row>
    <row r="715" spans="2:6" ht="14.25" customHeight="1">
      <c r="B715" s="11"/>
      <c r="C715" s="11"/>
      <c r="D715" s="11"/>
      <c r="E715" s="11"/>
      <c r="F715" s="11"/>
    </row>
    <row r="716" spans="2:6" ht="14.25" customHeight="1">
      <c r="B716" s="11"/>
      <c r="C716" s="11"/>
      <c r="D716" s="11"/>
      <c r="E716" s="11"/>
      <c r="F716" s="11"/>
    </row>
    <row r="717" spans="2:6" ht="14.25" customHeight="1">
      <c r="B717" s="11"/>
      <c r="C717" s="11"/>
      <c r="D717" s="11"/>
      <c r="E717" s="11"/>
      <c r="F717" s="11"/>
    </row>
    <row r="718" spans="2:6" ht="14.25" customHeight="1">
      <c r="B718" s="11"/>
      <c r="C718" s="11"/>
      <c r="D718" s="11"/>
      <c r="E718" s="11"/>
      <c r="F718" s="11"/>
    </row>
    <row r="719" spans="2:6" ht="14.25" customHeight="1">
      <c r="B719" s="11"/>
      <c r="C719" s="11"/>
      <c r="D719" s="11"/>
      <c r="E719" s="11"/>
      <c r="F719" s="11"/>
    </row>
    <row r="720" spans="2:6" ht="14.25" customHeight="1">
      <c r="B720" s="11"/>
      <c r="C720" s="11"/>
      <c r="D720" s="11"/>
      <c r="E720" s="11"/>
      <c r="F720" s="11"/>
    </row>
    <row r="721" spans="2:6" ht="14.25" customHeight="1">
      <c r="B721" s="11"/>
      <c r="C721" s="11"/>
      <c r="D721" s="11"/>
      <c r="E721" s="11"/>
      <c r="F721" s="11"/>
    </row>
    <row r="722" spans="2:6" ht="14.25" customHeight="1">
      <c r="B722" s="11"/>
      <c r="C722" s="11"/>
      <c r="D722" s="11"/>
      <c r="E722" s="11"/>
      <c r="F722" s="11"/>
    </row>
    <row r="723" spans="2:6" ht="14.25" customHeight="1">
      <c r="B723" s="11"/>
      <c r="C723" s="11"/>
      <c r="D723" s="11"/>
      <c r="E723" s="11"/>
      <c r="F723" s="11"/>
    </row>
    <row r="724" spans="2:6" ht="14.25" customHeight="1">
      <c r="B724" s="11"/>
      <c r="C724" s="11"/>
      <c r="D724" s="11"/>
      <c r="E724" s="11"/>
      <c r="F724" s="11"/>
    </row>
    <row r="725" spans="2:6" ht="14.25" customHeight="1">
      <c r="B725" s="11"/>
      <c r="C725" s="11"/>
      <c r="D725" s="11"/>
      <c r="E725" s="11"/>
      <c r="F725" s="11"/>
    </row>
    <row r="726" spans="2:6" ht="14.25" customHeight="1">
      <c r="B726" s="11"/>
      <c r="C726" s="11"/>
      <c r="D726" s="11"/>
      <c r="E726" s="11"/>
      <c r="F726" s="11"/>
    </row>
    <row r="727" spans="2:6" ht="14.25" customHeight="1">
      <c r="B727" s="11"/>
      <c r="C727" s="11"/>
      <c r="D727" s="11"/>
      <c r="E727" s="11"/>
      <c r="F727" s="11"/>
    </row>
    <row r="728" spans="2:6" ht="14.25" customHeight="1">
      <c r="B728" s="11"/>
      <c r="C728" s="11"/>
      <c r="D728" s="11"/>
      <c r="E728" s="11"/>
      <c r="F728" s="11"/>
    </row>
    <row r="729" spans="2:6" ht="14.25" customHeight="1">
      <c r="B729" s="11"/>
      <c r="C729" s="11"/>
      <c r="D729" s="11"/>
      <c r="E729" s="11"/>
      <c r="F729" s="11"/>
    </row>
    <row r="730" spans="2:6" ht="14.25" customHeight="1">
      <c r="B730" s="11"/>
      <c r="C730" s="11"/>
      <c r="D730" s="11"/>
      <c r="E730" s="11"/>
      <c r="F730" s="11"/>
    </row>
    <row r="731" spans="2:6" ht="14.25" customHeight="1">
      <c r="B731" s="11"/>
      <c r="C731" s="11"/>
      <c r="D731" s="11"/>
      <c r="E731" s="11"/>
      <c r="F731" s="11"/>
    </row>
    <row r="732" spans="2:6" ht="14.25" customHeight="1">
      <c r="B732" s="11"/>
      <c r="C732" s="11"/>
      <c r="D732" s="11"/>
      <c r="E732" s="11"/>
      <c r="F732" s="11"/>
    </row>
    <row r="733" spans="2:6" ht="14.25" customHeight="1">
      <c r="B733" s="11"/>
      <c r="C733" s="11"/>
      <c r="D733" s="11"/>
      <c r="E733" s="11"/>
      <c r="F733" s="11"/>
    </row>
    <row r="734" spans="2:6" ht="14.25" customHeight="1">
      <c r="B734" s="11"/>
      <c r="C734" s="11"/>
      <c r="D734" s="11"/>
      <c r="E734" s="11"/>
      <c r="F734" s="11"/>
    </row>
    <row r="735" spans="2:6" ht="14.25" customHeight="1">
      <c r="B735" s="11"/>
      <c r="C735" s="11"/>
      <c r="D735" s="11"/>
      <c r="E735" s="11"/>
      <c r="F735" s="11"/>
    </row>
    <row r="736" spans="2:6" ht="14.25" customHeight="1">
      <c r="B736" s="11"/>
      <c r="C736" s="11"/>
      <c r="D736" s="11"/>
      <c r="E736" s="11"/>
      <c r="F736" s="11"/>
    </row>
    <row r="737" spans="2:6" ht="14.25" customHeight="1">
      <c r="B737" s="11"/>
      <c r="C737" s="11"/>
      <c r="D737" s="11"/>
      <c r="E737" s="11"/>
      <c r="F737" s="11"/>
    </row>
    <row r="738" spans="2:6" ht="14.25" customHeight="1">
      <c r="B738" s="11"/>
      <c r="C738" s="11"/>
      <c r="D738" s="11"/>
      <c r="E738" s="11"/>
      <c r="F738" s="11"/>
    </row>
    <row r="739" spans="2:6" ht="14.25" customHeight="1">
      <c r="B739" s="11"/>
      <c r="C739" s="11"/>
      <c r="D739" s="11"/>
      <c r="E739" s="11"/>
      <c r="F739" s="11"/>
    </row>
    <row r="740" spans="2:6" ht="14.25" customHeight="1">
      <c r="B740" s="11"/>
      <c r="C740" s="11"/>
      <c r="D740" s="11"/>
      <c r="E740" s="11"/>
      <c r="F740" s="11"/>
    </row>
    <row r="741" spans="2:6" ht="14.25" customHeight="1">
      <c r="B741" s="11"/>
      <c r="C741" s="11"/>
      <c r="D741" s="11"/>
      <c r="E741" s="11"/>
      <c r="F741" s="11"/>
    </row>
    <row r="742" spans="2:6" ht="14.25" customHeight="1">
      <c r="B742" s="11"/>
      <c r="C742" s="11"/>
      <c r="D742" s="11"/>
      <c r="E742" s="11"/>
      <c r="F742" s="11"/>
    </row>
    <row r="743" spans="2:6" ht="14.25" customHeight="1">
      <c r="B743" s="11"/>
      <c r="C743" s="11"/>
      <c r="D743" s="11"/>
      <c r="E743" s="11"/>
      <c r="F743" s="11"/>
    </row>
    <row r="744" spans="2:6" ht="14.25" customHeight="1">
      <c r="B744" s="11"/>
      <c r="C744" s="11"/>
      <c r="D744" s="11"/>
      <c r="E744" s="11"/>
      <c r="F744" s="11"/>
    </row>
    <row r="745" spans="2:6" ht="14.25" customHeight="1">
      <c r="B745" s="11"/>
      <c r="C745" s="11"/>
      <c r="D745" s="11"/>
      <c r="E745" s="11"/>
      <c r="F745" s="11"/>
    </row>
    <row r="746" spans="2:6" ht="14.25" customHeight="1">
      <c r="B746" s="11"/>
      <c r="C746" s="11"/>
      <c r="D746" s="11"/>
      <c r="E746" s="11"/>
      <c r="F746" s="11"/>
    </row>
    <row r="747" spans="2:6" ht="14.25" customHeight="1">
      <c r="B747" s="11"/>
      <c r="C747" s="11"/>
      <c r="D747" s="11"/>
      <c r="E747" s="11"/>
      <c r="F747" s="11"/>
    </row>
    <row r="748" spans="2:6" ht="14.25" customHeight="1">
      <c r="B748" s="11"/>
      <c r="C748" s="11"/>
      <c r="D748" s="11"/>
      <c r="E748" s="11"/>
      <c r="F748" s="11"/>
    </row>
    <row r="749" spans="2:6" ht="14.25" customHeight="1">
      <c r="B749" s="11"/>
      <c r="C749" s="11"/>
      <c r="D749" s="11"/>
      <c r="E749" s="11"/>
      <c r="F749" s="11"/>
    </row>
    <row r="750" spans="2:6" ht="14.25" customHeight="1">
      <c r="B750" s="11"/>
      <c r="C750" s="11"/>
      <c r="D750" s="11"/>
      <c r="E750" s="11"/>
      <c r="F750" s="11"/>
    </row>
    <row r="751" spans="2:6" ht="14.25" customHeight="1">
      <c r="B751" s="11"/>
      <c r="C751" s="11"/>
      <c r="D751" s="11"/>
      <c r="E751" s="11"/>
      <c r="F751" s="11"/>
    </row>
    <row r="752" spans="2:6" ht="14.25" customHeight="1">
      <c r="B752" s="11"/>
      <c r="C752" s="11"/>
      <c r="D752" s="11"/>
      <c r="E752" s="11"/>
      <c r="F752" s="11"/>
    </row>
    <row r="753" spans="2:6" ht="14.25" customHeight="1">
      <c r="B753" s="11"/>
      <c r="C753" s="11"/>
      <c r="D753" s="11"/>
      <c r="E753" s="11"/>
      <c r="F753" s="11"/>
    </row>
    <row r="754" spans="2:6" ht="14.25" customHeight="1">
      <c r="B754" s="11"/>
      <c r="C754" s="11"/>
      <c r="D754" s="11"/>
      <c r="E754" s="11"/>
      <c r="F754" s="11"/>
    </row>
    <row r="755" spans="2:6" ht="14.25" customHeight="1">
      <c r="B755" s="11"/>
      <c r="C755" s="11"/>
      <c r="D755" s="11"/>
      <c r="E755" s="11"/>
      <c r="F755" s="11"/>
    </row>
    <row r="756" spans="2:6" ht="14.25" customHeight="1">
      <c r="B756" s="11"/>
      <c r="C756" s="11"/>
      <c r="D756" s="11"/>
      <c r="E756" s="11"/>
      <c r="F756" s="11"/>
    </row>
    <row r="757" spans="2:6" ht="14.25" customHeight="1">
      <c r="B757" s="11"/>
      <c r="C757" s="11"/>
      <c r="D757" s="11"/>
      <c r="E757" s="11"/>
      <c r="F757" s="11"/>
    </row>
    <row r="758" spans="2:6" ht="14.25" customHeight="1">
      <c r="B758" s="11"/>
      <c r="C758" s="11"/>
      <c r="D758" s="11"/>
      <c r="E758" s="11"/>
      <c r="F758" s="11"/>
    </row>
    <row r="759" spans="2:6" ht="14.25" customHeight="1">
      <c r="B759" s="11"/>
      <c r="C759" s="11"/>
      <c r="D759" s="11"/>
      <c r="E759" s="11"/>
      <c r="F759" s="11"/>
    </row>
    <row r="760" spans="2:6" ht="14.25" customHeight="1">
      <c r="B760" s="11"/>
      <c r="C760" s="11"/>
      <c r="D760" s="11"/>
      <c r="E760" s="11"/>
      <c r="F760" s="11"/>
    </row>
    <row r="761" spans="2:6" ht="14.25" customHeight="1">
      <c r="B761" s="11"/>
      <c r="C761" s="11"/>
      <c r="D761" s="11"/>
      <c r="E761" s="11"/>
      <c r="F761" s="11"/>
    </row>
    <row r="762" spans="2:6" ht="14.25" customHeight="1">
      <c r="B762" s="11"/>
      <c r="C762" s="11"/>
      <c r="D762" s="11"/>
      <c r="E762" s="11"/>
      <c r="F762" s="11"/>
    </row>
    <row r="763" spans="2:6" ht="14.25" customHeight="1">
      <c r="B763" s="11"/>
      <c r="C763" s="11"/>
      <c r="D763" s="11"/>
      <c r="E763" s="11"/>
      <c r="F763" s="11"/>
    </row>
    <row r="764" spans="2:6" ht="14.25" customHeight="1">
      <c r="B764" s="11"/>
      <c r="C764" s="11"/>
      <c r="D764" s="11"/>
      <c r="E764" s="11"/>
      <c r="F764" s="11"/>
    </row>
    <row r="765" spans="2:6" ht="14.25" customHeight="1">
      <c r="B765" s="11"/>
      <c r="C765" s="11"/>
      <c r="D765" s="11"/>
      <c r="E765" s="11"/>
      <c r="F765" s="11"/>
    </row>
    <row r="766" spans="2:6" ht="14.25" customHeight="1">
      <c r="B766" s="11"/>
      <c r="C766" s="11"/>
      <c r="D766" s="11"/>
      <c r="E766" s="11"/>
      <c r="F766" s="11"/>
    </row>
    <row r="767" spans="2:6" ht="14.25" customHeight="1">
      <c r="B767" s="11"/>
      <c r="C767" s="11"/>
      <c r="D767" s="11"/>
      <c r="E767" s="11"/>
      <c r="F767" s="11"/>
    </row>
    <row r="768" spans="2:6" ht="14.25" customHeight="1">
      <c r="B768" s="11"/>
      <c r="C768" s="11"/>
      <c r="D768" s="11"/>
      <c r="E768" s="11"/>
      <c r="F768" s="11"/>
    </row>
    <row r="769" spans="2:6" ht="14.25" customHeight="1">
      <c r="B769" s="11"/>
      <c r="C769" s="11"/>
      <c r="D769" s="11"/>
      <c r="E769" s="11"/>
      <c r="F769" s="11"/>
    </row>
    <row r="770" spans="2:6" ht="14.25" customHeight="1">
      <c r="B770" s="11"/>
      <c r="C770" s="11"/>
      <c r="D770" s="11"/>
      <c r="E770" s="11"/>
      <c r="F770" s="11"/>
    </row>
    <row r="771" spans="2:6" ht="14.25" customHeight="1">
      <c r="B771" s="11"/>
      <c r="C771" s="11"/>
      <c r="D771" s="11"/>
      <c r="E771" s="11"/>
      <c r="F771" s="11"/>
    </row>
    <row r="772" spans="2:6" ht="14.25" customHeight="1">
      <c r="B772" s="11"/>
      <c r="C772" s="11"/>
      <c r="D772" s="11"/>
      <c r="E772" s="11"/>
      <c r="F772" s="11"/>
    </row>
    <row r="773" spans="2:6" ht="14.25" customHeight="1">
      <c r="B773" s="11"/>
      <c r="C773" s="11"/>
      <c r="D773" s="11"/>
      <c r="E773" s="11"/>
      <c r="F773" s="11"/>
    </row>
    <row r="774" spans="2:6" ht="14.25" customHeight="1">
      <c r="B774" s="11"/>
      <c r="C774" s="11"/>
      <c r="D774" s="11"/>
      <c r="E774" s="11"/>
      <c r="F774" s="11"/>
    </row>
    <row r="775" spans="2:6" ht="14.25" customHeight="1">
      <c r="B775" s="11"/>
      <c r="C775" s="11"/>
      <c r="D775" s="11"/>
      <c r="E775" s="11"/>
      <c r="F775" s="11"/>
    </row>
    <row r="776" spans="2:6" ht="14.25" customHeight="1">
      <c r="B776" s="11"/>
      <c r="C776" s="11"/>
      <c r="D776" s="11"/>
      <c r="E776" s="11"/>
      <c r="F776" s="11"/>
    </row>
    <row r="777" spans="2:6" ht="14.25" customHeight="1">
      <c r="B777" s="11"/>
      <c r="C777" s="11"/>
      <c r="D777" s="11"/>
      <c r="E777" s="11"/>
      <c r="F777" s="11"/>
    </row>
    <row r="778" spans="2:6" ht="14.25" customHeight="1">
      <c r="B778" s="11"/>
      <c r="C778" s="11"/>
      <c r="D778" s="11"/>
      <c r="E778" s="11"/>
      <c r="F778" s="11"/>
    </row>
    <row r="779" spans="2:6" ht="14.25" customHeight="1">
      <c r="B779" s="11"/>
      <c r="C779" s="11"/>
      <c r="D779" s="11"/>
      <c r="E779" s="11"/>
      <c r="F779" s="11"/>
    </row>
    <row r="780" spans="2:6" ht="14.25" customHeight="1">
      <c r="B780" s="11"/>
      <c r="C780" s="11"/>
      <c r="D780" s="11"/>
      <c r="E780" s="11"/>
      <c r="F780" s="11"/>
    </row>
    <row r="781" spans="2:6" ht="14.25" customHeight="1">
      <c r="B781" s="11"/>
      <c r="C781" s="11"/>
      <c r="D781" s="11"/>
      <c r="E781" s="11"/>
      <c r="F781" s="11"/>
    </row>
    <row r="782" spans="2:6" ht="14.25" customHeight="1">
      <c r="B782" s="11"/>
      <c r="C782" s="11"/>
      <c r="D782" s="11"/>
      <c r="E782" s="11"/>
      <c r="F782" s="11"/>
    </row>
    <row r="783" spans="2:6" ht="14.25" customHeight="1">
      <c r="B783" s="11"/>
      <c r="C783" s="11"/>
      <c r="D783" s="11"/>
      <c r="E783" s="11"/>
      <c r="F783" s="11"/>
    </row>
    <row r="784" spans="2:6" ht="14.25" customHeight="1">
      <c r="B784" s="11"/>
      <c r="C784" s="11"/>
      <c r="D784" s="11"/>
      <c r="E784" s="11"/>
      <c r="F784" s="11"/>
    </row>
    <row r="785" spans="2:6" ht="14.25" customHeight="1">
      <c r="B785" s="11"/>
      <c r="C785" s="11"/>
      <c r="D785" s="11"/>
      <c r="E785" s="11"/>
      <c r="F785" s="11"/>
    </row>
    <row r="786" spans="2:6" ht="14.25" customHeight="1">
      <c r="B786" s="11"/>
      <c r="C786" s="11"/>
      <c r="D786" s="11"/>
      <c r="E786" s="11"/>
      <c r="F786" s="11"/>
    </row>
    <row r="787" spans="2:6" ht="14.25" customHeight="1">
      <c r="B787" s="11"/>
      <c r="C787" s="11"/>
      <c r="D787" s="11"/>
      <c r="E787" s="11"/>
      <c r="F787" s="11"/>
    </row>
    <row r="788" spans="2:6" ht="14.25" customHeight="1">
      <c r="B788" s="11"/>
      <c r="C788" s="11"/>
      <c r="D788" s="11"/>
      <c r="E788" s="11"/>
      <c r="F788" s="11"/>
    </row>
    <row r="789" spans="2:6" ht="14.25" customHeight="1">
      <c r="B789" s="11"/>
      <c r="C789" s="11"/>
      <c r="D789" s="11"/>
      <c r="E789" s="11"/>
      <c r="F789" s="11"/>
    </row>
    <row r="790" spans="2:6" ht="14.25" customHeight="1">
      <c r="B790" s="11"/>
      <c r="C790" s="11"/>
      <c r="D790" s="11"/>
      <c r="E790" s="11"/>
      <c r="F790" s="11"/>
    </row>
    <row r="791" spans="2:6" ht="14.25" customHeight="1">
      <c r="B791" s="11"/>
      <c r="C791" s="11"/>
      <c r="D791" s="11"/>
      <c r="E791" s="11"/>
      <c r="F791" s="11"/>
    </row>
    <row r="792" spans="2:6" ht="14.25" customHeight="1">
      <c r="B792" s="11"/>
      <c r="C792" s="11"/>
      <c r="D792" s="11"/>
      <c r="E792" s="11"/>
      <c r="F792" s="11"/>
    </row>
    <row r="793" spans="2:6" ht="14.25" customHeight="1">
      <c r="B793" s="11"/>
      <c r="C793" s="11"/>
      <c r="D793" s="11"/>
      <c r="E793" s="11"/>
      <c r="F793" s="11"/>
    </row>
    <row r="794" spans="2:6" ht="14.25" customHeight="1">
      <c r="B794" s="11"/>
      <c r="C794" s="11"/>
      <c r="D794" s="11"/>
      <c r="E794" s="11"/>
      <c r="F794" s="11"/>
    </row>
    <row r="795" spans="2:6" ht="14.25" customHeight="1">
      <c r="B795" s="11"/>
      <c r="C795" s="11"/>
      <c r="D795" s="11"/>
      <c r="E795" s="11"/>
      <c r="F795" s="11"/>
    </row>
    <row r="796" spans="2:6" ht="14.25" customHeight="1">
      <c r="B796" s="11"/>
      <c r="C796" s="11"/>
      <c r="D796" s="11"/>
      <c r="E796" s="11"/>
      <c r="F796" s="11"/>
    </row>
    <row r="797" spans="2:6" ht="14.25" customHeight="1">
      <c r="B797" s="11"/>
      <c r="C797" s="11"/>
      <c r="D797" s="11"/>
      <c r="E797" s="11"/>
      <c r="F797" s="11"/>
    </row>
    <row r="798" spans="2:6" ht="14.25" customHeight="1">
      <c r="B798" s="11"/>
      <c r="C798" s="11"/>
      <c r="D798" s="11"/>
      <c r="E798" s="11"/>
      <c r="F798" s="11"/>
    </row>
    <row r="799" spans="2:6" ht="14.25" customHeight="1">
      <c r="B799" s="11"/>
      <c r="C799" s="11"/>
      <c r="D799" s="11"/>
      <c r="E799" s="11"/>
      <c r="F799" s="11"/>
    </row>
    <row r="800" spans="2:6" ht="14.25" customHeight="1">
      <c r="B800" s="11"/>
      <c r="C800" s="11"/>
      <c r="D800" s="11"/>
      <c r="E800" s="11"/>
      <c r="F800" s="11"/>
    </row>
    <row r="801" spans="2:6" ht="14.25" customHeight="1">
      <c r="B801" s="11"/>
      <c r="C801" s="11"/>
      <c r="D801" s="11"/>
      <c r="E801" s="11"/>
      <c r="F801" s="11"/>
    </row>
    <row r="802" spans="2:6" ht="14.25" customHeight="1">
      <c r="B802" s="11"/>
      <c r="C802" s="11"/>
      <c r="D802" s="11"/>
      <c r="E802" s="11"/>
      <c r="F802" s="11"/>
    </row>
    <row r="803" spans="2:6" ht="14.25" customHeight="1">
      <c r="B803" s="11"/>
      <c r="C803" s="11"/>
      <c r="D803" s="11"/>
      <c r="E803" s="11"/>
      <c r="F803" s="11"/>
    </row>
    <row r="804" spans="2:6" ht="14.25" customHeight="1">
      <c r="B804" s="11"/>
      <c r="C804" s="11"/>
      <c r="D804" s="11"/>
      <c r="E804" s="11"/>
      <c r="F804" s="11"/>
    </row>
    <row r="805" spans="2:6" ht="14.25" customHeight="1">
      <c r="B805" s="11"/>
      <c r="C805" s="11"/>
      <c r="D805" s="11"/>
      <c r="E805" s="11"/>
      <c r="F805" s="11"/>
    </row>
    <row r="806" spans="2:6" ht="14.25" customHeight="1">
      <c r="B806" s="11"/>
      <c r="C806" s="11"/>
      <c r="D806" s="11"/>
      <c r="E806" s="11"/>
      <c r="F806" s="11"/>
    </row>
    <row r="807" spans="2:6" ht="14.25" customHeight="1">
      <c r="B807" s="11"/>
      <c r="C807" s="11"/>
      <c r="D807" s="11"/>
      <c r="E807" s="11"/>
      <c r="F807" s="11"/>
    </row>
    <row r="808" spans="2:6" ht="14.25" customHeight="1">
      <c r="B808" s="11"/>
      <c r="C808" s="11"/>
      <c r="D808" s="11"/>
      <c r="E808" s="11"/>
      <c r="F808" s="11"/>
    </row>
    <row r="809" spans="2:6" ht="14.25" customHeight="1">
      <c r="B809" s="11"/>
      <c r="C809" s="11"/>
      <c r="D809" s="11"/>
      <c r="E809" s="11"/>
      <c r="F809" s="11"/>
    </row>
    <row r="810" spans="2:6" ht="14.25" customHeight="1">
      <c r="B810" s="11"/>
      <c r="C810" s="11"/>
      <c r="D810" s="11"/>
      <c r="E810" s="11"/>
      <c r="F810" s="11"/>
    </row>
    <row r="811" spans="2:6" ht="14.25" customHeight="1">
      <c r="B811" s="11"/>
      <c r="C811" s="11"/>
      <c r="D811" s="11"/>
      <c r="E811" s="11"/>
      <c r="F811" s="11"/>
    </row>
    <row r="812" spans="2:6" ht="14.25" customHeight="1">
      <c r="B812" s="11"/>
      <c r="C812" s="11"/>
      <c r="D812" s="11"/>
      <c r="E812" s="11"/>
      <c r="F812" s="11"/>
    </row>
    <row r="813" spans="2:6" ht="14.25" customHeight="1">
      <c r="B813" s="11"/>
      <c r="C813" s="11"/>
      <c r="D813" s="11"/>
      <c r="E813" s="11"/>
      <c r="F813" s="11"/>
    </row>
    <row r="814" spans="2:6" ht="14.25" customHeight="1">
      <c r="B814" s="11"/>
      <c r="C814" s="11"/>
      <c r="D814" s="11"/>
      <c r="E814" s="11"/>
      <c r="F814" s="11"/>
    </row>
    <row r="815" spans="2:6" ht="14.25" customHeight="1">
      <c r="B815" s="11"/>
      <c r="C815" s="11"/>
      <c r="D815" s="11"/>
      <c r="E815" s="11"/>
      <c r="F815" s="11"/>
    </row>
    <row r="816" spans="2:6" ht="14.25" customHeight="1">
      <c r="B816" s="11"/>
      <c r="C816" s="11"/>
      <c r="D816" s="11"/>
      <c r="E816" s="11"/>
      <c r="F816" s="11"/>
    </row>
    <row r="817" spans="2:6" ht="14.25" customHeight="1">
      <c r="B817" s="11"/>
      <c r="C817" s="11"/>
      <c r="D817" s="11"/>
      <c r="E817" s="11"/>
      <c r="F817" s="11"/>
    </row>
    <row r="818" spans="2:6" ht="14.25" customHeight="1">
      <c r="B818" s="11"/>
      <c r="C818" s="11"/>
      <c r="D818" s="11"/>
      <c r="E818" s="11"/>
      <c r="F818" s="11"/>
    </row>
    <row r="819" spans="2:6" ht="14.25" customHeight="1">
      <c r="B819" s="11"/>
      <c r="C819" s="11"/>
      <c r="D819" s="11"/>
      <c r="E819" s="11"/>
      <c r="F819" s="11"/>
    </row>
    <row r="820" spans="2:6" ht="14.25" customHeight="1">
      <c r="B820" s="11"/>
      <c r="C820" s="11"/>
      <c r="D820" s="11"/>
      <c r="E820" s="11"/>
      <c r="F820" s="11"/>
    </row>
    <row r="821" spans="2:6" ht="14.25" customHeight="1">
      <c r="B821" s="11"/>
      <c r="C821" s="11"/>
      <c r="D821" s="11"/>
      <c r="E821" s="11"/>
      <c r="F821" s="11"/>
    </row>
    <row r="822" spans="2:6" ht="14.25" customHeight="1">
      <c r="B822" s="11"/>
      <c r="C822" s="11"/>
      <c r="D822" s="11"/>
      <c r="E822" s="11"/>
      <c r="F822" s="11"/>
    </row>
    <row r="823" spans="2:6" ht="14.25" customHeight="1">
      <c r="B823" s="11"/>
      <c r="C823" s="11"/>
      <c r="D823" s="11"/>
      <c r="E823" s="11"/>
      <c r="F823" s="11"/>
    </row>
    <row r="824" spans="2:6" ht="14.25" customHeight="1">
      <c r="B824" s="11"/>
      <c r="C824" s="11"/>
      <c r="D824" s="11"/>
      <c r="E824" s="11"/>
      <c r="F824" s="11"/>
    </row>
    <row r="825" spans="2:6" ht="14.25" customHeight="1">
      <c r="B825" s="11"/>
      <c r="C825" s="11"/>
      <c r="D825" s="11"/>
      <c r="E825" s="11"/>
      <c r="F825" s="11"/>
    </row>
    <row r="826" spans="2:6" ht="14.25" customHeight="1">
      <c r="B826" s="11"/>
      <c r="C826" s="11"/>
      <c r="D826" s="11"/>
      <c r="E826" s="11"/>
      <c r="F826" s="11"/>
    </row>
    <row r="827" spans="2:6" ht="14.25" customHeight="1">
      <c r="B827" s="11"/>
      <c r="C827" s="11"/>
      <c r="D827" s="11"/>
      <c r="E827" s="11"/>
      <c r="F827" s="11"/>
    </row>
    <row r="828" spans="2:6" ht="14.25" customHeight="1">
      <c r="B828" s="11"/>
      <c r="C828" s="11"/>
      <c r="D828" s="11"/>
      <c r="E828" s="11"/>
      <c r="F828" s="11"/>
    </row>
    <row r="829" spans="2:6" ht="14.25" customHeight="1">
      <c r="B829" s="11"/>
      <c r="C829" s="11"/>
      <c r="D829" s="11"/>
      <c r="E829" s="11"/>
      <c r="F829" s="11"/>
    </row>
    <row r="830" spans="2:6" ht="14.25" customHeight="1">
      <c r="B830" s="11"/>
      <c r="C830" s="11"/>
      <c r="D830" s="11"/>
      <c r="E830" s="11"/>
      <c r="F830" s="11"/>
    </row>
    <row r="831" spans="2:6" ht="14.25" customHeight="1">
      <c r="B831" s="11"/>
      <c r="C831" s="11"/>
      <c r="D831" s="11"/>
      <c r="E831" s="11"/>
      <c r="F831" s="11"/>
    </row>
    <row r="832" spans="2:6" ht="14.25" customHeight="1">
      <c r="B832" s="11"/>
      <c r="C832" s="11"/>
      <c r="D832" s="11"/>
      <c r="E832" s="11"/>
      <c r="F832" s="11"/>
    </row>
    <row r="833" spans="2:6" ht="14.25" customHeight="1">
      <c r="B833" s="11"/>
      <c r="C833" s="11"/>
      <c r="D833" s="11"/>
      <c r="E833" s="11"/>
      <c r="F833" s="11"/>
    </row>
    <row r="834" spans="2:6" ht="14.25" customHeight="1">
      <c r="B834" s="11"/>
      <c r="C834" s="11"/>
      <c r="D834" s="11"/>
      <c r="E834" s="11"/>
      <c r="F834" s="11"/>
    </row>
    <row r="835" spans="2:6" ht="14.25" customHeight="1">
      <c r="B835" s="11"/>
      <c r="C835" s="11"/>
      <c r="D835" s="11"/>
      <c r="E835" s="11"/>
      <c r="F835" s="11"/>
    </row>
    <row r="836" spans="2:6" ht="14.25" customHeight="1">
      <c r="B836" s="11"/>
      <c r="C836" s="11"/>
      <c r="D836" s="11"/>
      <c r="E836" s="11"/>
      <c r="F836" s="11"/>
    </row>
    <row r="837" spans="2:6" ht="14.25" customHeight="1">
      <c r="B837" s="11"/>
      <c r="C837" s="11"/>
      <c r="D837" s="11"/>
      <c r="E837" s="11"/>
      <c r="F837" s="11"/>
    </row>
    <row r="838" spans="2:6" ht="14.25" customHeight="1">
      <c r="B838" s="11"/>
      <c r="C838" s="11"/>
      <c r="D838" s="11"/>
      <c r="E838" s="11"/>
      <c r="F838" s="11"/>
    </row>
    <row r="839" spans="2:6" ht="14.25" customHeight="1">
      <c r="B839" s="11"/>
      <c r="C839" s="11"/>
      <c r="D839" s="11"/>
      <c r="E839" s="11"/>
      <c r="F839" s="11"/>
    </row>
    <row r="840" spans="2:6" ht="14.25" customHeight="1">
      <c r="B840" s="11"/>
      <c r="C840" s="11"/>
      <c r="D840" s="11"/>
      <c r="E840" s="11"/>
      <c r="F840" s="11"/>
    </row>
    <row r="841" spans="2:6" ht="14.25" customHeight="1">
      <c r="B841" s="11"/>
      <c r="C841" s="11"/>
      <c r="D841" s="11"/>
      <c r="E841" s="11"/>
      <c r="F841" s="11"/>
    </row>
    <row r="842" spans="2:6" ht="14.25" customHeight="1">
      <c r="B842" s="11"/>
      <c r="C842" s="11"/>
      <c r="D842" s="11"/>
      <c r="E842" s="11"/>
      <c r="F842" s="11"/>
    </row>
    <row r="843" spans="2:6" ht="14.25" customHeight="1">
      <c r="B843" s="11"/>
      <c r="C843" s="11"/>
      <c r="D843" s="11"/>
      <c r="E843" s="11"/>
      <c r="F843" s="11"/>
    </row>
    <row r="844" spans="2:6" ht="14.25" customHeight="1">
      <c r="B844" s="11"/>
      <c r="C844" s="11"/>
      <c r="D844" s="11"/>
      <c r="E844" s="11"/>
      <c r="F844" s="11"/>
    </row>
    <row r="845" spans="2:6" ht="14.25" customHeight="1">
      <c r="B845" s="11"/>
      <c r="C845" s="11"/>
      <c r="D845" s="11"/>
      <c r="E845" s="11"/>
      <c r="F845" s="11"/>
    </row>
    <row r="846" spans="2:6" ht="14.25" customHeight="1">
      <c r="B846" s="11"/>
      <c r="C846" s="11"/>
      <c r="D846" s="11"/>
      <c r="E846" s="11"/>
      <c r="F846" s="11"/>
    </row>
    <row r="847" spans="2:6" ht="14.25" customHeight="1">
      <c r="B847" s="11"/>
      <c r="C847" s="11"/>
      <c r="D847" s="11"/>
      <c r="E847" s="11"/>
      <c r="F847" s="11"/>
    </row>
    <row r="848" spans="2:6" ht="14.25" customHeight="1">
      <c r="B848" s="11"/>
      <c r="C848" s="11"/>
      <c r="D848" s="11"/>
      <c r="E848" s="11"/>
      <c r="F848" s="11"/>
    </row>
    <row r="849" spans="2:6" ht="14.25" customHeight="1">
      <c r="B849" s="11"/>
      <c r="C849" s="11"/>
      <c r="D849" s="11"/>
      <c r="E849" s="11"/>
      <c r="F849" s="11"/>
    </row>
    <row r="850" spans="2:6" ht="14.25" customHeight="1">
      <c r="B850" s="11"/>
      <c r="C850" s="11"/>
      <c r="D850" s="11"/>
      <c r="E850" s="11"/>
      <c r="F850" s="11"/>
    </row>
    <row r="851" spans="2:6" ht="14.25" customHeight="1">
      <c r="B851" s="11"/>
      <c r="C851" s="11"/>
      <c r="D851" s="11"/>
      <c r="E851" s="11"/>
      <c r="F851" s="11"/>
    </row>
    <row r="852" spans="2:6" ht="14.25" customHeight="1">
      <c r="B852" s="11"/>
      <c r="C852" s="11"/>
      <c r="D852" s="11"/>
      <c r="E852" s="11"/>
      <c r="F852" s="11"/>
    </row>
    <row r="853" spans="2:6" ht="14.25" customHeight="1">
      <c r="B853" s="11"/>
      <c r="C853" s="11"/>
      <c r="D853" s="11"/>
      <c r="E853" s="11"/>
      <c r="F853" s="11"/>
    </row>
    <row r="854" spans="2:6" ht="14.25" customHeight="1">
      <c r="B854" s="11"/>
      <c r="C854" s="11"/>
      <c r="D854" s="11"/>
      <c r="E854" s="11"/>
      <c r="F854" s="11"/>
    </row>
    <row r="855" spans="2:6" ht="14.25" customHeight="1">
      <c r="B855" s="11"/>
      <c r="C855" s="11"/>
      <c r="D855" s="11"/>
      <c r="E855" s="11"/>
      <c r="F855" s="11"/>
    </row>
    <row r="856" spans="2:6" ht="14.25" customHeight="1">
      <c r="B856" s="11"/>
      <c r="C856" s="11"/>
      <c r="D856" s="11"/>
      <c r="E856" s="11"/>
      <c r="F856" s="11"/>
    </row>
    <row r="857" spans="2:6" ht="14.25" customHeight="1">
      <c r="B857" s="11"/>
      <c r="C857" s="11"/>
      <c r="D857" s="11"/>
      <c r="E857" s="11"/>
      <c r="F857" s="11"/>
    </row>
    <row r="858" spans="2:6" ht="14.25" customHeight="1">
      <c r="B858" s="11"/>
      <c r="C858" s="11"/>
      <c r="D858" s="11"/>
      <c r="E858" s="11"/>
      <c r="F858" s="11"/>
    </row>
    <row r="859" spans="2:6" ht="14.25" customHeight="1">
      <c r="B859" s="11"/>
      <c r="C859" s="11"/>
      <c r="D859" s="11"/>
      <c r="E859" s="11"/>
      <c r="F859" s="11"/>
    </row>
    <row r="860" spans="2:6" ht="14.25" customHeight="1">
      <c r="B860" s="11"/>
      <c r="C860" s="11"/>
      <c r="D860" s="11"/>
      <c r="E860" s="11"/>
      <c r="F860" s="11"/>
    </row>
    <row r="861" spans="2:6" ht="14.25" customHeight="1">
      <c r="B861" s="11"/>
      <c r="C861" s="11"/>
      <c r="D861" s="11"/>
      <c r="E861" s="11"/>
      <c r="F861" s="11"/>
    </row>
    <row r="862" spans="2:6" ht="14.25" customHeight="1">
      <c r="B862" s="11"/>
      <c r="C862" s="11"/>
      <c r="D862" s="11"/>
      <c r="E862" s="11"/>
      <c r="F862" s="11"/>
    </row>
    <row r="863" spans="2:6" ht="14.25" customHeight="1">
      <c r="B863" s="11"/>
      <c r="C863" s="11"/>
      <c r="D863" s="11"/>
      <c r="E863" s="11"/>
      <c r="F863" s="11"/>
    </row>
    <row r="864" spans="2:6" ht="14.25" customHeight="1">
      <c r="B864" s="11"/>
      <c r="C864" s="11"/>
      <c r="D864" s="11"/>
      <c r="E864" s="11"/>
      <c r="F864" s="11"/>
    </row>
    <row r="865" spans="2:6" ht="14.25" customHeight="1">
      <c r="B865" s="11"/>
      <c r="C865" s="11"/>
      <c r="D865" s="11"/>
      <c r="E865" s="11"/>
      <c r="F865" s="11"/>
    </row>
    <row r="866" spans="2:6" ht="14.25" customHeight="1">
      <c r="B866" s="11"/>
      <c r="C866" s="11"/>
      <c r="D866" s="11"/>
      <c r="E866" s="11"/>
      <c r="F866" s="11"/>
    </row>
    <row r="867" spans="2:6" ht="14.25" customHeight="1">
      <c r="B867" s="11"/>
      <c r="C867" s="11"/>
      <c r="D867" s="11"/>
      <c r="E867" s="11"/>
      <c r="F867" s="11"/>
    </row>
    <row r="868" spans="2:6" ht="14.25" customHeight="1">
      <c r="B868" s="11"/>
      <c r="C868" s="11"/>
      <c r="D868" s="11"/>
      <c r="E868" s="11"/>
      <c r="F868" s="11"/>
    </row>
    <row r="869" spans="2:6" ht="14.25" customHeight="1">
      <c r="B869" s="11"/>
      <c r="C869" s="11"/>
      <c r="D869" s="11"/>
      <c r="E869" s="11"/>
      <c r="F869" s="11"/>
    </row>
    <row r="870" spans="2:6" ht="14.25" customHeight="1">
      <c r="B870" s="11"/>
      <c r="C870" s="11"/>
      <c r="D870" s="11"/>
      <c r="E870" s="11"/>
      <c r="F870" s="11"/>
    </row>
    <row r="871" spans="2:6" ht="14.25" customHeight="1">
      <c r="B871" s="11"/>
      <c r="C871" s="11"/>
      <c r="D871" s="11"/>
      <c r="E871" s="11"/>
      <c r="F871" s="11"/>
    </row>
    <row r="872" spans="2:6" ht="14.25" customHeight="1">
      <c r="B872" s="11"/>
      <c r="C872" s="11"/>
      <c r="D872" s="11"/>
      <c r="E872" s="11"/>
      <c r="F872" s="11"/>
    </row>
    <row r="873" spans="2:6" ht="14.25" customHeight="1">
      <c r="B873" s="11"/>
      <c r="C873" s="11"/>
      <c r="D873" s="11"/>
      <c r="E873" s="11"/>
      <c r="F873" s="11"/>
    </row>
    <row r="874" spans="2:6" ht="14.25" customHeight="1">
      <c r="B874" s="11"/>
      <c r="C874" s="11"/>
      <c r="D874" s="11"/>
      <c r="E874" s="11"/>
      <c r="F874" s="11"/>
    </row>
    <row r="875" spans="2:6" ht="14.25" customHeight="1">
      <c r="B875" s="11"/>
      <c r="C875" s="11"/>
      <c r="D875" s="11"/>
      <c r="E875" s="11"/>
      <c r="F875" s="11"/>
    </row>
    <row r="876" spans="2:6" ht="14.25" customHeight="1">
      <c r="B876" s="11"/>
      <c r="C876" s="11"/>
      <c r="D876" s="11"/>
      <c r="E876" s="11"/>
      <c r="F876" s="11"/>
    </row>
    <row r="877" spans="2:6" ht="14.25" customHeight="1">
      <c r="B877" s="11"/>
      <c r="C877" s="11"/>
      <c r="D877" s="11"/>
      <c r="E877" s="11"/>
      <c r="F877" s="11"/>
    </row>
    <row r="878" spans="2:6" ht="14.25" customHeight="1">
      <c r="B878" s="11"/>
      <c r="C878" s="11"/>
      <c r="D878" s="11"/>
      <c r="E878" s="11"/>
      <c r="F878" s="11"/>
    </row>
    <row r="879" spans="2:6" ht="14.25" customHeight="1">
      <c r="B879" s="11"/>
      <c r="C879" s="11"/>
      <c r="D879" s="11"/>
      <c r="E879" s="11"/>
      <c r="F879" s="11"/>
    </row>
    <row r="880" spans="2:6" ht="14.25" customHeight="1">
      <c r="B880" s="11"/>
      <c r="C880" s="11"/>
      <c r="D880" s="11"/>
      <c r="E880" s="11"/>
      <c r="F880" s="11"/>
    </row>
    <row r="881" spans="2:6" ht="14.25" customHeight="1">
      <c r="B881" s="11"/>
      <c r="C881" s="11"/>
      <c r="D881" s="11"/>
      <c r="E881" s="11"/>
      <c r="F881" s="11"/>
    </row>
    <row r="882" spans="2:6" ht="14.25" customHeight="1">
      <c r="B882" s="11"/>
      <c r="C882" s="11"/>
      <c r="D882" s="11"/>
      <c r="E882" s="11"/>
      <c r="F882" s="11"/>
    </row>
    <row r="883" spans="2:6" ht="14.25" customHeight="1">
      <c r="B883" s="11"/>
      <c r="C883" s="11"/>
      <c r="D883" s="11"/>
      <c r="E883" s="11"/>
      <c r="F883" s="11"/>
    </row>
    <row r="884" spans="2:6" ht="14.25" customHeight="1">
      <c r="B884" s="11"/>
      <c r="C884" s="11"/>
      <c r="D884" s="11"/>
      <c r="E884" s="11"/>
      <c r="F884" s="11"/>
    </row>
    <row r="885" spans="2:6" ht="14.25" customHeight="1">
      <c r="B885" s="11"/>
      <c r="C885" s="11"/>
      <c r="D885" s="11"/>
      <c r="E885" s="11"/>
      <c r="F885" s="11"/>
    </row>
    <row r="886" spans="2:6" ht="14.25" customHeight="1">
      <c r="B886" s="11"/>
      <c r="C886" s="11"/>
      <c r="D886" s="11"/>
      <c r="E886" s="11"/>
      <c r="F886" s="11"/>
    </row>
    <row r="887" spans="2:6" ht="14.25" customHeight="1">
      <c r="B887" s="11"/>
      <c r="C887" s="11"/>
      <c r="D887" s="11"/>
      <c r="E887" s="11"/>
      <c r="F887" s="11"/>
    </row>
    <row r="888" spans="2:6" ht="14.25" customHeight="1">
      <c r="B888" s="11"/>
      <c r="C888" s="11"/>
      <c r="D888" s="11"/>
      <c r="E888" s="11"/>
      <c r="F888" s="11"/>
    </row>
    <row r="889" spans="2:6" ht="14.25" customHeight="1">
      <c r="B889" s="11"/>
      <c r="C889" s="11"/>
      <c r="D889" s="11"/>
      <c r="E889" s="11"/>
      <c r="F889" s="11"/>
    </row>
    <row r="890" spans="2:6" ht="14.25" customHeight="1">
      <c r="B890" s="11"/>
      <c r="C890" s="11"/>
      <c r="D890" s="11"/>
      <c r="E890" s="11"/>
      <c r="F890" s="11"/>
    </row>
    <row r="891" spans="2:6" ht="14.25" customHeight="1">
      <c r="B891" s="11"/>
      <c r="C891" s="11"/>
      <c r="D891" s="11"/>
      <c r="E891" s="11"/>
      <c r="F891" s="11"/>
    </row>
    <row r="892" spans="2:6" ht="14.25" customHeight="1">
      <c r="B892" s="11"/>
      <c r="C892" s="11"/>
      <c r="D892" s="11"/>
      <c r="E892" s="11"/>
      <c r="F892" s="11"/>
    </row>
    <row r="893" spans="2:6" ht="14.25" customHeight="1">
      <c r="B893" s="11"/>
      <c r="C893" s="11"/>
      <c r="D893" s="11"/>
      <c r="E893" s="11"/>
      <c r="F893" s="11"/>
    </row>
    <row r="894" spans="2:6" ht="14.25" customHeight="1">
      <c r="B894" s="11"/>
      <c r="C894" s="11"/>
      <c r="D894" s="11"/>
      <c r="E894" s="11"/>
      <c r="F894" s="11"/>
    </row>
    <row r="895" spans="2:6" ht="14.25" customHeight="1">
      <c r="B895" s="11"/>
      <c r="C895" s="11"/>
      <c r="D895" s="11"/>
      <c r="E895" s="11"/>
      <c r="F895" s="11"/>
    </row>
    <row r="896" spans="2:6" ht="14.25" customHeight="1">
      <c r="B896" s="11"/>
      <c r="C896" s="11"/>
      <c r="D896" s="11"/>
      <c r="E896" s="11"/>
      <c r="F896" s="11"/>
    </row>
    <row r="897" spans="2:6" ht="14.25" customHeight="1">
      <c r="B897" s="11"/>
      <c r="C897" s="11"/>
      <c r="D897" s="11"/>
      <c r="E897" s="11"/>
      <c r="F897" s="11"/>
    </row>
    <row r="898" spans="2:6" ht="14.25" customHeight="1">
      <c r="B898" s="11"/>
      <c r="C898" s="11"/>
      <c r="D898" s="11"/>
      <c r="E898" s="11"/>
      <c r="F898" s="11"/>
    </row>
    <row r="899" spans="2:6" ht="14.25" customHeight="1">
      <c r="B899" s="11"/>
      <c r="C899" s="11"/>
      <c r="D899" s="11"/>
      <c r="E899" s="11"/>
      <c r="F899" s="11"/>
    </row>
    <row r="900" spans="2:6" ht="14.25" customHeight="1">
      <c r="B900" s="11"/>
      <c r="C900" s="11"/>
      <c r="D900" s="11"/>
      <c r="E900" s="11"/>
      <c r="F900" s="11"/>
    </row>
    <row r="901" spans="2:6" ht="14.25" customHeight="1">
      <c r="B901" s="11"/>
      <c r="C901" s="11"/>
      <c r="D901" s="11"/>
      <c r="E901" s="11"/>
      <c r="F901" s="11"/>
    </row>
    <row r="902" spans="2:6" ht="14.25" customHeight="1">
      <c r="B902" s="11"/>
      <c r="C902" s="11"/>
      <c r="D902" s="11"/>
      <c r="E902" s="11"/>
      <c r="F902" s="11"/>
    </row>
    <row r="903" spans="2:6" ht="14.25" customHeight="1">
      <c r="B903" s="11"/>
      <c r="C903" s="11"/>
      <c r="D903" s="11"/>
      <c r="E903" s="11"/>
      <c r="F903" s="11"/>
    </row>
    <row r="904" spans="2:6" ht="14.25" customHeight="1">
      <c r="B904" s="11"/>
      <c r="C904" s="11"/>
      <c r="D904" s="11"/>
      <c r="E904" s="11"/>
      <c r="F904" s="11"/>
    </row>
    <row r="905" spans="2:6" ht="14.25" customHeight="1">
      <c r="B905" s="11"/>
      <c r="C905" s="11"/>
      <c r="D905" s="11"/>
      <c r="E905" s="11"/>
      <c r="F905" s="11"/>
    </row>
    <row r="906" spans="2:6" ht="14.25" customHeight="1">
      <c r="B906" s="11"/>
      <c r="C906" s="11"/>
      <c r="D906" s="11"/>
      <c r="E906" s="11"/>
      <c r="F906" s="11"/>
    </row>
    <row r="907" spans="2:6" ht="14.25" customHeight="1">
      <c r="B907" s="11"/>
      <c r="C907" s="11"/>
      <c r="D907" s="11"/>
      <c r="E907" s="11"/>
      <c r="F907" s="11"/>
    </row>
    <row r="908" spans="2:6" ht="14.25" customHeight="1">
      <c r="B908" s="11"/>
      <c r="C908" s="11"/>
      <c r="D908" s="11"/>
      <c r="E908" s="11"/>
      <c r="F908" s="11"/>
    </row>
    <row r="909" spans="2:6" ht="14.25" customHeight="1">
      <c r="B909" s="11"/>
      <c r="C909" s="11"/>
      <c r="D909" s="11"/>
      <c r="E909" s="11"/>
      <c r="F909" s="11"/>
    </row>
    <row r="910" spans="2:6" ht="14.25" customHeight="1">
      <c r="B910" s="11"/>
      <c r="C910" s="11"/>
      <c r="D910" s="11"/>
      <c r="E910" s="11"/>
      <c r="F910" s="11"/>
    </row>
    <row r="911" spans="2:6" ht="14.25" customHeight="1">
      <c r="B911" s="11"/>
      <c r="C911" s="11"/>
      <c r="D911" s="11"/>
      <c r="E911" s="11"/>
      <c r="F911" s="11"/>
    </row>
    <row r="912" spans="2:6" ht="14.25" customHeight="1">
      <c r="B912" s="11"/>
      <c r="C912" s="11"/>
      <c r="D912" s="11"/>
      <c r="E912" s="11"/>
      <c r="F912" s="11"/>
    </row>
    <row r="913" spans="2:6" ht="14.25" customHeight="1">
      <c r="B913" s="11"/>
      <c r="C913" s="11"/>
      <c r="D913" s="11"/>
      <c r="E913" s="11"/>
      <c r="F913" s="11"/>
    </row>
    <row r="914" spans="2:6" ht="14.25" customHeight="1">
      <c r="B914" s="11"/>
      <c r="C914" s="11"/>
      <c r="D914" s="11"/>
      <c r="E914" s="11"/>
      <c r="F914" s="11"/>
    </row>
    <row r="915" spans="2:6" ht="14.25" customHeight="1">
      <c r="B915" s="11"/>
      <c r="C915" s="11"/>
      <c r="D915" s="11"/>
      <c r="E915" s="11"/>
      <c r="F915" s="11"/>
    </row>
    <row r="916" spans="2:6" ht="14.25" customHeight="1">
      <c r="B916" s="11"/>
      <c r="C916" s="11"/>
      <c r="D916" s="11"/>
      <c r="E916" s="11"/>
      <c r="F916" s="11"/>
    </row>
    <row r="917" spans="2:6" ht="14.25" customHeight="1">
      <c r="B917" s="11"/>
      <c r="C917" s="11"/>
      <c r="D917" s="11"/>
      <c r="E917" s="11"/>
      <c r="F917" s="11"/>
    </row>
    <row r="918" spans="2:6" ht="14.25" customHeight="1">
      <c r="B918" s="11"/>
      <c r="C918" s="11"/>
      <c r="D918" s="11"/>
      <c r="E918" s="11"/>
      <c r="F918" s="11"/>
    </row>
    <row r="919" spans="2:6" ht="14.25" customHeight="1">
      <c r="B919" s="11"/>
      <c r="C919" s="11"/>
      <c r="D919" s="11"/>
      <c r="E919" s="11"/>
      <c r="F919" s="11"/>
    </row>
    <row r="920" spans="2:6" ht="14.25" customHeight="1">
      <c r="B920" s="11"/>
      <c r="C920" s="11"/>
      <c r="D920" s="11"/>
      <c r="E920" s="11"/>
      <c r="F920" s="11"/>
    </row>
    <row r="921" spans="2:6" ht="14.25" customHeight="1">
      <c r="B921" s="11"/>
      <c r="C921" s="11"/>
      <c r="D921" s="11"/>
      <c r="E921" s="11"/>
      <c r="F921" s="11"/>
    </row>
    <row r="922" spans="2:6" ht="14.25" customHeight="1">
      <c r="B922" s="11"/>
      <c r="C922" s="11"/>
      <c r="D922" s="11"/>
      <c r="E922" s="11"/>
      <c r="F922" s="11"/>
    </row>
    <row r="923" spans="2:6" ht="14.25" customHeight="1">
      <c r="B923" s="11"/>
      <c r="C923" s="11"/>
      <c r="D923" s="11"/>
      <c r="E923" s="11"/>
      <c r="F923" s="11"/>
    </row>
    <row r="924" spans="2:6" ht="14.25" customHeight="1">
      <c r="B924" s="11"/>
      <c r="C924" s="11"/>
      <c r="D924" s="11"/>
      <c r="E924" s="11"/>
      <c r="F924" s="11"/>
    </row>
    <row r="925" spans="2:6" ht="14.25" customHeight="1">
      <c r="B925" s="11"/>
      <c r="C925" s="11"/>
      <c r="D925" s="11"/>
      <c r="E925" s="11"/>
      <c r="F925" s="11"/>
    </row>
    <row r="926" spans="2:6" ht="14.25" customHeight="1">
      <c r="B926" s="11"/>
      <c r="C926" s="11"/>
      <c r="D926" s="11"/>
      <c r="E926" s="11"/>
      <c r="F926" s="11"/>
    </row>
    <row r="927" spans="2:6" ht="14.25" customHeight="1">
      <c r="B927" s="11"/>
      <c r="C927" s="11"/>
      <c r="D927" s="11"/>
      <c r="E927" s="11"/>
      <c r="F927" s="11"/>
    </row>
    <row r="928" spans="2:6" ht="14.25" customHeight="1">
      <c r="B928" s="11"/>
      <c r="C928" s="11"/>
      <c r="D928" s="11"/>
      <c r="E928" s="11"/>
      <c r="F928" s="11"/>
    </row>
    <row r="929" spans="2:6" ht="14.25" customHeight="1">
      <c r="B929" s="11"/>
      <c r="C929" s="11"/>
      <c r="D929" s="11"/>
      <c r="E929" s="11"/>
      <c r="F929" s="11"/>
    </row>
    <row r="930" spans="2:6" ht="14.25" customHeight="1">
      <c r="B930" s="11"/>
      <c r="C930" s="11"/>
      <c r="D930" s="11"/>
      <c r="E930" s="11"/>
      <c r="F930" s="11"/>
    </row>
    <row r="931" spans="2:6" ht="14.25" customHeight="1">
      <c r="B931" s="11"/>
      <c r="C931" s="11"/>
      <c r="D931" s="11"/>
      <c r="E931" s="11"/>
      <c r="F931" s="11"/>
    </row>
    <row r="932" spans="2:6" ht="14.25" customHeight="1">
      <c r="B932" s="11"/>
      <c r="C932" s="11"/>
      <c r="D932" s="11"/>
      <c r="E932" s="11"/>
      <c r="F932" s="11"/>
    </row>
    <row r="933" spans="2:6" ht="14.25" customHeight="1">
      <c r="B933" s="11"/>
      <c r="C933" s="11"/>
      <c r="D933" s="11"/>
      <c r="E933" s="11"/>
      <c r="F933" s="11"/>
    </row>
    <row r="934" spans="2:6" ht="14.25" customHeight="1">
      <c r="B934" s="11"/>
      <c r="C934" s="11"/>
      <c r="D934" s="11"/>
      <c r="E934" s="11"/>
      <c r="F934" s="11"/>
    </row>
    <row r="935" spans="2:6" ht="14.25" customHeight="1">
      <c r="B935" s="11"/>
      <c r="C935" s="11"/>
      <c r="D935" s="11"/>
      <c r="E935" s="11"/>
      <c r="F935" s="11"/>
    </row>
    <row r="936" spans="2:6" ht="14.25" customHeight="1">
      <c r="B936" s="11"/>
      <c r="C936" s="11"/>
      <c r="D936" s="11"/>
      <c r="E936" s="11"/>
      <c r="F936" s="11"/>
    </row>
    <row r="937" spans="2:6" ht="14.25" customHeight="1">
      <c r="B937" s="11"/>
      <c r="C937" s="11"/>
      <c r="D937" s="11"/>
      <c r="E937" s="11"/>
      <c r="F937" s="11"/>
    </row>
    <row r="938" spans="2:6" ht="14.25" customHeight="1">
      <c r="B938" s="11"/>
      <c r="C938" s="11"/>
      <c r="D938" s="11"/>
      <c r="E938" s="11"/>
      <c r="F938" s="11"/>
    </row>
    <row r="939" spans="2:6" ht="14.25" customHeight="1">
      <c r="B939" s="11"/>
      <c r="C939" s="11"/>
      <c r="D939" s="11"/>
      <c r="E939" s="11"/>
      <c r="F939" s="11"/>
    </row>
    <row r="940" spans="2:6" ht="14.25" customHeight="1">
      <c r="B940" s="11"/>
      <c r="C940" s="11"/>
      <c r="D940" s="11"/>
      <c r="E940" s="11"/>
      <c r="F940" s="11"/>
    </row>
    <row r="941" spans="2:6" ht="14.25" customHeight="1">
      <c r="B941" s="11"/>
      <c r="C941" s="11"/>
      <c r="D941" s="11"/>
      <c r="E941" s="11"/>
      <c r="F941" s="11"/>
    </row>
    <row r="942" spans="2:6" ht="14.25" customHeight="1">
      <c r="B942" s="11"/>
      <c r="C942" s="11"/>
      <c r="D942" s="11"/>
      <c r="E942" s="11"/>
      <c r="F942" s="11"/>
    </row>
    <row r="943" spans="2:6" ht="14.25" customHeight="1">
      <c r="B943" s="11"/>
      <c r="C943" s="11"/>
      <c r="D943" s="11"/>
      <c r="E943" s="11"/>
      <c r="F943" s="11"/>
    </row>
    <row r="944" spans="2:6" ht="14.25" customHeight="1">
      <c r="B944" s="11"/>
      <c r="C944" s="11"/>
      <c r="D944" s="11"/>
      <c r="E944" s="11"/>
      <c r="F944" s="11"/>
    </row>
    <row r="945" spans="2:6" ht="14.25" customHeight="1">
      <c r="B945" s="11"/>
      <c r="C945" s="11"/>
      <c r="D945" s="11"/>
      <c r="E945" s="11"/>
      <c r="F945" s="11"/>
    </row>
    <row r="946" spans="2:6" ht="14.25" customHeight="1">
      <c r="B946" s="11"/>
      <c r="C946" s="11"/>
      <c r="D946" s="11"/>
      <c r="E946" s="11"/>
      <c r="F946" s="11"/>
    </row>
    <row r="947" spans="2:6" ht="14.25" customHeight="1">
      <c r="B947" s="11"/>
      <c r="C947" s="11"/>
      <c r="D947" s="11"/>
      <c r="E947" s="11"/>
      <c r="F947" s="11"/>
    </row>
    <row r="948" spans="2:6" ht="14.25" customHeight="1">
      <c r="B948" s="11"/>
      <c r="C948" s="11"/>
      <c r="D948" s="11"/>
      <c r="E948" s="11"/>
      <c r="F948" s="11"/>
    </row>
    <row r="949" spans="2:6" ht="14.25" customHeight="1">
      <c r="B949" s="11"/>
      <c r="C949" s="11"/>
      <c r="D949" s="11"/>
      <c r="E949" s="11"/>
      <c r="F949" s="11"/>
    </row>
    <row r="950" spans="2:6" ht="14.25" customHeight="1">
      <c r="B950" s="11"/>
      <c r="C950" s="11"/>
      <c r="D950" s="11"/>
      <c r="E950" s="11"/>
      <c r="F950" s="11"/>
    </row>
    <row r="951" spans="2:6" ht="14.25" customHeight="1">
      <c r="B951" s="11"/>
      <c r="C951" s="11"/>
      <c r="D951" s="11"/>
      <c r="E951" s="11"/>
      <c r="F951" s="11"/>
    </row>
    <row r="952" spans="2:6" ht="14.25" customHeight="1">
      <c r="B952" s="11"/>
      <c r="C952" s="11"/>
      <c r="D952" s="11"/>
      <c r="E952" s="11"/>
      <c r="F952" s="11"/>
    </row>
    <row r="953" spans="2:6" ht="14.25" customHeight="1">
      <c r="B953" s="11"/>
      <c r="C953" s="11"/>
      <c r="D953" s="11"/>
      <c r="E953" s="11"/>
      <c r="F953" s="11"/>
    </row>
    <row r="954" spans="2:6" ht="14.25" customHeight="1">
      <c r="B954" s="11"/>
      <c r="C954" s="11"/>
      <c r="D954" s="11"/>
      <c r="E954" s="11"/>
      <c r="F954" s="11"/>
    </row>
    <row r="955" spans="2:6" ht="14.25" customHeight="1">
      <c r="B955" s="11"/>
      <c r="C955" s="11"/>
      <c r="D955" s="11"/>
      <c r="E955" s="11"/>
      <c r="F955" s="11"/>
    </row>
    <row r="956" spans="2:6" ht="14.25" customHeight="1">
      <c r="B956" s="11"/>
      <c r="C956" s="11"/>
      <c r="D956" s="11"/>
      <c r="E956" s="11"/>
      <c r="F956" s="11"/>
    </row>
    <row r="957" spans="2:6" ht="14.25" customHeight="1">
      <c r="B957" s="11"/>
      <c r="C957" s="11"/>
      <c r="D957" s="11"/>
      <c r="E957" s="11"/>
      <c r="F957" s="11"/>
    </row>
    <row r="958" spans="2:6" ht="14.25" customHeight="1">
      <c r="B958" s="11"/>
      <c r="C958" s="11"/>
      <c r="D958" s="11"/>
      <c r="E958" s="11"/>
      <c r="F958" s="11"/>
    </row>
    <row r="959" spans="2:6" ht="14.25" customHeight="1">
      <c r="B959" s="11"/>
      <c r="C959" s="11"/>
      <c r="D959" s="11"/>
      <c r="E959" s="11"/>
      <c r="F959" s="11"/>
    </row>
    <row r="960" spans="2:6" ht="14.25" customHeight="1">
      <c r="B960" s="11"/>
      <c r="C960" s="11"/>
      <c r="D960" s="11"/>
      <c r="E960" s="11"/>
      <c r="F960" s="11"/>
    </row>
    <row r="961" spans="2:6" ht="14.25" customHeight="1">
      <c r="B961" s="11"/>
      <c r="C961" s="11"/>
      <c r="D961" s="11"/>
      <c r="E961" s="11"/>
      <c r="F961" s="11"/>
    </row>
    <row r="962" spans="2:6" ht="14.25" customHeight="1">
      <c r="B962" s="11"/>
      <c r="C962" s="11"/>
      <c r="D962" s="11"/>
      <c r="E962" s="11"/>
      <c r="F962" s="11"/>
    </row>
    <row r="963" spans="2:6" ht="14.25" customHeight="1">
      <c r="B963" s="11"/>
      <c r="C963" s="11"/>
      <c r="D963" s="11"/>
      <c r="E963" s="11"/>
      <c r="F963" s="11"/>
    </row>
    <row r="964" spans="2:6" ht="14.25" customHeight="1">
      <c r="B964" s="11"/>
      <c r="C964" s="11"/>
      <c r="D964" s="11"/>
      <c r="E964" s="11"/>
      <c r="F964" s="11"/>
    </row>
    <row r="965" spans="2:6" ht="14.25" customHeight="1">
      <c r="B965" s="11"/>
      <c r="C965" s="11"/>
      <c r="D965" s="11"/>
      <c r="E965" s="11"/>
      <c r="F965" s="11"/>
    </row>
    <row r="966" spans="2:6" ht="14.25" customHeight="1">
      <c r="B966" s="11"/>
      <c r="C966" s="11"/>
      <c r="D966" s="11"/>
      <c r="E966" s="11"/>
      <c r="F966" s="11"/>
    </row>
    <row r="967" spans="2:6" ht="14.25" customHeight="1">
      <c r="B967" s="11"/>
      <c r="C967" s="11"/>
      <c r="D967" s="11"/>
      <c r="E967" s="11"/>
      <c r="F967" s="11"/>
    </row>
    <row r="968" spans="2:6" ht="14.25" customHeight="1">
      <c r="B968" s="11"/>
      <c r="C968" s="11"/>
      <c r="D968" s="11"/>
      <c r="E968" s="11"/>
      <c r="F968" s="11"/>
    </row>
    <row r="969" spans="2:6" ht="14.25" customHeight="1">
      <c r="B969" s="11"/>
      <c r="C969" s="11"/>
      <c r="D969" s="11"/>
      <c r="E969" s="11"/>
      <c r="F969" s="11"/>
    </row>
    <row r="970" spans="2:6" ht="14.25" customHeight="1">
      <c r="B970" s="11"/>
      <c r="C970" s="11"/>
      <c r="D970" s="11"/>
      <c r="E970" s="11"/>
      <c r="F970" s="11"/>
    </row>
    <row r="971" spans="2:6" ht="14.25" customHeight="1">
      <c r="B971" s="11"/>
      <c r="C971" s="11"/>
      <c r="D971" s="11"/>
      <c r="E971" s="11"/>
      <c r="F971" s="11"/>
    </row>
    <row r="972" spans="2:6" ht="14.25" customHeight="1">
      <c r="B972" s="11"/>
      <c r="C972" s="11"/>
      <c r="D972" s="11"/>
      <c r="E972" s="11"/>
      <c r="F972" s="11"/>
    </row>
    <row r="973" spans="2:6" ht="14.25" customHeight="1">
      <c r="B973" s="11"/>
      <c r="C973" s="11"/>
      <c r="D973" s="11"/>
      <c r="E973" s="11"/>
      <c r="F973" s="11"/>
    </row>
    <row r="974" spans="2:6" ht="14.25" customHeight="1">
      <c r="B974" s="11"/>
      <c r="C974" s="11"/>
      <c r="D974" s="11"/>
      <c r="E974" s="11"/>
      <c r="F974" s="11"/>
    </row>
    <row r="975" spans="2:6" ht="14.25" customHeight="1">
      <c r="B975" s="11"/>
      <c r="C975" s="11"/>
      <c r="D975" s="11"/>
      <c r="E975" s="11"/>
      <c r="F975" s="11"/>
    </row>
    <row r="976" spans="2:6" ht="14.25" customHeight="1">
      <c r="B976" s="11"/>
      <c r="C976" s="11"/>
      <c r="D976" s="11"/>
      <c r="E976" s="11"/>
      <c r="F976" s="11"/>
    </row>
    <row r="977" spans="2:6" ht="14.25" customHeight="1">
      <c r="B977" s="11"/>
      <c r="C977" s="11"/>
      <c r="D977" s="11"/>
      <c r="E977" s="11"/>
      <c r="F977" s="11"/>
    </row>
    <row r="978" spans="2:6" ht="14.25" customHeight="1">
      <c r="B978" s="11"/>
      <c r="C978" s="11"/>
      <c r="D978" s="11"/>
      <c r="E978" s="11"/>
      <c r="F978" s="11"/>
    </row>
    <row r="979" spans="2:6" ht="14.25" customHeight="1">
      <c r="B979" s="11"/>
      <c r="C979" s="11"/>
      <c r="D979" s="11"/>
      <c r="E979" s="11"/>
      <c r="F979" s="11"/>
    </row>
    <row r="980" spans="2:6" ht="14.25" customHeight="1">
      <c r="B980" s="11"/>
      <c r="C980" s="11"/>
      <c r="D980" s="11"/>
      <c r="E980" s="11"/>
      <c r="F980" s="11"/>
    </row>
    <row r="981" spans="2:6" ht="14.25" customHeight="1">
      <c r="B981" s="11"/>
      <c r="C981" s="11"/>
      <c r="D981" s="11"/>
      <c r="E981" s="11"/>
      <c r="F981" s="11"/>
    </row>
    <row r="982" spans="2:6" ht="14.25" customHeight="1">
      <c r="B982" s="11"/>
      <c r="C982" s="11"/>
      <c r="D982" s="11"/>
      <c r="E982" s="11"/>
      <c r="F982" s="11"/>
    </row>
    <row r="983" spans="2:6" ht="14.25" customHeight="1">
      <c r="B983" s="11"/>
      <c r="C983" s="11"/>
      <c r="D983" s="11"/>
      <c r="E983" s="11"/>
      <c r="F983" s="11"/>
    </row>
    <row r="984" spans="2:6" ht="14.25" customHeight="1">
      <c r="B984" s="11"/>
      <c r="C984" s="11"/>
      <c r="D984" s="11"/>
      <c r="E984" s="11"/>
      <c r="F984" s="11"/>
    </row>
    <row r="985" spans="2:6" ht="14.25" customHeight="1">
      <c r="B985" s="11"/>
      <c r="C985" s="11"/>
      <c r="D985" s="11"/>
      <c r="E985" s="11"/>
      <c r="F985" s="11"/>
    </row>
    <row r="986" spans="2:6" ht="14.25" customHeight="1">
      <c r="B986" s="11"/>
      <c r="C986" s="11"/>
      <c r="D986" s="11"/>
      <c r="E986" s="11"/>
      <c r="F986" s="11"/>
    </row>
    <row r="987" spans="2:6" ht="14.25" customHeight="1">
      <c r="B987" s="11"/>
      <c r="C987" s="11"/>
      <c r="D987" s="11"/>
      <c r="E987" s="11"/>
      <c r="F987" s="11"/>
    </row>
    <row r="988" spans="2:6" ht="14.25" customHeight="1">
      <c r="B988" s="11"/>
      <c r="C988" s="11"/>
      <c r="D988" s="11"/>
      <c r="E988" s="11"/>
      <c r="F988" s="11"/>
    </row>
    <row r="989" spans="2:6" ht="14.25" customHeight="1">
      <c r="B989" s="11"/>
      <c r="C989" s="11"/>
      <c r="D989" s="11"/>
      <c r="E989" s="11"/>
      <c r="F989" s="11"/>
    </row>
    <row r="990" spans="2:6" ht="14.25" customHeight="1">
      <c r="B990" s="11"/>
      <c r="C990" s="11"/>
      <c r="D990" s="11"/>
      <c r="E990" s="11"/>
      <c r="F990" s="11"/>
    </row>
    <row r="991" spans="2:6" ht="14.25" customHeight="1">
      <c r="B991" s="11"/>
      <c r="C991" s="11"/>
      <c r="D991" s="11"/>
      <c r="E991" s="11"/>
      <c r="F991" s="11"/>
    </row>
    <row r="992" spans="2:6" ht="14.25" customHeight="1">
      <c r="B992" s="11"/>
      <c r="C992" s="11"/>
      <c r="D992" s="11"/>
      <c r="E992" s="11"/>
      <c r="F992" s="11"/>
    </row>
    <row r="993" spans="2:6" ht="14.25" customHeight="1">
      <c r="B993" s="11"/>
      <c r="C993" s="11"/>
      <c r="D993" s="11"/>
      <c r="E993" s="11"/>
      <c r="F993" s="11"/>
    </row>
    <row r="994" spans="2:6" ht="14.25" customHeight="1">
      <c r="B994" s="11"/>
      <c r="C994" s="11"/>
      <c r="D994" s="11"/>
      <c r="E994" s="11"/>
      <c r="F994" s="11"/>
    </row>
    <row r="995" spans="2:6" ht="14.25" customHeight="1">
      <c r="B995" s="11"/>
      <c r="C995" s="11"/>
      <c r="D995" s="11"/>
      <c r="E995" s="11"/>
      <c r="F995" s="11"/>
    </row>
    <row r="996" spans="2:6" ht="14.25" customHeight="1">
      <c r="B996" s="11"/>
      <c r="C996" s="11"/>
      <c r="D996" s="11"/>
      <c r="E996" s="11"/>
      <c r="F996" s="11"/>
    </row>
    <row r="997" spans="2:6" ht="14.25" customHeight="1">
      <c r="B997" s="11"/>
      <c r="C997" s="11"/>
      <c r="D997" s="11"/>
      <c r="E997" s="11"/>
      <c r="F997" s="11"/>
    </row>
    <row r="998" spans="2:6" ht="14.25" customHeight="1">
      <c r="B998" s="11"/>
      <c r="C998" s="11"/>
      <c r="D998" s="11"/>
      <c r="E998" s="11"/>
      <c r="F998" s="11"/>
    </row>
    <row r="999" spans="2:6" ht="14.25" customHeight="1">
      <c r="B999" s="11"/>
      <c r="C999" s="11"/>
      <c r="D999" s="11"/>
      <c r="E999" s="11"/>
      <c r="F999" s="11"/>
    </row>
    <row r="1000" spans="2:6" ht="14.25" customHeight="1">
      <c r="B1000" s="11"/>
      <c r="C1000" s="11"/>
      <c r="D1000" s="11"/>
      <c r="E1000" s="11"/>
      <c r="F1000" s="11"/>
    </row>
  </sheetData>
  <pageMargins left="0.7" right="0.7" top="0.75" bottom="0.75" header="0" footer="0"/>
  <pageSetup orientation="portrait"/>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Z1000"/>
  <sheetViews>
    <sheetView workbookViewId="0"/>
  </sheetViews>
  <sheetFormatPr baseColWidth="10" defaultColWidth="14.42578125" defaultRowHeight="15" customHeight="1"/>
  <cols>
    <col min="1" max="3" width="10.7109375" customWidth="1"/>
    <col min="4" max="4" width="10.85546875" customWidth="1"/>
    <col min="5" max="5" width="10.7109375" customWidth="1"/>
    <col min="6" max="8" width="10.85546875" customWidth="1"/>
    <col min="9" max="9" width="10.7109375" customWidth="1"/>
    <col min="10" max="11" width="11.140625" customWidth="1"/>
    <col min="12" max="14" width="12.5703125" customWidth="1"/>
    <col min="15" max="15" width="8.85546875" customWidth="1"/>
    <col min="16" max="26" width="10.7109375" customWidth="1"/>
  </cols>
  <sheetData>
    <row r="1" spans="1:26" ht="14.25" customHeight="1">
      <c r="A1" s="13" t="s">
        <v>1</v>
      </c>
      <c r="B1" s="13" t="s">
        <v>2</v>
      </c>
      <c r="C1" s="14" t="s">
        <v>5530</v>
      </c>
      <c r="D1" s="15" t="s">
        <v>3</v>
      </c>
      <c r="E1" s="14" t="s">
        <v>5531</v>
      </c>
      <c r="F1" s="15" t="s">
        <v>4</v>
      </c>
      <c r="G1" s="15" t="s">
        <v>5</v>
      </c>
      <c r="H1" s="14" t="s">
        <v>5531</v>
      </c>
      <c r="I1" s="13" t="s">
        <v>6</v>
      </c>
      <c r="J1" s="16" t="s">
        <v>7</v>
      </c>
      <c r="K1" s="16" t="s">
        <v>8</v>
      </c>
      <c r="L1" s="16" t="s">
        <v>9</v>
      </c>
      <c r="M1" s="16" t="s">
        <v>10</v>
      </c>
      <c r="N1" s="16" t="s">
        <v>11</v>
      </c>
      <c r="O1" s="13" t="s">
        <v>12</v>
      </c>
      <c r="P1" s="13" t="s">
        <v>13</v>
      </c>
      <c r="Q1" s="13" t="s">
        <v>14</v>
      </c>
      <c r="R1" s="13" t="s">
        <v>15</v>
      </c>
      <c r="S1" s="13" t="s">
        <v>16</v>
      </c>
      <c r="T1" s="13" t="s">
        <v>17</v>
      </c>
      <c r="U1" s="13"/>
      <c r="V1" s="13"/>
      <c r="W1" s="13"/>
      <c r="X1" s="13"/>
      <c r="Y1" s="13"/>
      <c r="Z1" s="13"/>
    </row>
    <row r="2" spans="1:26" ht="14.25" customHeight="1">
      <c r="A2" s="17">
        <v>2018</v>
      </c>
      <c r="B2" s="17" t="s">
        <v>95</v>
      </c>
      <c r="C2" s="17" t="str">
        <f t="shared" ref="C2:C98" si="0">TEXT(D2,"MMMM")</f>
        <v>enero</v>
      </c>
      <c r="D2" s="18">
        <v>46051.376875347203</v>
      </c>
      <c r="E2" s="17" t="e">
        <f t="shared" ref="E2:E98" ca="1" si="1">_xludf.DAYS(F2,D2)</f>
        <v>#NAME?</v>
      </c>
      <c r="F2" s="18">
        <v>46056</v>
      </c>
      <c r="G2" s="18">
        <v>46059</v>
      </c>
      <c r="H2" s="1" t="e">
        <f t="shared" ref="H2:H15" ca="1" si="2">_xludf.DAYS(G2,F2)</f>
        <v>#NAME?</v>
      </c>
      <c r="I2" s="17" t="s">
        <v>134</v>
      </c>
      <c r="J2" s="11">
        <v>0</v>
      </c>
      <c r="K2" s="11">
        <v>300000</v>
      </c>
      <c r="L2" s="11">
        <v>50000</v>
      </c>
      <c r="M2" s="11">
        <v>0</v>
      </c>
      <c r="N2" s="11">
        <v>350000</v>
      </c>
      <c r="O2" s="17" t="s">
        <v>145</v>
      </c>
      <c r="P2" s="17" t="s">
        <v>195</v>
      </c>
      <c r="Q2" s="17" t="s">
        <v>196</v>
      </c>
      <c r="R2" s="17" t="s">
        <v>196</v>
      </c>
      <c r="S2" s="17" t="s">
        <v>197</v>
      </c>
      <c r="T2" s="17" t="s">
        <v>23</v>
      </c>
    </row>
    <row r="3" spans="1:26" ht="14.25" customHeight="1">
      <c r="A3" s="17">
        <v>2027</v>
      </c>
      <c r="B3" s="17" t="s">
        <v>95</v>
      </c>
      <c r="C3" s="17" t="str">
        <f t="shared" si="0"/>
        <v>febrero</v>
      </c>
      <c r="D3" s="18">
        <v>46059.385784641199</v>
      </c>
      <c r="E3" s="17" t="e">
        <f t="shared" ca="1" si="1"/>
        <v>#NAME?</v>
      </c>
      <c r="F3" s="18">
        <v>46063</v>
      </c>
      <c r="G3" s="18">
        <v>46063</v>
      </c>
      <c r="H3" s="1" t="e">
        <f t="shared" ca="1" si="2"/>
        <v>#NAME?</v>
      </c>
      <c r="I3" s="17" t="s">
        <v>198</v>
      </c>
      <c r="J3" s="11">
        <v>0</v>
      </c>
      <c r="K3" s="11">
        <v>75000</v>
      </c>
      <c r="L3" s="11">
        <v>0</v>
      </c>
      <c r="M3" s="11">
        <v>0</v>
      </c>
      <c r="N3" s="11">
        <v>75000</v>
      </c>
      <c r="O3" s="17" t="s">
        <v>145</v>
      </c>
      <c r="Q3" s="17" t="s">
        <v>199</v>
      </c>
      <c r="S3" s="17" t="s">
        <v>199</v>
      </c>
      <c r="T3" s="17" t="s">
        <v>29</v>
      </c>
    </row>
    <row r="4" spans="1:26" ht="14.25" customHeight="1">
      <c r="A4" s="17">
        <v>1966</v>
      </c>
      <c r="B4" s="17" t="s">
        <v>264</v>
      </c>
      <c r="C4" s="17" t="str">
        <f t="shared" si="0"/>
        <v>diciembre</v>
      </c>
      <c r="D4" s="18">
        <v>46000.701718981501</v>
      </c>
      <c r="E4" s="17" t="e">
        <f t="shared" ca="1" si="1"/>
        <v>#NAME?</v>
      </c>
      <c r="F4" s="18">
        <v>46000</v>
      </c>
      <c r="G4" s="18">
        <v>46002</v>
      </c>
      <c r="H4" s="1" t="e">
        <f t="shared" ca="1" si="2"/>
        <v>#NAME?</v>
      </c>
      <c r="I4" s="17" t="s">
        <v>37</v>
      </c>
      <c r="J4" s="11">
        <v>0</v>
      </c>
      <c r="K4" s="11">
        <v>150000</v>
      </c>
      <c r="L4" s="11">
        <v>200000</v>
      </c>
      <c r="M4" s="11">
        <v>0</v>
      </c>
      <c r="N4" s="11">
        <v>350000</v>
      </c>
      <c r="O4" s="17" t="s">
        <v>295</v>
      </c>
      <c r="P4" s="17" t="s">
        <v>296</v>
      </c>
      <c r="Q4" s="17" t="s">
        <v>297</v>
      </c>
      <c r="S4" s="17" t="s">
        <v>298</v>
      </c>
      <c r="T4" s="17" t="s">
        <v>23</v>
      </c>
    </row>
    <row r="5" spans="1:26" ht="14.25" customHeight="1">
      <c r="A5" s="17">
        <v>1983</v>
      </c>
      <c r="B5" s="17" t="s">
        <v>299</v>
      </c>
      <c r="C5" s="17" t="str">
        <f t="shared" si="0"/>
        <v>diciembre</v>
      </c>
      <c r="D5" s="18">
        <v>46010.671380439802</v>
      </c>
      <c r="E5" s="17" t="e">
        <f t="shared" ca="1" si="1"/>
        <v>#NAME?</v>
      </c>
      <c r="F5" s="18">
        <v>46012</v>
      </c>
      <c r="G5" s="18">
        <v>46022</v>
      </c>
      <c r="H5" s="1" t="e">
        <f t="shared" ca="1" si="2"/>
        <v>#NAME?</v>
      </c>
      <c r="I5" s="17" t="s">
        <v>37</v>
      </c>
      <c r="J5" s="11">
        <v>0</v>
      </c>
      <c r="K5" s="11">
        <v>0</v>
      </c>
      <c r="L5" s="11">
        <v>0</v>
      </c>
      <c r="M5" s="11">
        <v>1000000</v>
      </c>
      <c r="N5" s="11">
        <v>1000000</v>
      </c>
      <c r="O5" s="17" t="s">
        <v>300</v>
      </c>
      <c r="P5" s="17" t="s">
        <v>301</v>
      </c>
      <c r="Q5" s="17" t="s">
        <v>302</v>
      </c>
      <c r="S5" s="17" t="s">
        <v>303</v>
      </c>
      <c r="T5" s="17" t="s">
        <v>23</v>
      </c>
    </row>
    <row r="6" spans="1:26" ht="14.25" customHeight="1">
      <c r="A6" s="17">
        <v>1988</v>
      </c>
      <c r="B6" s="17" t="s">
        <v>299</v>
      </c>
      <c r="C6" s="17" t="str">
        <f t="shared" si="0"/>
        <v>diciembre</v>
      </c>
      <c r="D6" s="18">
        <v>46021.679707673597</v>
      </c>
      <c r="E6" s="17" t="e">
        <f t="shared" ca="1" si="1"/>
        <v>#NAME?</v>
      </c>
      <c r="F6" s="18">
        <v>46027</v>
      </c>
      <c r="G6" s="18">
        <v>46041</v>
      </c>
      <c r="H6" s="1" t="e">
        <f t="shared" ca="1" si="2"/>
        <v>#NAME?</v>
      </c>
      <c r="I6" s="17" t="s">
        <v>37</v>
      </c>
      <c r="J6" s="11">
        <v>0</v>
      </c>
      <c r="K6" s="11">
        <v>0</v>
      </c>
      <c r="L6" s="11">
        <v>0</v>
      </c>
      <c r="M6" s="11">
        <v>1000000</v>
      </c>
      <c r="N6" s="11">
        <v>1000000</v>
      </c>
      <c r="O6" s="17" t="s">
        <v>300</v>
      </c>
      <c r="P6" s="17" t="s">
        <v>304</v>
      </c>
      <c r="Q6" s="17" t="s">
        <v>305</v>
      </c>
      <c r="S6" s="17" t="s">
        <v>306</v>
      </c>
      <c r="T6" s="17" t="s">
        <v>23</v>
      </c>
    </row>
    <row r="7" spans="1:26" ht="14.25" customHeight="1">
      <c r="A7" s="17">
        <v>1962</v>
      </c>
      <c r="B7" s="17" t="s">
        <v>299</v>
      </c>
      <c r="C7" s="17" t="str">
        <f t="shared" si="0"/>
        <v>diciembre</v>
      </c>
      <c r="D7" s="18">
        <v>45993.748624733802</v>
      </c>
      <c r="E7" s="17" t="e">
        <f t="shared" ca="1" si="1"/>
        <v>#NAME?</v>
      </c>
      <c r="F7" s="18">
        <v>45994</v>
      </c>
      <c r="G7" s="18">
        <v>46008</v>
      </c>
      <c r="H7" s="1" t="e">
        <f t="shared" ca="1" si="2"/>
        <v>#NAME?</v>
      </c>
      <c r="I7" s="17" t="s">
        <v>37</v>
      </c>
      <c r="J7" s="11">
        <v>0</v>
      </c>
      <c r="K7" s="11">
        <v>0</v>
      </c>
      <c r="L7" s="11">
        <v>0</v>
      </c>
      <c r="M7" s="11">
        <v>800000</v>
      </c>
      <c r="N7" s="11">
        <v>800000</v>
      </c>
      <c r="O7" s="17" t="s">
        <v>38</v>
      </c>
      <c r="P7" s="17" t="s">
        <v>307</v>
      </c>
      <c r="Q7" s="17" t="s">
        <v>308</v>
      </c>
      <c r="S7" s="17" t="s">
        <v>309</v>
      </c>
      <c r="T7" s="17" t="s">
        <v>23</v>
      </c>
    </row>
    <row r="8" spans="1:26" ht="14.25" customHeight="1">
      <c r="A8" s="17">
        <v>2022</v>
      </c>
      <c r="B8" s="17" t="s">
        <v>299</v>
      </c>
      <c r="C8" s="17" t="str">
        <f t="shared" si="0"/>
        <v>febrero</v>
      </c>
      <c r="D8" s="18">
        <v>46055.715508911999</v>
      </c>
      <c r="E8" s="17" t="e">
        <f t="shared" ca="1" si="1"/>
        <v>#NAME?</v>
      </c>
      <c r="F8" s="18">
        <v>46056</v>
      </c>
      <c r="G8" s="18">
        <v>46071</v>
      </c>
      <c r="H8" s="1" t="e">
        <f t="shared" ca="1" si="2"/>
        <v>#NAME?</v>
      </c>
      <c r="I8" s="17" t="s">
        <v>37</v>
      </c>
      <c r="J8" s="11">
        <v>0</v>
      </c>
      <c r="K8" s="11">
        <v>0</v>
      </c>
      <c r="L8" s="11">
        <v>0</v>
      </c>
      <c r="M8" s="11">
        <v>1000000</v>
      </c>
      <c r="N8" s="11">
        <v>1000000</v>
      </c>
      <c r="O8" s="17" t="s">
        <v>300</v>
      </c>
      <c r="P8" s="17" t="s">
        <v>310</v>
      </c>
      <c r="Q8" s="17" t="s">
        <v>311</v>
      </c>
      <c r="S8" s="17" t="s">
        <v>312</v>
      </c>
      <c r="T8" s="17" t="s">
        <v>313</v>
      </c>
    </row>
    <row r="9" spans="1:26" ht="14.25" customHeight="1">
      <c r="A9" s="17">
        <v>2004</v>
      </c>
      <c r="B9" s="17" t="s">
        <v>299</v>
      </c>
      <c r="C9" s="17" t="str">
        <f t="shared" si="0"/>
        <v>enero</v>
      </c>
      <c r="D9" s="18">
        <v>46041.390836689803</v>
      </c>
      <c r="E9" s="17" t="e">
        <f t="shared" ca="1" si="1"/>
        <v>#NAME?</v>
      </c>
      <c r="F9" s="18">
        <v>46043</v>
      </c>
      <c r="G9" s="18">
        <v>46058</v>
      </c>
      <c r="H9" s="1" t="e">
        <f t="shared" ca="1" si="2"/>
        <v>#NAME?</v>
      </c>
      <c r="I9" s="17" t="s">
        <v>37</v>
      </c>
      <c r="J9" s="11">
        <v>0</v>
      </c>
      <c r="K9" s="11">
        <v>0</v>
      </c>
      <c r="L9" s="11">
        <v>0</v>
      </c>
      <c r="M9" s="11">
        <v>1000000</v>
      </c>
      <c r="N9" s="11">
        <v>1000000</v>
      </c>
      <c r="O9" s="17" t="s">
        <v>300</v>
      </c>
      <c r="P9" s="17" t="s">
        <v>314</v>
      </c>
      <c r="Q9" s="17" t="s">
        <v>315</v>
      </c>
      <c r="R9" s="17" t="s">
        <v>316</v>
      </c>
      <c r="S9" s="17" t="s">
        <v>317</v>
      </c>
      <c r="T9" s="17" t="s">
        <v>23</v>
      </c>
    </row>
    <row r="10" spans="1:26" ht="14.25" customHeight="1">
      <c r="A10" s="17">
        <v>2043</v>
      </c>
      <c r="B10" s="17" t="s">
        <v>299</v>
      </c>
      <c r="C10" s="17" t="str">
        <f t="shared" si="0"/>
        <v>febrero</v>
      </c>
      <c r="D10" s="18">
        <v>46070.709233101901</v>
      </c>
      <c r="E10" s="17" t="e">
        <f t="shared" ca="1" si="1"/>
        <v>#NAME?</v>
      </c>
      <c r="F10" s="18">
        <v>46071</v>
      </c>
      <c r="G10" s="18">
        <v>46087</v>
      </c>
      <c r="H10" s="1" t="e">
        <f t="shared" ca="1" si="2"/>
        <v>#NAME?</v>
      </c>
      <c r="I10" s="17" t="s">
        <v>37</v>
      </c>
      <c r="J10" s="11">
        <v>0</v>
      </c>
      <c r="K10" s="11">
        <v>0</v>
      </c>
      <c r="L10" s="11">
        <v>0</v>
      </c>
      <c r="M10" s="11">
        <v>1000000</v>
      </c>
      <c r="N10" s="11">
        <v>1000000</v>
      </c>
      <c r="O10" s="17" t="s">
        <v>318</v>
      </c>
      <c r="Q10" s="17" t="s">
        <v>319</v>
      </c>
      <c r="S10" s="17" t="s">
        <v>320</v>
      </c>
      <c r="T10" s="17" t="s">
        <v>29</v>
      </c>
    </row>
    <row r="11" spans="1:26" ht="14.25" customHeight="1">
      <c r="A11" s="17">
        <v>2053</v>
      </c>
      <c r="B11" s="17" t="s">
        <v>299</v>
      </c>
      <c r="C11" s="17" t="str">
        <f t="shared" si="0"/>
        <v>febrero</v>
      </c>
      <c r="D11" s="18">
        <v>46071.704850463</v>
      </c>
      <c r="E11" s="17" t="e">
        <f t="shared" ca="1" si="1"/>
        <v>#NAME?</v>
      </c>
      <c r="F11" s="18">
        <v>46071</v>
      </c>
      <c r="G11" s="18">
        <v>46087</v>
      </c>
      <c r="H11" s="1" t="e">
        <f t="shared" ca="1" si="2"/>
        <v>#NAME?</v>
      </c>
      <c r="I11" s="17" t="s">
        <v>37</v>
      </c>
      <c r="J11" s="11">
        <v>0</v>
      </c>
      <c r="K11" s="11">
        <v>0</v>
      </c>
      <c r="L11" s="11">
        <v>0</v>
      </c>
      <c r="M11" s="11">
        <v>1000000</v>
      </c>
      <c r="N11" s="11">
        <v>1000000</v>
      </c>
      <c r="O11" s="17" t="s">
        <v>318</v>
      </c>
      <c r="Q11" s="17" t="s">
        <v>321</v>
      </c>
      <c r="R11" s="17" t="s">
        <v>322</v>
      </c>
      <c r="S11" s="17" t="s">
        <v>323</v>
      </c>
      <c r="T11" s="17" t="s">
        <v>72</v>
      </c>
    </row>
    <row r="12" spans="1:26" ht="14.25" customHeight="1">
      <c r="A12" s="17">
        <v>2046</v>
      </c>
      <c r="B12" s="17" t="s">
        <v>632</v>
      </c>
      <c r="C12" s="17" t="str">
        <f t="shared" si="0"/>
        <v>febrero</v>
      </c>
      <c r="D12" s="18">
        <v>46071.450591585599</v>
      </c>
      <c r="E12" s="17" t="e">
        <f t="shared" ca="1" si="1"/>
        <v>#NAME?</v>
      </c>
      <c r="F12" s="18">
        <v>46086</v>
      </c>
      <c r="G12" s="18">
        <v>46097</v>
      </c>
      <c r="H12" s="1" t="e">
        <f t="shared" ca="1" si="2"/>
        <v>#NAME?</v>
      </c>
      <c r="I12" s="17" t="s">
        <v>612</v>
      </c>
      <c r="J12" s="11">
        <v>246770</v>
      </c>
      <c r="K12" s="11">
        <v>0</v>
      </c>
      <c r="L12" s="11">
        <v>0</v>
      </c>
      <c r="M12" s="11">
        <v>50000</v>
      </c>
      <c r="N12" s="11">
        <v>296770</v>
      </c>
      <c r="O12" s="17" t="s">
        <v>599</v>
      </c>
      <c r="Q12" s="17" t="s">
        <v>664</v>
      </c>
      <c r="R12" s="17" t="s">
        <v>665</v>
      </c>
      <c r="S12" s="17" t="s">
        <v>585</v>
      </c>
      <c r="T12" s="17" t="s">
        <v>666</v>
      </c>
    </row>
    <row r="13" spans="1:26" ht="14.25" customHeight="1">
      <c r="A13" s="17">
        <v>2047</v>
      </c>
      <c r="B13" s="17" t="s">
        <v>632</v>
      </c>
      <c r="C13" s="17" t="str">
        <f t="shared" si="0"/>
        <v>febrero</v>
      </c>
      <c r="D13" s="18">
        <v>46071.452565081003</v>
      </c>
      <c r="E13" s="17" t="e">
        <f t="shared" ca="1" si="1"/>
        <v>#NAME?</v>
      </c>
      <c r="F13" s="18">
        <v>46086</v>
      </c>
      <c r="G13" s="18">
        <v>46097</v>
      </c>
      <c r="H13" s="1" t="e">
        <f t="shared" ca="1" si="2"/>
        <v>#NAME?</v>
      </c>
      <c r="I13" s="17" t="s">
        <v>612</v>
      </c>
      <c r="J13" s="11">
        <v>246770</v>
      </c>
      <c r="K13" s="11">
        <v>0</v>
      </c>
      <c r="L13" s="11">
        <v>0</v>
      </c>
      <c r="M13" s="11">
        <v>50000</v>
      </c>
      <c r="N13" s="11">
        <v>296770</v>
      </c>
      <c r="O13" s="17" t="s">
        <v>599</v>
      </c>
      <c r="Q13" s="17" t="s">
        <v>664</v>
      </c>
      <c r="R13" s="17" t="s">
        <v>665</v>
      </c>
      <c r="S13" s="17" t="s">
        <v>585</v>
      </c>
      <c r="T13" s="17" t="s">
        <v>29</v>
      </c>
    </row>
    <row r="14" spans="1:26" ht="14.25" customHeight="1">
      <c r="A14" s="17">
        <v>2048</v>
      </c>
      <c r="B14" s="17" t="s">
        <v>632</v>
      </c>
      <c r="C14" s="17" t="str">
        <f t="shared" si="0"/>
        <v>febrero</v>
      </c>
      <c r="D14" s="18">
        <v>46071.452626770799</v>
      </c>
      <c r="E14" s="17" t="e">
        <f t="shared" ca="1" si="1"/>
        <v>#NAME?</v>
      </c>
      <c r="F14" s="18">
        <v>46086</v>
      </c>
      <c r="G14" s="18">
        <v>46097</v>
      </c>
      <c r="H14" s="1" t="e">
        <f t="shared" ca="1" si="2"/>
        <v>#NAME?</v>
      </c>
      <c r="I14" s="17" t="s">
        <v>612</v>
      </c>
      <c r="J14" s="11">
        <v>246770</v>
      </c>
      <c r="K14" s="11">
        <v>0</v>
      </c>
      <c r="L14" s="11">
        <v>0</v>
      </c>
      <c r="M14" s="11">
        <v>50000</v>
      </c>
      <c r="N14" s="11">
        <v>296770</v>
      </c>
      <c r="O14" s="17" t="s">
        <v>599</v>
      </c>
      <c r="Q14" s="17" t="s">
        <v>664</v>
      </c>
      <c r="R14" s="17" t="s">
        <v>665</v>
      </c>
      <c r="S14" s="17" t="s">
        <v>585</v>
      </c>
      <c r="T14" s="17" t="s">
        <v>29</v>
      </c>
    </row>
    <row r="15" spans="1:26" ht="14.25" customHeight="1">
      <c r="A15" s="17">
        <v>2049</v>
      </c>
      <c r="B15" s="17" t="s">
        <v>632</v>
      </c>
      <c r="C15" s="17" t="str">
        <f t="shared" si="0"/>
        <v>febrero</v>
      </c>
      <c r="D15" s="18">
        <v>46071.460196180597</v>
      </c>
      <c r="E15" s="17" t="e">
        <f t="shared" ca="1" si="1"/>
        <v>#NAME?</v>
      </c>
      <c r="F15" s="18">
        <v>46086</v>
      </c>
      <c r="G15" s="18">
        <v>46097</v>
      </c>
      <c r="H15" s="1" t="e">
        <f t="shared" ca="1" si="2"/>
        <v>#NAME?</v>
      </c>
      <c r="I15" s="17" t="s">
        <v>612</v>
      </c>
      <c r="J15" s="11">
        <v>246770</v>
      </c>
      <c r="K15" s="11">
        <v>0</v>
      </c>
      <c r="L15" s="11">
        <v>0</v>
      </c>
      <c r="M15" s="11">
        <v>50000</v>
      </c>
      <c r="N15" s="11">
        <v>296770</v>
      </c>
      <c r="O15" s="17" t="s">
        <v>599</v>
      </c>
      <c r="Q15" s="17" t="s">
        <v>664</v>
      </c>
      <c r="R15" s="17" t="s">
        <v>665</v>
      </c>
      <c r="S15" s="17" t="s">
        <v>585</v>
      </c>
      <c r="T15" s="17" t="s">
        <v>29</v>
      </c>
    </row>
    <row r="16" spans="1:26" ht="14.25" customHeight="1">
      <c r="A16" s="17">
        <v>1991</v>
      </c>
      <c r="B16" s="17" t="s">
        <v>632</v>
      </c>
      <c r="C16" s="17" t="str">
        <f t="shared" si="0"/>
        <v>enero</v>
      </c>
      <c r="D16" s="18">
        <v>46029.447532870399</v>
      </c>
      <c r="E16" s="17" t="e">
        <f t="shared" ca="1" si="1"/>
        <v>#NAME?</v>
      </c>
      <c r="F16" s="18">
        <v>46052</v>
      </c>
      <c r="G16" s="18">
        <v>46061</v>
      </c>
      <c r="H16" s="1" t="s">
        <v>5538</v>
      </c>
      <c r="I16" s="17" t="s">
        <v>612</v>
      </c>
      <c r="J16" s="11">
        <v>576400</v>
      </c>
      <c r="K16" s="11">
        <v>0</v>
      </c>
      <c r="L16" s="11">
        <v>0</v>
      </c>
      <c r="M16" s="11">
        <v>100000</v>
      </c>
      <c r="N16" s="11">
        <v>676400</v>
      </c>
      <c r="O16" s="17" t="s">
        <v>599</v>
      </c>
      <c r="P16" s="17" t="s">
        <v>671</v>
      </c>
      <c r="Q16" s="17" t="s">
        <v>672</v>
      </c>
      <c r="R16" s="17" t="s">
        <v>673</v>
      </c>
      <c r="S16" s="17" t="s">
        <v>585</v>
      </c>
      <c r="T16" s="17" t="s">
        <v>674</v>
      </c>
    </row>
    <row r="17" spans="1:20" ht="14.25" customHeight="1">
      <c r="A17" s="17">
        <v>1992</v>
      </c>
      <c r="B17" s="17" t="s">
        <v>740</v>
      </c>
      <c r="C17" s="17" t="str">
        <f t="shared" si="0"/>
        <v>enero</v>
      </c>
      <c r="D17" s="18">
        <v>46029.510587766199</v>
      </c>
      <c r="E17" s="17" t="e">
        <f t="shared" ca="1" si="1"/>
        <v>#NAME?</v>
      </c>
      <c r="F17" s="18">
        <v>46035</v>
      </c>
      <c r="G17" s="18">
        <v>46038</v>
      </c>
      <c r="H17" s="1" t="e">
        <f t="shared" ref="H17:H98" ca="1" si="3">_xludf.DAYS(G17,F17)</f>
        <v>#NAME?</v>
      </c>
      <c r="I17" s="17" t="s">
        <v>741</v>
      </c>
      <c r="J17" s="11">
        <v>0</v>
      </c>
      <c r="K17" s="11">
        <v>275000</v>
      </c>
      <c r="L17" s="11">
        <v>180000</v>
      </c>
      <c r="M17" s="11">
        <v>0</v>
      </c>
      <c r="N17" s="11">
        <v>455000</v>
      </c>
      <c r="O17" s="17" t="s">
        <v>742</v>
      </c>
      <c r="Q17" s="17" t="s">
        <v>743</v>
      </c>
      <c r="R17" s="17" t="s">
        <v>744</v>
      </c>
      <c r="S17" s="17" t="s">
        <v>745</v>
      </c>
      <c r="T17" s="17" t="s">
        <v>29</v>
      </c>
    </row>
    <row r="18" spans="1:20" ht="14.25" customHeight="1">
      <c r="A18" s="17">
        <v>2032</v>
      </c>
      <c r="B18" s="17" t="s">
        <v>783</v>
      </c>
      <c r="C18" s="17" t="str">
        <f t="shared" si="0"/>
        <v>febrero</v>
      </c>
      <c r="D18" s="18">
        <v>46062.644020717598</v>
      </c>
      <c r="E18" s="17" t="e">
        <f t="shared" ca="1" si="1"/>
        <v>#NAME?</v>
      </c>
      <c r="F18" s="18">
        <v>46063</v>
      </c>
      <c r="G18" s="18">
        <v>46064</v>
      </c>
      <c r="H18" s="1" t="e">
        <f t="shared" ca="1" si="3"/>
        <v>#NAME?</v>
      </c>
      <c r="I18" s="17" t="s">
        <v>794</v>
      </c>
      <c r="J18" s="11">
        <v>0</v>
      </c>
      <c r="K18" s="11">
        <v>70000</v>
      </c>
      <c r="L18" s="11">
        <v>40000</v>
      </c>
      <c r="M18" s="11">
        <v>60000</v>
      </c>
      <c r="N18" s="11">
        <v>170000</v>
      </c>
      <c r="O18" s="17" t="s">
        <v>795</v>
      </c>
      <c r="P18" s="17" t="s">
        <v>796</v>
      </c>
      <c r="Q18" s="17" t="s">
        <v>797</v>
      </c>
      <c r="S18" s="17" t="s">
        <v>798</v>
      </c>
      <c r="T18" s="17" t="s">
        <v>313</v>
      </c>
    </row>
    <row r="19" spans="1:20" ht="14.25" customHeight="1">
      <c r="A19" s="17">
        <v>2042</v>
      </c>
      <c r="B19" s="17" t="s">
        <v>806</v>
      </c>
      <c r="C19" s="17" t="str">
        <f t="shared" si="0"/>
        <v>febrero</v>
      </c>
      <c r="D19" s="18">
        <v>46069.897475381898</v>
      </c>
      <c r="E19" s="17" t="e">
        <f t="shared" ca="1" si="1"/>
        <v>#NAME?</v>
      </c>
      <c r="F19" s="18">
        <v>46076</v>
      </c>
      <c r="G19" s="18">
        <v>46080</v>
      </c>
      <c r="H19" s="1" t="e">
        <f t="shared" ca="1" si="3"/>
        <v>#NAME?</v>
      </c>
      <c r="I19" s="17" t="s">
        <v>760</v>
      </c>
      <c r="J19" s="11">
        <v>500000</v>
      </c>
      <c r="K19" s="11">
        <v>600000</v>
      </c>
      <c r="L19" s="11">
        <v>0</v>
      </c>
      <c r="M19" s="11">
        <v>440000</v>
      </c>
      <c r="N19" s="11">
        <v>1540000</v>
      </c>
      <c r="O19" s="17" t="s">
        <v>283</v>
      </c>
      <c r="Q19" s="17" t="s">
        <v>843</v>
      </c>
      <c r="R19" s="17" t="s">
        <v>844</v>
      </c>
      <c r="S19" s="17" t="s">
        <v>845</v>
      </c>
      <c r="T19" s="17" t="s">
        <v>29</v>
      </c>
    </row>
    <row r="20" spans="1:20" ht="14.25" customHeight="1">
      <c r="A20" s="17">
        <v>2045</v>
      </c>
      <c r="B20" s="17" t="s">
        <v>806</v>
      </c>
      <c r="C20" s="17" t="str">
        <f t="shared" si="0"/>
        <v>febrero</v>
      </c>
      <c r="D20" s="18">
        <v>46070.933661192103</v>
      </c>
      <c r="E20" s="17" t="e">
        <f t="shared" ca="1" si="1"/>
        <v>#NAME?</v>
      </c>
      <c r="F20" s="18">
        <v>46076</v>
      </c>
      <c r="G20" s="18">
        <v>46080</v>
      </c>
      <c r="H20" s="1" t="e">
        <f t="shared" ca="1" si="3"/>
        <v>#NAME?</v>
      </c>
      <c r="I20" s="17" t="s">
        <v>760</v>
      </c>
      <c r="J20" s="11">
        <v>500000</v>
      </c>
      <c r="K20" s="11">
        <v>600000</v>
      </c>
      <c r="L20" s="11">
        <v>400000</v>
      </c>
      <c r="M20" s="11">
        <v>440000</v>
      </c>
      <c r="N20" s="11">
        <v>1940000</v>
      </c>
      <c r="O20" s="17" t="s">
        <v>283</v>
      </c>
      <c r="Q20" s="17" t="s">
        <v>846</v>
      </c>
      <c r="R20" s="17" t="s">
        <v>847</v>
      </c>
      <c r="S20" s="17" t="s">
        <v>845</v>
      </c>
      <c r="T20" s="17" t="s">
        <v>666</v>
      </c>
    </row>
    <row r="21" spans="1:20" ht="14.25" customHeight="1">
      <c r="A21" s="17">
        <v>1993</v>
      </c>
      <c r="B21" s="17" t="s">
        <v>979</v>
      </c>
      <c r="C21" s="17" t="str">
        <f t="shared" si="0"/>
        <v>enero</v>
      </c>
      <c r="D21" s="18">
        <v>46029.574863275499</v>
      </c>
      <c r="E21" s="17" t="e">
        <f t="shared" ca="1" si="1"/>
        <v>#NAME?</v>
      </c>
      <c r="F21" s="18">
        <v>46035</v>
      </c>
      <c r="G21" s="18">
        <v>46037</v>
      </c>
      <c r="H21" s="1" t="e">
        <f t="shared" ca="1" si="3"/>
        <v>#NAME?</v>
      </c>
      <c r="I21" s="17" t="s">
        <v>980</v>
      </c>
      <c r="J21" s="11">
        <v>0</v>
      </c>
      <c r="K21" s="11">
        <v>200000</v>
      </c>
      <c r="L21" s="11">
        <v>120000</v>
      </c>
      <c r="M21" s="11">
        <v>0</v>
      </c>
      <c r="N21" s="11">
        <v>320000</v>
      </c>
      <c r="O21" s="17" t="s">
        <v>742</v>
      </c>
      <c r="Q21" s="17" t="s">
        <v>981</v>
      </c>
      <c r="R21" s="17" t="s">
        <v>982</v>
      </c>
      <c r="S21" s="17" t="s">
        <v>983</v>
      </c>
      <c r="T21" s="17" t="s">
        <v>29</v>
      </c>
    </row>
    <row r="22" spans="1:20" ht="14.25" customHeight="1">
      <c r="A22" s="17">
        <v>1997</v>
      </c>
      <c r="B22" s="17" t="s">
        <v>979</v>
      </c>
      <c r="C22" s="17" t="str">
        <f t="shared" si="0"/>
        <v>enero</v>
      </c>
      <c r="D22" s="18">
        <v>46031.430302627297</v>
      </c>
      <c r="E22" s="17" t="e">
        <f t="shared" ca="1" si="1"/>
        <v>#NAME?</v>
      </c>
      <c r="F22" s="18">
        <v>46035</v>
      </c>
      <c r="G22" s="18">
        <v>46037</v>
      </c>
      <c r="H22" s="1" t="e">
        <f t="shared" ca="1" si="3"/>
        <v>#NAME?</v>
      </c>
      <c r="I22" s="17" t="s">
        <v>984</v>
      </c>
      <c r="J22" s="11">
        <v>0</v>
      </c>
      <c r="K22" s="11">
        <v>155000</v>
      </c>
      <c r="L22" s="11">
        <v>30000</v>
      </c>
      <c r="M22" s="11">
        <v>0</v>
      </c>
      <c r="N22" s="11">
        <v>185000</v>
      </c>
      <c r="O22" s="17" t="s">
        <v>742</v>
      </c>
      <c r="P22" s="17" t="s">
        <v>985</v>
      </c>
      <c r="Q22" s="17" t="s">
        <v>986</v>
      </c>
      <c r="R22" s="17" t="s">
        <v>987</v>
      </c>
      <c r="S22" s="17" t="s">
        <v>988</v>
      </c>
      <c r="T22" s="17" t="s">
        <v>674</v>
      </c>
    </row>
    <row r="23" spans="1:20" ht="14.25" customHeight="1">
      <c r="A23" s="17">
        <v>2001</v>
      </c>
      <c r="B23" s="17" t="s">
        <v>1025</v>
      </c>
      <c r="C23" s="17" t="str">
        <f t="shared" si="0"/>
        <v>enero</v>
      </c>
      <c r="D23" s="18">
        <v>46036.483717164403</v>
      </c>
      <c r="E23" s="17" t="e">
        <f t="shared" ca="1" si="1"/>
        <v>#NAME?</v>
      </c>
      <c r="F23" s="18">
        <v>46041</v>
      </c>
      <c r="G23" s="18">
        <v>46044</v>
      </c>
      <c r="H23" s="1" t="e">
        <f t="shared" ca="1" si="3"/>
        <v>#NAME?</v>
      </c>
      <c r="I23" s="17" t="s">
        <v>1026</v>
      </c>
      <c r="J23" s="11">
        <v>350000</v>
      </c>
      <c r="K23" s="11">
        <v>360000</v>
      </c>
      <c r="L23" s="11">
        <v>450000</v>
      </c>
      <c r="M23" s="11">
        <v>1200000</v>
      </c>
      <c r="N23" s="11">
        <v>2360000</v>
      </c>
      <c r="O23" s="17" t="s">
        <v>1027</v>
      </c>
      <c r="Q23" s="17" t="s">
        <v>1028</v>
      </c>
      <c r="S23" s="17" t="s">
        <v>1029</v>
      </c>
      <c r="T23" s="17" t="s">
        <v>72</v>
      </c>
    </row>
    <row r="24" spans="1:20" ht="14.25" customHeight="1">
      <c r="A24" s="17">
        <v>2009</v>
      </c>
      <c r="B24" s="17" t="s">
        <v>1115</v>
      </c>
      <c r="C24" s="17" t="str">
        <f t="shared" si="0"/>
        <v>enero</v>
      </c>
      <c r="D24" s="18">
        <v>46044.445096261603</v>
      </c>
      <c r="E24" s="17" t="e">
        <f t="shared" ca="1" si="1"/>
        <v>#NAME?</v>
      </c>
      <c r="F24" s="18">
        <v>46045</v>
      </c>
      <c r="G24" s="18">
        <v>46053</v>
      </c>
      <c r="H24" s="1" t="e">
        <f t="shared" ca="1" si="3"/>
        <v>#NAME?</v>
      </c>
      <c r="I24" s="17" t="s">
        <v>1124</v>
      </c>
      <c r="J24" s="11">
        <v>0</v>
      </c>
      <c r="K24" s="11">
        <v>210000</v>
      </c>
      <c r="L24" s="11">
        <v>0</v>
      </c>
      <c r="M24" s="11">
        <v>540000</v>
      </c>
      <c r="N24" s="11">
        <v>750000</v>
      </c>
      <c r="O24" s="17" t="s">
        <v>1125</v>
      </c>
      <c r="P24" s="17" t="s">
        <v>1126</v>
      </c>
      <c r="Q24" s="17" t="s">
        <v>1127</v>
      </c>
      <c r="R24" s="17" t="s">
        <v>1128</v>
      </c>
      <c r="S24" s="17" t="s">
        <v>1129</v>
      </c>
      <c r="T24" s="17" t="s">
        <v>23</v>
      </c>
    </row>
    <row r="25" spans="1:20" ht="14.25" customHeight="1">
      <c r="A25" s="17">
        <v>2003</v>
      </c>
      <c r="B25" s="17" t="s">
        <v>1225</v>
      </c>
      <c r="C25" s="17" t="str">
        <f t="shared" si="0"/>
        <v>enero</v>
      </c>
      <c r="D25" s="18">
        <v>46041.383319988403</v>
      </c>
      <c r="E25" s="17" t="e">
        <f t="shared" ca="1" si="1"/>
        <v>#NAME?</v>
      </c>
      <c r="F25" s="18">
        <v>46042</v>
      </c>
      <c r="G25" s="18">
        <v>46045</v>
      </c>
      <c r="H25" s="1" t="e">
        <f t="shared" ca="1" si="3"/>
        <v>#NAME?</v>
      </c>
      <c r="I25" s="17" t="s">
        <v>794</v>
      </c>
      <c r="J25" s="11">
        <v>0</v>
      </c>
      <c r="K25" s="11">
        <v>240000</v>
      </c>
      <c r="L25" s="11">
        <v>135000</v>
      </c>
      <c r="M25" s="11">
        <v>60000</v>
      </c>
      <c r="N25" s="11">
        <v>435000</v>
      </c>
      <c r="O25" s="17" t="s">
        <v>1313</v>
      </c>
      <c r="P25" s="17" t="s">
        <v>1335</v>
      </c>
      <c r="Q25" s="17" t="s">
        <v>1336</v>
      </c>
      <c r="S25" s="17" t="s">
        <v>1337</v>
      </c>
      <c r="T25" s="17" t="s">
        <v>23</v>
      </c>
    </row>
    <row r="26" spans="1:20" ht="14.25" customHeight="1">
      <c r="A26" s="17">
        <v>2020</v>
      </c>
      <c r="B26" s="17" t="s">
        <v>1225</v>
      </c>
      <c r="C26" s="17" t="str">
        <f t="shared" si="0"/>
        <v>febrero</v>
      </c>
      <c r="D26" s="18">
        <v>46055.402289004604</v>
      </c>
      <c r="E26" s="17" t="e">
        <f t="shared" ca="1" si="1"/>
        <v>#NAME?</v>
      </c>
      <c r="F26" s="18">
        <v>46055</v>
      </c>
      <c r="G26" s="18">
        <v>46058</v>
      </c>
      <c r="H26" s="1" t="e">
        <f t="shared" ca="1" si="3"/>
        <v>#NAME?</v>
      </c>
      <c r="I26" s="17" t="s">
        <v>794</v>
      </c>
      <c r="J26" s="11">
        <v>0</v>
      </c>
      <c r="K26" s="11">
        <v>240000</v>
      </c>
      <c r="L26" s="11">
        <v>135000</v>
      </c>
      <c r="M26" s="11">
        <v>60000</v>
      </c>
      <c r="N26" s="11">
        <v>435000</v>
      </c>
      <c r="O26" s="17" t="s">
        <v>1313</v>
      </c>
      <c r="P26" s="17" t="s">
        <v>1338</v>
      </c>
      <c r="Q26" s="17" t="s">
        <v>1339</v>
      </c>
      <c r="S26" s="17" t="s">
        <v>1340</v>
      </c>
      <c r="T26" s="17" t="s">
        <v>23</v>
      </c>
    </row>
    <row r="27" spans="1:20" ht="14.25" customHeight="1">
      <c r="A27" s="17">
        <v>2012</v>
      </c>
      <c r="B27" s="17" t="s">
        <v>1225</v>
      </c>
      <c r="C27" s="17" t="str">
        <f t="shared" si="0"/>
        <v>enero</v>
      </c>
      <c r="D27" s="18">
        <v>46048.784798761597</v>
      </c>
      <c r="E27" s="17" t="e">
        <f t="shared" ca="1" si="1"/>
        <v>#NAME?</v>
      </c>
      <c r="F27" s="18">
        <v>46048</v>
      </c>
      <c r="G27" s="18">
        <v>46052</v>
      </c>
      <c r="H27" s="1" t="e">
        <f t="shared" ca="1" si="3"/>
        <v>#NAME?</v>
      </c>
      <c r="I27" s="17" t="s">
        <v>794</v>
      </c>
      <c r="J27" s="11">
        <v>0</v>
      </c>
      <c r="K27" s="11">
        <v>280000</v>
      </c>
      <c r="L27" s="11">
        <v>140000</v>
      </c>
      <c r="M27" s="11">
        <v>60000</v>
      </c>
      <c r="N27" s="11">
        <v>480000</v>
      </c>
      <c r="O27" s="17" t="s">
        <v>1313</v>
      </c>
      <c r="P27" s="17" t="s">
        <v>1341</v>
      </c>
      <c r="Q27" s="17" t="s">
        <v>1336</v>
      </c>
      <c r="S27" s="17" t="s">
        <v>1342</v>
      </c>
      <c r="T27" s="17" t="s">
        <v>313</v>
      </c>
    </row>
    <row r="28" spans="1:20" ht="14.25" customHeight="1">
      <c r="A28" s="17">
        <v>1959</v>
      </c>
      <c r="B28" s="17" t="s">
        <v>1225</v>
      </c>
      <c r="C28" s="17" t="str">
        <f t="shared" si="0"/>
        <v>diciembre</v>
      </c>
      <c r="D28" s="18">
        <v>45992.3612629977</v>
      </c>
      <c r="E28" s="17" t="e">
        <f t="shared" ca="1" si="1"/>
        <v>#NAME?</v>
      </c>
      <c r="F28" s="18">
        <v>45992</v>
      </c>
      <c r="G28" s="18">
        <v>45996</v>
      </c>
      <c r="H28" s="1" t="e">
        <f t="shared" ca="1" si="3"/>
        <v>#NAME?</v>
      </c>
      <c r="I28" s="17" t="s">
        <v>794</v>
      </c>
      <c r="J28" s="11">
        <v>0</v>
      </c>
      <c r="K28" s="11">
        <v>240000</v>
      </c>
      <c r="L28" s="11">
        <v>240000</v>
      </c>
      <c r="M28" s="11">
        <v>60000</v>
      </c>
      <c r="N28" s="11">
        <v>540000</v>
      </c>
      <c r="O28" s="17" t="s">
        <v>1313</v>
      </c>
      <c r="P28" s="17" t="s">
        <v>1343</v>
      </c>
      <c r="Q28" s="17" t="s">
        <v>1344</v>
      </c>
      <c r="S28" s="17" t="s">
        <v>1345</v>
      </c>
      <c r="T28" s="17" t="s">
        <v>23</v>
      </c>
    </row>
    <row r="29" spans="1:20" ht="14.25" customHeight="1">
      <c r="A29" s="17">
        <v>1969</v>
      </c>
      <c r="B29" s="17" t="s">
        <v>1225</v>
      </c>
      <c r="C29" s="17" t="str">
        <f t="shared" si="0"/>
        <v>diciembre</v>
      </c>
      <c r="D29" s="18">
        <v>46003.579258946796</v>
      </c>
      <c r="E29" s="17" t="e">
        <f t="shared" ca="1" si="1"/>
        <v>#NAME?</v>
      </c>
      <c r="F29" s="18">
        <v>46006</v>
      </c>
      <c r="G29" s="18">
        <v>46007</v>
      </c>
      <c r="H29" s="1" t="e">
        <f t="shared" ca="1" si="3"/>
        <v>#NAME?</v>
      </c>
      <c r="I29" s="17" t="s">
        <v>794</v>
      </c>
      <c r="J29" s="11">
        <v>0</v>
      </c>
      <c r="K29" s="11">
        <v>100000</v>
      </c>
      <c r="L29" s="11">
        <v>40000</v>
      </c>
      <c r="M29" s="11">
        <v>60000</v>
      </c>
      <c r="N29" s="11">
        <v>200000</v>
      </c>
      <c r="O29" s="17" t="s">
        <v>1313</v>
      </c>
      <c r="P29" s="17" t="s">
        <v>1346</v>
      </c>
      <c r="Q29" s="17" t="s">
        <v>1347</v>
      </c>
      <c r="S29" s="17" t="s">
        <v>1348</v>
      </c>
      <c r="T29" s="17" t="s">
        <v>23</v>
      </c>
    </row>
    <row r="30" spans="1:20" ht="14.25" customHeight="1">
      <c r="A30" s="17">
        <v>2038</v>
      </c>
      <c r="B30" s="17" t="s">
        <v>1225</v>
      </c>
      <c r="C30" s="17" t="str">
        <f t="shared" si="0"/>
        <v>febrero</v>
      </c>
      <c r="D30" s="18">
        <v>46066.341994178198</v>
      </c>
      <c r="E30" s="17" t="e">
        <f t="shared" ca="1" si="1"/>
        <v>#NAME?</v>
      </c>
      <c r="F30" s="18">
        <v>46069</v>
      </c>
      <c r="G30" s="18">
        <v>46071</v>
      </c>
      <c r="H30" s="1" t="e">
        <f t="shared" ca="1" si="3"/>
        <v>#NAME?</v>
      </c>
      <c r="I30" s="17" t="s">
        <v>794</v>
      </c>
      <c r="J30" s="11">
        <v>0</v>
      </c>
      <c r="K30" s="11">
        <v>180000</v>
      </c>
      <c r="L30" s="11">
        <v>90000</v>
      </c>
      <c r="M30" s="11">
        <v>70000</v>
      </c>
      <c r="N30" s="11">
        <v>340000</v>
      </c>
      <c r="O30" s="17" t="s">
        <v>1313</v>
      </c>
      <c r="Q30" s="17" t="s">
        <v>1349</v>
      </c>
      <c r="S30" s="17" t="s">
        <v>1350</v>
      </c>
      <c r="T30" s="17" t="s">
        <v>72</v>
      </c>
    </row>
    <row r="31" spans="1:20" ht="14.25" customHeight="1">
      <c r="A31" s="17">
        <v>2033</v>
      </c>
      <c r="B31" s="17" t="s">
        <v>1407</v>
      </c>
      <c r="C31" s="17" t="str">
        <f t="shared" si="0"/>
        <v>febrero</v>
      </c>
      <c r="D31" s="18">
        <v>46063.670454432897</v>
      </c>
      <c r="E31" s="17" t="e">
        <f t="shared" ca="1" si="1"/>
        <v>#NAME?</v>
      </c>
      <c r="F31" s="18">
        <v>46063</v>
      </c>
      <c r="G31" s="18">
        <v>46063</v>
      </c>
      <c r="H31" s="1" t="e">
        <f t="shared" ca="1" si="3"/>
        <v>#NAME?</v>
      </c>
      <c r="I31" s="17" t="s">
        <v>187</v>
      </c>
      <c r="J31" s="11">
        <v>512360</v>
      </c>
      <c r="K31" s="11">
        <v>293107</v>
      </c>
      <c r="L31" s="11">
        <v>0</v>
      </c>
      <c r="M31" s="11">
        <v>143169</v>
      </c>
      <c r="N31" s="11">
        <v>948636</v>
      </c>
      <c r="O31" s="17" t="s">
        <v>1408</v>
      </c>
      <c r="Q31" s="17" t="s">
        <v>1409</v>
      </c>
      <c r="S31" s="17" t="s">
        <v>1410</v>
      </c>
      <c r="T31" s="17" t="s">
        <v>1071</v>
      </c>
    </row>
    <row r="32" spans="1:20" ht="14.25" customHeight="1">
      <c r="A32" s="17">
        <v>1973</v>
      </c>
      <c r="B32" s="17" t="s">
        <v>1501</v>
      </c>
      <c r="C32" s="17" t="str">
        <f t="shared" si="0"/>
        <v>diciembre</v>
      </c>
      <c r="D32" s="18">
        <v>46008.915219247698</v>
      </c>
      <c r="E32" s="17" t="e">
        <f t="shared" ca="1" si="1"/>
        <v>#NAME?</v>
      </c>
      <c r="F32" s="18">
        <v>46013</v>
      </c>
      <c r="G32" s="18">
        <v>46015</v>
      </c>
      <c r="H32" s="1" t="e">
        <f t="shared" ca="1" si="3"/>
        <v>#NAME?</v>
      </c>
      <c r="I32" s="17" t="s">
        <v>37</v>
      </c>
      <c r="J32" s="11">
        <v>0</v>
      </c>
      <c r="K32" s="11">
        <v>0</v>
      </c>
      <c r="L32" s="11">
        <v>219450</v>
      </c>
      <c r="M32" s="11">
        <v>395466</v>
      </c>
      <c r="N32" s="11">
        <v>614916</v>
      </c>
      <c r="O32" s="17" t="s">
        <v>551</v>
      </c>
      <c r="Q32" s="17" t="s">
        <v>1586</v>
      </c>
      <c r="R32" s="17" t="s">
        <v>1587</v>
      </c>
      <c r="S32" s="17" t="s">
        <v>1588</v>
      </c>
      <c r="T32" s="17" t="s">
        <v>29</v>
      </c>
    </row>
    <row r="33" spans="1:20" ht="14.25" customHeight="1">
      <c r="A33" s="17">
        <v>1974</v>
      </c>
      <c r="B33" s="17" t="s">
        <v>1501</v>
      </c>
      <c r="C33" s="17" t="str">
        <f t="shared" si="0"/>
        <v>diciembre</v>
      </c>
      <c r="D33" s="18">
        <v>46008.9154452199</v>
      </c>
      <c r="E33" s="17" t="e">
        <f t="shared" ca="1" si="1"/>
        <v>#NAME?</v>
      </c>
      <c r="F33" s="18">
        <v>46013</v>
      </c>
      <c r="G33" s="18">
        <v>46015</v>
      </c>
      <c r="H33" s="1" t="e">
        <f t="shared" ca="1" si="3"/>
        <v>#NAME?</v>
      </c>
      <c r="I33" s="17" t="s">
        <v>37</v>
      </c>
      <c r="J33" s="11">
        <v>0</v>
      </c>
      <c r="K33" s="11">
        <v>0</v>
      </c>
      <c r="L33" s="11">
        <v>219450</v>
      </c>
      <c r="M33" s="11">
        <v>395466</v>
      </c>
      <c r="N33" s="11">
        <v>614916</v>
      </c>
      <c r="O33" s="17" t="s">
        <v>551</v>
      </c>
      <c r="Q33" s="17" t="s">
        <v>1586</v>
      </c>
      <c r="R33" s="17" t="s">
        <v>1587</v>
      </c>
      <c r="S33" s="17" t="s">
        <v>1588</v>
      </c>
      <c r="T33" s="17" t="s">
        <v>29</v>
      </c>
    </row>
    <row r="34" spans="1:20" ht="14.25" customHeight="1">
      <c r="A34" s="17">
        <v>1975</v>
      </c>
      <c r="B34" s="17" t="s">
        <v>1501</v>
      </c>
      <c r="C34" s="17" t="str">
        <f t="shared" si="0"/>
        <v>diciembre</v>
      </c>
      <c r="D34" s="18">
        <v>46008.915924456</v>
      </c>
      <c r="E34" s="17" t="e">
        <f t="shared" ca="1" si="1"/>
        <v>#NAME?</v>
      </c>
      <c r="F34" s="18">
        <v>46013</v>
      </c>
      <c r="G34" s="18">
        <v>46015</v>
      </c>
      <c r="H34" s="1" t="e">
        <f t="shared" ca="1" si="3"/>
        <v>#NAME?</v>
      </c>
      <c r="I34" s="17" t="s">
        <v>37</v>
      </c>
      <c r="J34" s="11">
        <v>0</v>
      </c>
      <c r="K34" s="11">
        <v>0</v>
      </c>
      <c r="L34" s="11">
        <v>219450</v>
      </c>
      <c r="M34" s="11">
        <v>395466</v>
      </c>
      <c r="N34" s="11">
        <v>614916</v>
      </c>
      <c r="O34" s="17" t="s">
        <v>551</v>
      </c>
      <c r="Q34" s="17" t="s">
        <v>1586</v>
      </c>
      <c r="R34" s="17" t="s">
        <v>1587</v>
      </c>
      <c r="S34" s="17" t="s">
        <v>1588</v>
      </c>
      <c r="T34" s="17" t="s">
        <v>29</v>
      </c>
    </row>
    <row r="35" spans="1:20" ht="14.25" customHeight="1">
      <c r="A35" s="17">
        <v>1976</v>
      </c>
      <c r="B35" s="17" t="s">
        <v>1501</v>
      </c>
      <c r="C35" s="17" t="str">
        <f t="shared" si="0"/>
        <v>diciembre</v>
      </c>
      <c r="D35" s="18">
        <v>46008.915984293999</v>
      </c>
      <c r="E35" s="17" t="e">
        <f t="shared" ca="1" si="1"/>
        <v>#NAME?</v>
      </c>
      <c r="F35" s="18">
        <v>46013</v>
      </c>
      <c r="G35" s="18">
        <v>46015</v>
      </c>
      <c r="H35" s="1" t="e">
        <f t="shared" ca="1" si="3"/>
        <v>#NAME?</v>
      </c>
      <c r="I35" s="17" t="s">
        <v>37</v>
      </c>
      <c r="J35" s="11">
        <v>0</v>
      </c>
      <c r="K35" s="11">
        <v>0</v>
      </c>
      <c r="L35" s="11">
        <v>219450</v>
      </c>
      <c r="M35" s="11">
        <v>395466</v>
      </c>
      <c r="N35" s="11">
        <v>614916</v>
      </c>
      <c r="O35" s="17" t="s">
        <v>551</v>
      </c>
      <c r="Q35" s="17" t="s">
        <v>1586</v>
      </c>
      <c r="R35" s="17" t="s">
        <v>1587</v>
      </c>
      <c r="S35" s="17" t="s">
        <v>1588</v>
      </c>
      <c r="T35" s="17" t="s">
        <v>29</v>
      </c>
    </row>
    <row r="36" spans="1:20" ht="14.25" customHeight="1">
      <c r="A36" s="17">
        <v>1977</v>
      </c>
      <c r="B36" s="17" t="s">
        <v>1501</v>
      </c>
      <c r="C36" s="17" t="str">
        <f t="shared" si="0"/>
        <v>diciembre</v>
      </c>
      <c r="D36" s="18">
        <v>46008.917119710597</v>
      </c>
      <c r="E36" s="17" t="e">
        <f t="shared" ca="1" si="1"/>
        <v>#NAME?</v>
      </c>
      <c r="F36" s="18">
        <v>46013</v>
      </c>
      <c r="G36" s="18">
        <v>46015</v>
      </c>
      <c r="H36" s="1" t="e">
        <f t="shared" ca="1" si="3"/>
        <v>#NAME?</v>
      </c>
      <c r="I36" s="17" t="s">
        <v>37</v>
      </c>
      <c r="J36" s="11">
        <v>0</v>
      </c>
      <c r="K36" s="11">
        <v>0</v>
      </c>
      <c r="L36" s="11">
        <v>219450</v>
      </c>
      <c r="M36" s="11">
        <v>395466</v>
      </c>
      <c r="N36" s="11">
        <v>614916</v>
      </c>
      <c r="O36" s="17" t="s">
        <v>551</v>
      </c>
      <c r="P36" s="17" t="s">
        <v>1589</v>
      </c>
      <c r="Q36" s="17" t="s">
        <v>1586</v>
      </c>
      <c r="R36" s="17" t="s">
        <v>1587</v>
      </c>
      <c r="S36" s="17" t="s">
        <v>1588</v>
      </c>
      <c r="T36" s="17" t="s">
        <v>23</v>
      </c>
    </row>
    <row r="37" spans="1:20" ht="14.25" customHeight="1">
      <c r="A37" s="17">
        <v>2008</v>
      </c>
      <c r="B37" s="17" t="s">
        <v>1860</v>
      </c>
      <c r="C37" s="17" t="str">
        <f t="shared" si="0"/>
        <v>enero</v>
      </c>
      <c r="D37" s="18">
        <v>46041.6808900463</v>
      </c>
      <c r="E37" s="17" t="e">
        <f t="shared" ca="1" si="1"/>
        <v>#NAME?</v>
      </c>
      <c r="F37" s="18">
        <v>46048</v>
      </c>
      <c r="G37" s="18">
        <v>46050</v>
      </c>
      <c r="H37" s="1" t="e">
        <f t="shared" ca="1" si="3"/>
        <v>#NAME?</v>
      </c>
      <c r="I37" s="17" t="s">
        <v>1891</v>
      </c>
      <c r="J37" s="11">
        <v>0</v>
      </c>
      <c r="K37" s="11">
        <v>160000</v>
      </c>
      <c r="L37" s="11">
        <v>100000</v>
      </c>
      <c r="M37" s="11">
        <v>30000</v>
      </c>
      <c r="N37" s="11">
        <v>290000</v>
      </c>
      <c r="O37" s="17" t="s">
        <v>1412</v>
      </c>
      <c r="P37" s="17" t="s">
        <v>1956</v>
      </c>
      <c r="Q37" s="17" t="s">
        <v>1957</v>
      </c>
      <c r="R37" s="17" t="s">
        <v>1958</v>
      </c>
      <c r="S37" s="17" t="s">
        <v>1959</v>
      </c>
      <c r="T37" s="17" t="s">
        <v>674</v>
      </c>
    </row>
    <row r="38" spans="1:20" ht="14.25" customHeight="1">
      <c r="A38" s="17">
        <v>2013</v>
      </c>
      <c r="B38" s="17" t="s">
        <v>2060</v>
      </c>
      <c r="C38" s="17" t="str">
        <f t="shared" si="0"/>
        <v>enero</v>
      </c>
      <c r="D38" s="18">
        <v>46049.707837303198</v>
      </c>
      <c r="E38" s="17" t="e">
        <f t="shared" ca="1" si="1"/>
        <v>#NAME?</v>
      </c>
      <c r="F38" s="18">
        <v>46050</v>
      </c>
      <c r="G38" s="18">
        <v>46051</v>
      </c>
      <c r="H38" s="1" t="e">
        <f t="shared" ca="1" si="3"/>
        <v>#NAME?</v>
      </c>
      <c r="I38" s="17" t="s">
        <v>2080</v>
      </c>
      <c r="J38" s="11">
        <v>0</v>
      </c>
      <c r="K38" s="11">
        <v>250000</v>
      </c>
      <c r="L38" s="11">
        <v>0</v>
      </c>
      <c r="M38" s="11">
        <v>0</v>
      </c>
      <c r="N38" s="11">
        <v>250000</v>
      </c>
      <c r="O38" s="17" t="s">
        <v>145</v>
      </c>
      <c r="P38" s="17" t="s">
        <v>2081</v>
      </c>
      <c r="Q38" s="17" t="s">
        <v>2082</v>
      </c>
      <c r="S38" s="17" t="s">
        <v>2083</v>
      </c>
      <c r="T38" s="17" t="s">
        <v>23</v>
      </c>
    </row>
    <row r="39" spans="1:20" ht="14.25" customHeight="1">
      <c r="A39" s="17">
        <v>2023</v>
      </c>
      <c r="B39" s="17" t="s">
        <v>2060</v>
      </c>
      <c r="C39" s="17" t="str">
        <f t="shared" si="0"/>
        <v>febrero</v>
      </c>
      <c r="D39" s="18">
        <v>46057.656752280098</v>
      </c>
      <c r="E39" s="17" t="e">
        <f t="shared" ca="1" si="1"/>
        <v>#NAME?</v>
      </c>
      <c r="F39" s="18">
        <v>46058</v>
      </c>
      <c r="G39" s="18">
        <v>46059</v>
      </c>
      <c r="H39" s="1" t="e">
        <f t="shared" ca="1" si="3"/>
        <v>#NAME?</v>
      </c>
      <c r="I39" s="17" t="s">
        <v>2080</v>
      </c>
      <c r="J39" s="11">
        <v>0</v>
      </c>
      <c r="K39" s="11">
        <v>40000</v>
      </c>
      <c r="L39" s="11">
        <v>0</v>
      </c>
      <c r="M39" s="11">
        <v>65000</v>
      </c>
      <c r="N39" s="11">
        <v>105000</v>
      </c>
      <c r="O39" s="17" t="s">
        <v>145</v>
      </c>
      <c r="Q39" s="17" t="s">
        <v>2084</v>
      </c>
      <c r="S39" s="17" t="s">
        <v>2085</v>
      </c>
      <c r="T39" s="17" t="s">
        <v>29</v>
      </c>
    </row>
    <row r="40" spans="1:20" ht="14.25" customHeight="1">
      <c r="A40" s="17">
        <v>2028</v>
      </c>
      <c r="B40" s="17" t="s">
        <v>2060</v>
      </c>
      <c r="C40" s="17" t="str">
        <f t="shared" si="0"/>
        <v>febrero</v>
      </c>
      <c r="D40" s="18">
        <v>46059.646205208301</v>
      </c>
      <c r="E40" s="17" t="e">
        <f t="shared" ca="1" si="1"/>
        <v>#NAME?</v>
      </c>
      <c r="F40" s="18">
        <v>46063</v>
      </c>
      <c r="G40" s="18">
        <v>46066</v>
      </c>
      <c r="H40" s="1" t="e">
        <f t="shared" ca="1" si="3"/>
        <v>#NAME?</v>
      </c>
      <c r="I40" s="17" t="s">
        <v>2080</v>
      </c>
      <c r="J40" s="11">
        <v>0</v>
      </c>
      <c r="K40" s="11">
        <v>250000</v>
      </c>
      <c r="L40" s="11">
        <v>0</v>
      </c>
      <c r="M40" s="11">
        <v>100000</v>
      </c>
      <c r="N40" s="11">
        <v>350000</v>
      </c>
      <c r="O40" s="17" t="s">
        <v>145</v>
      </c>
      <c r="Q40" s="17" t="s">
        <v>2086</v>
      </c>
      <c r="S40" s="17" t="s">
        <v>2087</v>
      </c>
      <c r="T40" s="17" t="s">
        <v>72</v>
      </c>
    </row>
    <row r="41" spans="1:20" ht="14.25" customHeight="1">
      <c r="A41" s="17">
        <v>2005</v>
      </c>
      <c r="B41" s="17" t="s">
        <v>2060</v>
      </c>
      <c r="C41" s="17" t="str">
        <f t="shared" si="0"/>
        <v>enero</v>
      </c>
      <c r="D41" s="18">
        <v>46041.438526076403</v>
      </c>
      <c r="E41" s="17" t="e">
        <f t="shared" ca="1" si="1"/>
        <v>#NAME?</v>
      </c>
      <c r="F41" s="18">
        <v>46042</v>
      </c>
      <c r="G41" s="18">
        <v>46043</v>
      </c>
      <c r="H41" s="1" t="e">
        <f t="shared" ca="1" si="3"/>
        <v>#NAME?</v>
      </c>
      <c r="I41" s="17" t="s">
        <v>2080</v>
      </c>
      <c r="J41" s="11">
        <v>0</v>
      </c>
      <c r="K41" s="11">
        <v>120000</v>
      </c>
      <c r="L41" s="11">
        <v>0</v>
      </c>
      <c r="M41" s="11">
        <v>0</v>
      </c>
      <c r="N41" s="11">
        <v>120000</v>
      </c>
      <c r="O41" s="17" t="s">
        <v>145</v>
      </c>
      <c r="P41" s="17" t="s">
        <v>2088</v>
      </c>
      <c r="Q41" s="17" t="s">
        <v>2089</v>
      </c>
      <c r="S41" s="17" t="s">
        <v>2090</v>
      </c>
      <c r="T41" s="17" t="s">
        <v>23</v>
      </c>
    </row>
    <row r="42" spans="1:20" ht="14.25" customHeight="1">
      <c r="A42" s="17">
        <v>2000</v>
      </c>
      <c r="B42" s="17" t="s">
        <v>2060</v>
      </c>
      <c r="C42" s="17" t="str">
        <f t="shared" si="0"/>
        <v>enero</v>
      </c>
      <c r="D42" s="18">
        <v>46035.768269560198</v>
      </c>
      <c r="E42" s="17" t="e">
        <f t="shared" ca="1" si="1"/>
        <v>#NAME?</v>
      </c>
      <c r="F42" s="18">
        <v>46036</v>
      </c>
      <c r="G42" s="18">
        <v>46037</v>
      </c>
      <c r="H42" s="1" t="e">
        <f t="shared" ca="1" si="3"/>
        <v>#NAME?</v>
      </c>
      <c r="I42" s="17" t="s">
        <v>2080</v>
      </c>
      <c r="J42" s="11">
        <v>0</v>
      </c>
      <c r="K42" s="11">
        <v>100000</v>
      </c>
      <c r="L42" s="11">
        <v>0</v>
      </c>
      <c r="M42" s="11">
        <v>0</v>
      </c>
      <c r="N42" s="11">
        <v>100000</v>
      </c>
      <c r="O42" s="17" t="s">
        <v>145</v>
      </c>
      <c r="P42" s="17" t="s">
        <v>2091</v>
      </c>
      <c r="Q42" s="17" t="s">
        <v>2092</v>
      </c>
      <c r="S42" s="17" t="s">
        <v>2093</v>
      </c>
      <c r="T42" s="17" t="s">
        <v>23</v>
      </c>
    </row>
    <row r="43" spans="1:20" ht="14.25" customHeight="1">
      <c r="A43" s="17">
        <v>1965</v>
      </c>
      <c r="B43" s="17" t="s">
        <v>2060</v>
      </c>
      <c r="C43" s="17" t="str">
        <f t="shared" si="0"/>
        <v>diciembre</v>
      </c>
      <c r="D43" s="18">
        <v>46000.692398877298</v>
      </c>
      <c r="E43" s="17" t="e">
        <f t="shared" ca="1" si="1"/>
        <v>#NAME?</v>
      </c>
      <c r="F43" s="18">
        <v>46001</v>
      </c>
      <c r="G43" s="18">
        <v>46003</v>
      </c>
      <c r="H43" s="1" t="e">
        <f t="shared" ca="1" si="3"/>
        <v>#NAME?</v>
      </c>
      <c r="I43" s="17" t="s">
        <v>2097</v>
      </c>
      <c r="J43" s="11">
        <v>0</v>
      </c>
      <c r="K43" s="11">
        <v>150000</v>
      </c>
      <c r="L43" s="11">
        <v>0</v>
      </c>
      <c r="M43" s="11">
        <v>0</v>
      </c>
      <c r="N43" s="11">
        <v>150000</v>
      </c>
      <c r="O43" s="17" t="s">
        <v>2098</v>
      </c>
      <c r="P43" s="17" t="s">
        <v>2099</v>
      </c>
      <c r="Q43" s="17" t="s">
        <v>2100</v>
      </c>
      <c r="S43" s="17" t="s">
        <v>2100</v>
      </c>
      <c r="T43" s="17" t="s">
        <v>23</v>
      </c>
    </row>
    <row r="44" spans="1:20" ht="14.25" customHeight="1">
      <c r="A44" s="17">
        <v>2026</v>
      </c>
      <c r="B44" s="17" t="s">
        <v>2060</v>
      </c>
      <c r="C44" s="17" t="str">
        <f t="shared" si="0"/>
        <v>febrero</v>
      </c>
      <c r="D44" s="18">
        <v>46058.812445798598</v>
      </c>
      <c r="E44" s="17" t="e">
        <f t="shared" ca="1" si="1"/>
        <v>#NAME?</v>
      </c>
      <c r="F44" s="18">
        <v>46058</v>
      </c>
      <c r="G44" s="18">
        <v>46062</v>
      </c>
      <c r="H44" s="1" t="e">
        <f t="shared" ca="1" si="3"/>
        <v>#NAME?</v>
      </c>
      <c r="I44" s="17" t="s">
        <v>2080</v>
      </c>
      <c r="J44" s="11">
        <v>0</v>
      </c>
      <c r="K44" s="11">
        <v>270000</v>
      </c>
      <c r="L44" s="11">
        <v>0</v>
      </c>
      <c r="M44" s="11">
        <v>70000</v>
      </c>
      <c r="N44" s="11">
        <v>340000</v>
      </c>
      <c r="O44" s="17" t="s">
        <v>145</v>
      </c>
      <c r="Q44" s="17" t="s">
        <v>2101</v>
      </c>
      <c r="S44" s="17" t="s">
        <v>2085</v>
      </c>
      <c r="T44" s="17" t="s">
        <v>72</v>
      </c>
    </row>
    <row r="45" spans="1:20" ht="14.25" customHeight="1">
      <c r="A45" s="17">
        <v>2041</v>
      </c>
      <c r="B45" s="17" t="s">
        <v>2060</v>
      </c>
      <c r="C45" s="17" t="str">
        <f t="shared" si="0"/>
        <v>febrero</v>
      </c>
      <c r="D45" s="18">
        <v>46069.849943171299</v>
      </c>
      <c r="E45" s="17" t="e">
        <f t="shared" ca="1" si="1"/>
        <v>#NAME?</v>
      </c>
      <c r="F45" s="18">
        <v>46070</v>
      </c>
      <c r="G45" s="18">
        <v>46072</v>
      </c>
      <c r="H45" s="1" t="e">
        <f t="shared" ca="1" si="3"/>
        <v>#NAME?</v>
      </c>
      <c r="I45" s="17" t="s">
        <v>2102</v>
      </c>
      <c r="J45" s="11">
        <v>0</v>
      </c>
      <c r="K45" s="11">
        <v>150000</v>
      </c>
      <c r="L45" s="11">
        <v>0</v>
      </c>
      <c r="M45" s="11">
        <v>150000</v>
      </c>
      <c r="N45" s="11">
        <v>300000</v>
      </c>
      <c r="O45" s="17" t="s">
        <v>145</v>
      </c>
      <c r="Q45" s="17" t="s">
        <v>2103</v>
      </c>
      <c r="S45" s="17" t="s">
        <v>2104</v>
      </c>
      <c r="T45" s="17" t="s">
        <v>72</v>
      </c>
    </row>
    <row r="46" spans="1:20" ht="14.25" customHeight="1">
      <c r="A46" s="17">
        <v>2050</v>
      </c>
      <c r="B46" s="17" t="s">
        <v>2187</v>
      </c>
      <c r="C46" s="17" t="str">
        <f t="shared" si="0"/>
        <v>febrero</v>
      </c>
      <c r="D46" s="18">
        <v>46071.516391203702</v>
      </c>
      <c r="E46" s="17" t="e">
        <f t="shared" ca="1" si="1"/>
        <v>#NAME?</v>
      </c>
      <c r="F46" s="18">
        <v>46075</v>
      </c>
      <c r="G46" s="18">
        <v>46079</v>
      </c>
      <c r="H46" s="1" t="e">
        <f t="shared" ca="1" si="3"/>
        <v>#NAME?</v>
      </c>
      <c r="I46" s="17" t="s">
        <v>431</v>
      </c>
      <c r="J46" s="11">
        <v>730000</v>
      </c>
      <c r="K46" s="11">
        <v>300000</v>
      </c>
      <c r="L46" s="11">
        <v>440000</v>
      </c>
      <c r="M46" s="11">
        <v>500000</v>
      </c>
      <c r="N46" s="11">
        <v>1970000</v>
      </c>
      <c r="O46" s="17" t="s">
        <v>432</v>
      </c>
      <c r="Q46" s="17" t="s">
        <v>2286</v>
      </c>
      <c r="S46" s="17" t="s">
        <v>2287</v>
      </c>
      <c r="T46" s="17" t="s">
        <v>72</v>
      </c>
    </row>
    <row r="47" spans="1:20" ht="14.25" customHeight="1">
      <c r="A47" s="17">
        <v>2025</v>
      </c>
      <c r="B47" s="17" t="s">
        <v>2187</v>
      </c>
      <c r="C47" s="17" t="str">
        <f t="shared" si="0"/>
        <v>febrero</v>
      </c>
      <c r="D47" s="18">
        <v>46058.739613425903</v>
      </c>
      <c r="E47" s="17" t="e">
        <f t="shared" ca="1" si="1"/>
        <v>#NAME?</v>
      </c>
      <c r="F47" s="18">
        <v>46058</v>
      </c>
      <c r="G47" s="18">
        <v>46059</v>
      </c>
      <c r="H47" s="1" t="e">
        <f t="shared" ca="1" si="3"/>
        <v>#NAME?</v>
      </c>
      <c r="I47" s="17" t="s">
        <v>2080</v>
      </c>
      <c r="J47" s="11">
        <v>0</v>
      </c>
      <c r="K47" s="11">
        <v>120000</v>
      </c>
      <c r="L47" s="11">
        <v>0</v>
      </c>
      <c r="M47" s="11">
        <v>160000</v>
      </c>
      <c r="N47" s="11">
        <v>280000</v>
      </c>
      <c r="O47" s="17" t="s">
        <v>145</v>
      </c>
      <c r="P47" s="17" t="s">
        <v>2288</v>
      </c>
      <c r="Q47" s="17" t="s">
        <v>2289</v>
      </c>
      <c r="S47" s="17" t="s">
        <v>2290</v>
      </c>
      <c r="T47" s="17" t="s">
        <v>313</v>
      </c>
    </row>
    <row r="48" spans="1:20" ht="14.25" customHeight="1">
      <c r="A48" s="17">
        <v>1960</v>
      </c>
      <c r="B48" s="17" t="s">
        <v>2187</v>
      </c>
      <c r="C48" s="17" t="str">
        <f t="shared" si="0"/>
        <v>diciembre</v>
      </c>
      <c r="D48" s="18">
        <v>45992.443452893502</v>
      </c>
      <c r="E48" s="17" t="e">
        <f t="shared" ca="1" si="1"/>
        <v>#NAME?</v>
      </c>
      <c r="F48" s="18">
        <v>45992</v>
      </c>
      <c r="G48" s="18">
        <v>45993</v>
      </c>
      <c r="H48" s="1" t="e">
        <f t="shared" ca="1" si="3"/>
        <v>#NAME?</v>
      </c>
      <c r="I48" s="17" t="s">
        <v>2102</v>
      </c>
      <c r="J48" s="11">
        <v>0</v>
      </c>
      <c r="K48" s="11">
        <v>100000</v>
      </c>
      <c r="L48" s="11">
        <v>0</v>
      </c>
      <c r="M48" s="11">
        <v>160000</v>
      </c>
      <c r="N48" s="11">
        <v>260000</v>
      </c>
      <c r="O48" s="17" t="s">
        <v>2254</v>
      </c>
      <c r="P48" s="17" t="s">
        <v>2291</v>
      </c>
      <c r="Q48" s="17" t="s">
        <v>2292</v>
      </c>
      <c r="S48" s="17" t="s">
        <v>2293</v>
      </c>
      <c r="T48" s="17" t="s">
        <v>23</v>
      </c>
    </row>
    <row r="49" spans="1:20" ht="14.25" customHeight="1">
      <c r="A49" s="17">
        <v>1985</v>
      </c>
      <c r="B49" s="17" t="s">
        <v>2187</v>
      </c>
      <c r="C49" s="17" t="str">
        <f t="shared" si="0"/>
        <v>diciembre</v>
      </c>
      <c r="D49" s="18">
        <v>46013.422054085597</v>
      </c>
      <c r="E49" s="17" t="e">
        <f t="shared" ca="1" si="1"/>
        <v>#NAME?</v>
      </c>
      <c r="F49" s="18">
        <v>46013</v>
      </c>
      <c r="G49" s="18">
        <v>46014</v>
      </c>
      <c r="H49" s="1" t="e">
        <f t="shared" ca="1" si="3"/>
        <v>#NAME?</v>
      </c>
      <c r="I49" s="17" t="s">
        <v>2097</v>
      </c>
      <c r="J49" s="11">
        <v>0</v>
      </c>
      <c r="K49" s="11">
        <v>120000</v>
      </c>
      <c r="L49" s="11">
        <v>0</v>
      </c>
      <c r="M49" s="11">
        <v>330000</v>
      </c>
      <c r="N49" s="11">
        <v>450000</v>
      </c>
      <c r="O49" s="17" t="s">
        <v>145</v>
      </c>
      <c r="P49" s="17" t="s">
        <v>2294</v>
      </c>
      <c r="Q49" s="17" t="s">
        <v>2295</v>
      </c>
      <c r="S49" s="17" t="s">
        <v>2296</v>
      </c>
      <c r="T49" s="17" t="s">
        <v>313</v>
      </c>
    </row>
    <row r="50" spans="1:20" ht="14.25" customHeight="1">
      <c r="A50" s="17">
        <v>1990</v>
      </c>
      <c r="B50" s="17" t="s">
        <v>2187</v>
      </c>
      <c r="C50" s="17" t="str">
        <f t="shared" si="0"/>
        <v>enero</v>
      </c>
      <c r="D50" s="18">
        <v>46027.475040625002</v>
      </c>
      <c r="E50" s="17" t="e">
        <f t="shared" ca="1" si="1"/>
        <v>#NAME?</v>
      </c>
      <c r="F50" s="18">
        <v>46035</v>
      </c>
      <c r="G50" s="18">
        <v>46038</v>
      </c>
      <c r="H50" s="1" t="e">
        <f t="shared" ca="1" si="3"/>
        <v>#NAME?</v>
      </c>
      <c r="I50" s="17" t="s">
        <v>431</v>
      </c>
      <c r="J50" s="11">
        <v>800000</v>
      </c>
      <c r="K50" s="11">
        <v>250000</v>
      </c>
      <c r="L50" s="11">
        <v>320000</v>
      </c>
      <c r="M50" s="11">
        <v>500000</v>
      </c>
      <c r="N50" s="11">
        <v>1870000</v>
      </c>
      <c r="O50" s="17" t="s">
        <v>432</v>
      </c>
      <c r="P50" s="17" t="s">
        <v>2297</v>
      </c>
      <c r="Q50" s="17" t="s">
        <v>2298</v>
      </c>
      <c r="S50" s="17" t="s">
        <v>2299</v>
      </c>
      <c r="T50" s="17" t="s">
        <v>313</v>
      </c>
    </row>
    <row r="51" spans="1:20" ht="14.25" customHeight="1">
      <c r="A51" s="17">
        <v>2007</v>
      </c>
      <c r="B51" s="17" t="s">
        <v>2187</v>
      </c>
      <c r="C51" s="17" t="str">
        <f t="shared" si="0"/>
        <v>enero</v>
      </c>
      <c r="D51" s="18">
        <v>46041.598823113403</v>
      </c>
      <c r="E51" s="17" t="e">
        <f t="shared" ca="1" si="1"/>
        <v>#NAME?</v>
      </c>
      <c r="F51" s="18">
        <v>46043</v>
      </c>
      <c r="G51" s="18">
        <v>46045</v>
      </c>
      <c r="H51" s="1" t="e">
        <f t="shared" ca="1" si="3"/>
        <v>#NAME?</v>
      </c>
      <c r="I51" s="17" t="s">
        <v>2080</v>
      </c>
      <c r="J51" s="11">
        <v>0</v>
      </c>
      <c r="K51" s="11">
        <v>180000</v>
      </c>
      <c r="L51" s="11">
        <v>0</v>
      </c>
      <c r="M51" s="11">
        <v>340000</v>
      </c>
      <c r="N51" s="11">
        <v>520000</v>
      </c>
      <c r="O51" s="17" t="s">
        <v>2254</v>
      </c>
      <c r="P51" s="17" t="s">
        <v>2300</v>
      </c>
      <c r="Q51" s="17" t="s">
        <v>2301</v>
      </c>
      <c r="S51" s="17" t="s">
        <v>2302</v>
      </c>
      <c r="T51" s="17" t="s">
        <v>313</v>
      </c>
    </row>
    <row r="52" spans="1:20" ht="14.25" customHeight="1">
      <c r="A52" s="17">
        <v>2029</v>
      </c>
      <c r="B52" s="17" t="s">
        <v>2187</v>
      </c>
      <c r="C52" s="17" t="str">
        <f t="shared" si="0"/>
        <v>febrero</v>
      </c>
      <c r="D52" s="18">
        <v>46059.6469889699</v>
      </c>
      <c r="E52" s="17" t="e">
        <f t="shared" ca="1" si="1"/>
        <v>#NAME?</v>
      </c>
      <c r="F52" s="18">
        <v>46063</v>
      </c>
      <c r="G52" s="18">
        <v>46066</v>
      </c>
      <c r="H52" s="1" t="e">
        <f t="shared" ca="1" si="3"/>
        <v>#NAME?</v>
      </c>
      <c r="I52" s="17" t="s">
        <v>431</v>
      </c>
      <c r="J52" s="11">
        <v>750000</v>
      </c>
      <c r="K52" s="11">
        <v>300000</v>
      </c>
      <c r="L52" s="11">
        <v>330000</v>
      </c>
      <c r="M52" s="11">
        <v>400000</v>
      </c>
      <c r="N52" s="11">
        <v>1780000</v>
      </c>
      <c r="O52" s="17" t="s">
        <v>432</v>
      </c>
      <c r="P52" s="17" t="s">
        <v>2303</v>
      </c>
      <c r="Q52" s="17" t="s">
        <v>2304</v>
      </c>
      <c r="S52" s="17" t="s">
        <v>2305</v>
      </c>
      <c r="T52" s="17" t="s">
        <v>313</v>
      </c>
    </row>
    <row r="53" spans="1:20" ht="14.25" customHeight="1">
      <c r="A53" s="17">
        <v>2014</v>
      </c>
      <c r="B53" s="17" t="s">
        <v>2187</v>
      </c>
      <c r="C53" s="17" t="str">
        <f t="shared" si="0"/>
        <v>enero</v>
      </c>
      <c r="D53" s="18">
        <v>46049.766560648102</v>
      </c>
      <c r="E53" s="17" t="e">
        <f t="shared" ca="1" si="1"/>
        <v>#NAME?</v>
      </c>
      <c r="F53" s="18">
        <v>46051</v>
      </c>
      <c r="G53" s="18">
        <v>46052</v>
      </c>
      <c r="H53" s="1" t="e">
        <f t="shared" ca="1" si="3"/>
        <v>#NAME?</v>
      </c>
      <c r="I53" s="17" t="s">
        <v>2306</v>
      </c>
      <c r="J53" s="11">
        <v>517260</v>
      </c>
      <c r="K53" s="11">
        <v>75000</v>
      </c>
      <c r="L53" s="11">
        <v>0</v>
      </c>
      <c r="M53" s="11">
        <v>550000</v>
      </c>
      <c r="N53" s="11">
        <v>1142260</v>
      </c>
      <c r="O53" s="17" t="s">
        <v>432</v>
      </c>
      <c r="P53" s="17" t="s">
        <v>2307</v>
      </c>
      <c r="Q53" s="17" t="s">
        <v>2308</v>
      </c>
      <c r="R53" s="17" t="s">
        <v>2309</v>
      </c>
      <c r="S53" s="17" t="s">
        <v>2310</v>
      </c>
      <c r="T53" s="17" t="s">
        <v>313</v>
      </c>
    </row>
    <row r="54" spans="1:20" ht="14.25" customHeight="1">
      <c r="A54" s="17">
        <v>2030</v>
      </c>
      <c r="B54" s="17" t="s">
        <v>2608</v>
      </c>
      <c r="C54" s="17" t="str">
        <f t="shared" si="0"/>
        <v>febrero</v>
      </c>
      <c r="D54" s="18">
        <v>46062.439073611102</v>
      </c>
      <c r="E54" s="17" t="e">
        <f t="shared" ca="1" si="1"/>
        <v>#NAME?</v>
      </c>
      <c r="F54" s="18">
        <v>46063</v>
      </c>
      <c r="G54" s="18">
        <v>46071</v>
      </c>
      <c r="H54" s="1" t="e">
        <f t="shared" ca="1" si="3"/>
        <v>#NAME?</v>
      </c>
      <c r="I54" s="17" t="s">
        <v>37</v>
      </c>
      <c r="J54" s="11">
        <v>0</v>
      </c>
      <c r="K54" s="11">
        <v>0</v>
      </c>
      <c r="L54" s="11">
        <v>0</v>
      </c>
      <c r="M54" s="11">
        <v>700000</v>
      </c>
      <c r="N54" s="11">
        <v>700000</v>
      </c>
      <c r="O54" s="17" t="s">
        <v>300</v>
      </c>
      <c r="P54" s="17" t="s">
        <v>2689</v>
      </c>
      <c r="Q54" s="17" t="s">
        <v>2690</v>
      </c>
      <c r="R54" s="17" t="s">
        <v>2691</v>
      </c>
      <c r="S54" s="17" t="s">
        <v>2692</v>
      </c>
      <c r="T54" s="17" t="s">
        <v>313</v>
      </c>
    </row>
    <row r="55" spans="1:20" ht="14.25" customHeight="1">
      <c r="A55" s="17">
        <v>2010</v>
      </c>
      <c r="B55" s="17" t="s">
        <v>2608</v>
      </c>
      <c r="C55" s="17" t="str">
        <f t="shared" si="0"/>
        <v>enero</v>
      </c>
      <c r="D55" s="18">
        <v>46044.456290775503</v>
      </c>
      <c r="E55" s="17" t="e">
        <f t="shared" ca="1" si="1"/>
        <v>#NAME?</v>
      </c>
      <c r="F55" s="18">
        <v>46049</v>
      </c>
      <c r="G55" s="18">
        <v>46053</v>
      </c>
      <c r="H55" s="1" t="e">
        <f t="shared" ca="1" si="3"/>
        <v>#NAME?</v>
      </c>
      <c r="I55" s="17" t="s">
        <v>638</v>
      </c>
      <c r="J55" s="11">
        <v>0</v>
      </c>
      <c r="K55" s="11">
        <v>0</v>
      </c>
      <c r="L55" s="11">
        <v>0</v>
      </c>
      <c r="M55" s="11">
        <v>580000</v>
      </c>
      <c r="N55" s="11">
        <v>580000</v>
      </c>
      <c r="O55" s="17" t="s">
        <v>300</v>
      </c>
      <c r="P55" s="17" t="s">
        <v>2693</v>
      </c>
      <c r="Q55" s="17" t="s">
        <v>2694</v>
      </c>
      <c r="R55" s="17" t="s">
        <v>2695</v>
      </c>
      <c r="S55" s="17" t="s">
        <v>2696</v>
      </c>
      <c r="T55" s="17" t="s">
        <v>23</v>
      </c>
    </row>
    <row r="56" spans="1:20" ht="14.25" customHeight="1">
      <c r="A56" s="17">
        <v>2002</v>
      </c>
      <c r="B56" s="17" t="s">
        <v>2608</v>
      </c>
      <c r="C56" s="17" t="str">
        <f t="shared" si="0"/>
        <v>enero</v>
      </c>
      <c r="D56" s="18">
        <v>46039.751961377297</v>
      </c>
      <c r="E56" s="17" t="e">
        <f t="shared" ca="1" si="1"/>
        <v>#NAME?</v>
      </c>
      <c r="F56" s="18">
        <v>46041</v>
      </c>
      <c r="G56" s="18">
        <v>46044</v>
      </c>
      <c r="H56" s="1" t="e">
        <f t="shared" ca="1" si="3"/>
        <v>#NAME?</v>
      </c>
      <c r="I56" s="17" t="s">
        <v>37</v>
      </c>
      <c r="J56" s="11">
        <v>0</v>
      </c>
      <c r="K56" s="11">
        <v>0</v>
      </c>
      <c r="L56" s="11">
        <v>0</v>
      </c>
      <c r="M56" s="11">
        <v>160000</v>
      </c>
      <c r="N56" s="11">
        <v>160000</v>
      </c>
      <c r="O56" s="17" t="s">
        <v>300</v>
      </c>
      <c r="P56" s="17" t="s">
        <v>2697</v>
      </c>
      <c r="Q56" s="17" t="s">
        <v>2698</v>
      </c>
      <c r="R56" s="17" t="s">
        <v>2699</v>
      </c>
      <c r="S56" s="17" t="s">
        <v>2700</v>
      </c>
      <c r="T56" s="17" t="s">
        <v>23</v>
      </c>
    </row>
    <row r="57" spans="1:20" ht="14.25" customHeight="1">
      <c r="A57" s="17">
        <v>1979</v>
      </c>
      <c r="B57" s="17" t="s">
        <v>2608</v>
      </c>
      <c r="C57" s="17" t="str">
        <f t="shared" si="0"/>
        <v>diciembre</v>
      </c>
      <c r="D57" s="18">
        <v>46009.658963391201</v>
      </c>
      <c r="E57" s="17" t="e">
        <f t="shared" ca="1" si="1"/>
        <v>#NAME?</v>
      </c>
      <c r="F57" s="18">
        <v>46009</v>
      </c>
      <c r="G57" s="18">
        <v>46014</v>
      </c>
      <c r="H57" s="1" t="e">
        <f t="shared" ca="1" si="3"/>
        <v>#NAME?</v>
      </c>
      <c r="I57" s="17" t="s">
        <v>37</v>
      </c>
      <c r="J57" s="11">
        <v>0</v>
      </c>
      <c r="K57" s="11">
        <v>0</v>
      </c>
      <c r="L57" s="11">
        <v>0</v>
      </c>
      <c r="M57" s="11">
        <v>744000</v>
      </c>
      <c r="N57" s="11">
        <v>744000</v>
      </c>
      <c r="O57" s="17" t="s">
        <v>300</v>
      </c>
      <c r="Q57" s="17" t="s">
        <v>2701</v>
      </c>
      <c r="R57" s="17" t="s">
        <v>2702</v>
      </c>
      <c r="S57" s="17" t="s">
        <v>2703</v>
      </c>
      <c r="T57" s="17" t="s">
        <v>29</v>
      </c>
    </row>
    <row r="58" spans="1:20" ht="14.25" customHeight="1">
      <c r="A58" s="17">
        <v>1980</v>
      </c>
      <c r="B58" s="17" t="s">
        <v>2608</v>
      </c>
      <c r="C58" s="17" t="str">
        <f t="shared" si="0"/>
        <v>diciembre</v>
      </c>
      <c r="D58" s="18">
        <v>46009.659770914397</v>
      </c>
      <c r="E58" s="17" t="e">
        <f t="shared" ca="1" si="1"/>
        <v>#NAME?</v>
      </c>
      <c r="F58" s="18">
        <v>46009</v>
      </c>
      <c r="G58" s="18">
        <v>46014</v>
      </c>
      <c r="H58" s="1" t="e">
        <f t="shared" ca="1" si="3"/>
        <v>#NAME?</v>
      </c>
      <c r="I58" s="17" t="s">
        <v>37</v>
      </c>
      <c r="J58" s="11">
        <v>0</v>
      </c>
      <c r="K58" s="11">
        <v>0</v>
      </c>
      <c r="L58" s="11">
        <v>0</v>
      </c>
      <c r="M58" s="11">
        <v>744000</v>
      </c>
      <c r="N58" s="11">
        <v>744000</v>
      </c>
      <c r="O58" s="17" t="s">
        <v>300</v>
      </c>
      <c r="Q58" s="17" t="s">
        <v>2701</v>
      </c>
      <c r="R58" s="17" t="s">
        <v>2702</v>
      </c>
      <c r="S58" s="17" t="s">
        <v>2703</v>
      </c>
      <c r="T58" s="17" t="s">
        <v>29</v>
      </c>
    </row>
    <row r="59" spans="1:20" ht="14.25" customHeight="1">
      <c r="A59" s="17">
        <v>1981</v>
      </c>
      <c r="B59" s="17" t="s">
        <v>2608</v>
      </c>
      <c r="C59" s="17" t="str">
        <f t="shared" si="0"/>
        <v>diciembre</v>
      </c>
      <c r="D59" s="18">
        <v>46009.661316088001</v>
      </c>
      <c r="E59" s="17" t="e">
        <f t="shared" ca="1" si="1"/>
        <v>#NAME?</v>
      </c>
      <c r="F59" s="18">
        <v>46009</v>
      </c>
      <c r="G59" s="18">
        <v>46014</v>
      </c>
      <c r="H59" s="1" t="e">
        <f t="shared" ca="1" si="3"/>
        <v>#NAME?</v>
      </c>
      <c r="I59" s="17" t="s">
        <v>37</v>
      </c>
      <c r="J59" s="11">
        <v>0</v>
      </c>
      <c r="K59" s="11">
        <v>0</v>
      </c>
      <c r="L59" s="11">
        <v>0</v>
      </c>
      <c r="M59" s="11">
        <v>744000</v>
      </c>
      <c r="N59" s="11">
        <v>744000</v>
      </c>
      <c r="O59" s="17" t="s">
        <v>300</v>
      </c>
      <c r="Q59" s="17" t="s">
        <v>2701</v>
      </c>
      <c r="R59" s="17" t="s">
        <v>2702</v>
      </c>
      <c r="S59" s="17" t="s">
        <v>2703</v>
      </c>
      <c r="T59" s="17" t="s">
        <v>29</v>
      </c>
    </row>
    <row r="60" spans="1:20" ht="14.25" customHeight="1">
      <c r="A60" s="17">
        <v>1982</v>
      </c>
      <c r="B60" s="17" t="s">
        <v>2608</v>
      </c>
      <c r="C60" s="17" t="str">
        <f t="shared" si="0"/>
        <v>diciembre</v>
      </c>
      <c r="D60" s="18">
        <v>46009.661670486101</v>
      </c>
      <c r="E60" s="17" t="e">
        <f t="shared" ca="1" si="1"/>
        <v>#NAME?</v>
      </c>
      <c r="F60" s="18">
        <v>46009</v>
      </c>
      <c r="G60" s="18">
        <v>46014</v>
      </c>
      <c r="H60" s="1" t="e">
        <f t="shared" ca="1" si="3"/>
        <v>#NAME?</v>
      </c>
      <c r="I60" s="17" t="s">
        <v>37</v>
      </c>
      <c r="J60" s="11">
        <v>0</v>
      </c>
      <c r="K60" s="11">
        <v>0</v>
      </c>
      <c r="L60" s="11">
        <v>0</v>
      </c>
      <c r="M60" s="11">
        <v>744000</v>
      </c>
      <c r="N60" s="11">
        <v>744000</v>
      </c>
      <c r="O60" s="17" t="s">
        <v>300</v>
      </c>
      <c r="P60" s="17" t="s">
        <v>2704</v>
      </c>
      <c r="Q60" s="17" t="s">
        <v>2701</v>
      </c>
      <c r="R60" s="17" t="s">
        <v>2702</v>
      </c>
      <c r="S60" s="17" t="s">
        <v>2703</v>
      </c>
      <c r="T60" s="17" t="s">
        <v>23</v>
      </c>
    </row>
    <row r="61" spans="1:20" ht="14.25" customHeight="1">
      <c r="A61" s="17">
        <v>1970</v>
      </c>
      <c r="B61" s="17" t="s">
        <v>2608</v>
      </c>
      <c r="C61" s="17" t="str">
        <f t="shared" si="0"/>
        <v>diciembre</v>
      </c>
      <c r="D61" s="18">
        <v>46006.536160416697</v>
      </c>
      <c r="E61" s="17" t="e">
        <f t="shared" ca="1" si="1"/>
        <v>#NAME?</v>
      </c>
      <c r="F61" s="18">
        <v>46006</v>
      </c>
      <c r="G61" s="18">
        <v>46015</v>
      </c>
      <c r="H61" s="1" t="e">
        <f t="shared" ca="1" si="3"/>
        <v>#NAME?</v>
      </c>
      <c r="I61" s="17" t="s">
        <v>37</v>
      </c>
      <c r="J61" s="11">
        <v>0</v>
      </c>
      <c r="K61" s="11">
        <v>980000</v>
      </c>
      <c r="L61" s="11">
        <v>1020000</v>
      </c>
      <c r="M61" s="11">
        <v>464000</v>
      </c>
      <c r="N61" s="11">
        <v>2464000</v>
      </c>
      <c r="O61" s="17" t="s">
        <v>338</v>
      </c>
      <c r="Q61" s="17" t="s">
        <v>2705</v>
      </c>
      <c r="R61" s="17" t="s">
        <v>2706</v>
      </c>
      <c r="S61" s="17" t="s">
        <v>2707</v>
      </c>
      <c r="T61" s="17" t="s">
        <v>49</v>
      </c>
    </row>
    <row r="62" spans="1:20" ht="14.25" customHeight="1">
      <c r="A62" s="17">
        <v>1971</v>
      </c>
      <c r="B62" s="17" t="s">
        <v>2608</v>
      </c>
      <c r="C62" s="17" t="str">
        <f t="shared" si="0"/>
        <v>diciembre</v>
      </c>
      <c r="D62" s="18">
        <v>46006.536605011599</v>
      </c>
      <c r="E62" s="17" t="e">
        <f t="shared" ca="1" si="1"/>
        <v>#NAME?</v>
      </c>
      <c r="F62" s="18">
        <v>46006</v>
      </c>
      <c r="G62" s="18">
        <v>46015</v>
      </c>
      <c r="H62" s="1" t="e">
        <f t="shared" ca="1" si="3"/>
        <v>#NAME?</v>
      </c>
      <c r="I62" s="17" t="s">
        <v>37</v>
      </c>
      <c r="J62" s="11">
        <v>0</v>
      </c>
      <c r="K62" s="11">
        <v>980000</v>
      </c>
      <c r="L62" s="11">
        <v>1020000</v>
      </c>
      <c r="M62" s="11">
        <v>464000</v>
      </c>
      <c r="N62" s="11">
        <v>2464000</v>
      </c>
      <c r="O62" s="17" t="s">
        <v>338</v>
      </c>
      <c r="Q62" s="17" t="s">
        <v>2705</v>
      </c>
      <c r="R62" s="17" t="s">
        <v>2706</v>
      </c>
      <c r="S62" s="17" t="s">
        <v>2707</v>
      </c>
      <c r="T62" s="17" t="s">
        <v>49</v>
      </c>
    </row>
    <row r="63" spans="1:20" ht="14.25" customHeight="1">
      <c r="A63" s="17">
        <v>1964</v>
      </c>
      <c r="B63" s="17" t="s">
        <v>3241</v>
      </c>
      <c r="C63" s="17" t="str">
        <f t="shared" si="0"/>
        <v>diciembre</v>
      </c>
      <c r="D63" s="18">
        <v>45995.409343669002</v>
      </c>
      <c r="E63" s="17" t="e">
        <f t="shared" ca="1" si="1"/>
        <v>#NAME?</v>
      </c>
      <c r="F63" s="18">
        <v>45995</v>
      </c>
      <c r="G63" s="18">
        <v>46000</v>
      </c>
      <c r="H63" s="1" t="e">
        <f t="shared" ca="1" si="3"/>
        <v>#NAME?</v>
      </c>
      <c r="I63" s="17" t="s">
        <v>42</v>
      </c>
      <c r="J63" s="11">
        <v>0</v>
      </c>
      <c r="K63" s="11">
        <v>1</v>
      </c>
      <c r="L63" s="11">
        <v>1</v>
      </c>
      <c r="M63" s="11">
        <v>1</v>
      </c>
      <c r="N63" s="11">
        <v>3</v>
      </c>
      <c r="O63" s="17" t="s">
        <v>3266</v>
      </c>
      <c r="Q63" s="17" t="s">
        <v>3267</v>
      </c>
      <c r="R63" s="17" t="s">
        <v>3268</v>
      </c>
      <c r="S63" s="17" t="s">
        <v>3269</v>
      </c>
      <c r="T63" s="17" t="s">
        <v>29</v>
      </c>
    </row>
    <row r="64" spans="1:20" ht="14.25" customHeight="1">
      <c r="A64" s="17">
        <v>1996</v>
      </c>
      <c r="B64" s="17" t="s">
        <v>3402</v>
      </c>
      <c r="C64" s="17" t="str">
        <f t="shared" si="0"/>
        <v>enero</v>
      </c>
      <c r="D64" s="18">
        <v>46031.426371793998</v>
      </c>
      <c r="E64" s="17" t="e">
        <f t="shared" ca="1" si="1"/>
        <v>#NAME?</v>
      </c>
      <c r="F64" s="18">
        <v>46035</v>
      </c>
      <c r="G64" s="18">
        <v>46037</v>
      </c>
      <c r="H64" s="1" t="e">
        <f t="shared" ca="1" si="3"/>
        <v>#NAME?</v>
      </c>
      <c r="I64" s="17" t="s">
        <v>1026</v>
      </c>
      <c r="J64" s="11">
        <v>674199</v>
      </c>
      <c r="K64" s="11">
        <v>225000</v>
      </c>
      <c r="L64" s="11">
        <v>170000</v>
      </c>
      <c r="M64" s="11">
        <v>300000</v>
      </c>
      <c r="N64" s="11">
        <v>1369199</v>
      </c>
      <c r="O64" s="17" t="s">
        <v>1027</v>
      </c>
      <c r="Q64" s="17" t="s">
        <v>3403</v>
      </c>
      <c r="R64" s="17" t="s">
        <v>3404</v>
      </c>
      <c r="S64" s="17" t="s">
        <v>3405</v>
      </c>
      <c r="T64" s="17" t="s">
        <v>49</v>
      </c>
    </row>
    <row r="65" spans="1:20" ht="14.25" customHeight="1">
      <c r="A65" s="17">
        <v>1999</v>
      </c>
      <c r="B65" s="17" t="s">
        <v>3558</v>
      </c>
      <c r="C65" s="17" t="str">
        <f t="shared" si="0"/>
        <v>enero</v>
      </c>
      <c r="D65" s="18">
        <v>46035.412766203699</v>
      </c>
      <c r="E65" s="17" t="e">
        <f t="shared" ca="1" si="1"/>
        <v>#NAME?</v>
      </c>
      <c r="F65" s="18">
        <v>46035</v>
      </c>
      <c r="G65" s="18">
        <v>46038</v>
      </c>
      <c r="H65" s="1" t="e">
        <f t="shared" ca="1" si="3"/>
        <v>#NAME?</v>
      </c>
      <c r="I65" s="17" t="s">
        <v>37</v>
      </c>
      <c r="J65" s="11">
        <v>0</v>
      </c>
      <c r="K65" s="11">
        <v>250000</v>
      </c>
      <c r="L65" s="11">
        <v>300000</v>
      </c>
      <c r="M65" s="11">
        <v>0</v>
      </c>
      <c r="N65" s="11">
        <v>550000</v>
      </c>
      <c r="O65" s="17" t="s">
        <v>300</v>
      </c>
      <c r="P65" s="17" t="s">
        <v>3559</v>
      </c>
      <c r="Q65" s="17" t="s">
        <v>3560</v>
      </c>
      <c r="S65" s="17" t="s">
        <v>3561</v>
      </c>
      <c r="T65" s="17" t="s">
        <v>23</v>
      </c>
    </row>
    <row r="66" spans="1:20" ht="14.25" customHeight="1">
      <c r="A66" s="17">
        <v>2031</v>
      </c>
      <c r="B66" s="17" t="s">
        <v>3676</v>
      </c>
      <c r="C66" s="17" t="str">
        <f t="shared" si="0"/>
        <v>febrero</v>
      </c>
      <c r="D66" s="18">
        <v>46062.623104247701</v>
      </c>
      <c r="E66" s="17" t="e">
        <f t="shared" ca="1" si="1"/>
        <v>#NAME?</v>
      </c>
      <c r="F66" s="18">
        <v>46062</v>
      </c>
      <c r="G66" s="18">
        <v>46071</v>
      </c>
      <c r="H66" s="1" t="e">
        <f t="shared" ca="1" si="3"/>
        <v>#NAME?</v>
      </c>
      <c r="I66" s="17" t="s">
        <v>37</v>
      </c>
      <c r="J66" s="11">
        <v>0</v>
      </c>
      <c r="K66" s="11">
        <v>0</v>
      </c>
      <c r="L66" s="11">
        <v>0</v>
      </c>
      <c r="M66" s="11">
        <v>430000</v>
      </c>
      <c r="N66" s="11">
        <v>430000</v>
      </c>
      <c r="O66" s="17" t="s">
        <v>300</v>
      </c>
      <c r="P66" s="17" t="s">
        <v>3677</v>
      </c>
      <c r="Q66" s="17" t="s">
        <v>3678</v>
      </c>
      <c r="R66" s="17" t="s">
        <v>1049</v>
      </c>
      <c r="S66" s="17" t="s">
        <v>3679</v>
      </c>
      <c r="T66" s="17" t="s">
        <v>313</v>
      </c>
    </row>
    <row r="67" spans="1:20" ht="14.25" customHeight="1">
      <c r="A67" s="17">
        <v>2017</v>
      </c>
      <c r="B67" s="17" t="s">
        <v>3676</v>
      </c>
      <c r="C67" s="17" t="str">
        <f t="shared" si="0"/>
        <v>enero</v>
      </c>
      <c r="D67" s="18">
        <v>46050.619822604203</v>
      </c>
      <c r="E67" s="17" t="e">
        <f t="shared" ca="1" si="1"/>
        <v>#NAME?</v>
      </c>
      <c r="F67" s="18">
        <v>46050</v>
      </c>
      <c r="G67" s="18">
        <v>46062</v>
      </c>
      <c r="H67" s="1" t="e">
        <f t="shared" ca="1" si="3"/>
        <v>#NAME?</v>
      </c>
      <c r="I67" s="17" t="s">
        <v>37</v>
      </c>
      <c r="J67" s="11">
        <v>0</v>
      </c>
      <c r="K67" s="11">
        <v>0</v>
      </c>
      <c r="L67" s="11">
        <v>0</v>
      </c>
      <c r="M67" s="11">
        <v>400000</v>
      </c>
      <c r="N67" s="11">
        <v>400000</v>
      </c>
      <c r="O67" s="17" t="s">
        <v>300</v>
      </c>
      <c r="P67" s="17" t="s">
        <v>3680</v>
      </c>
      <c r="Q67" s="17" t="s">
        <v>3681</v>
      </c>
      <c r="R67" s="17" t="s">
        <v>1049</v>
      </c>
      <c r="S67" s="17" t="s">
        <v>3682</v>
      </c>
      <c r="T67" s="17" t="s">
        <v>674</v>
      </c>
    </row>
    <row r="68" spans="1:20" ht="14.25" customHeight="1">
      <c r="A68" s="17">
        <v>2015</v>
      </c>
      <c r="B68" s="17" t="s">
        <v>3699</v>
      </c>
      <c r="C68" s="17" t="str">
        <f t="shared" si="0"/>
        <v>enero</v>
      </c>
      <c r="D68" s="18">
        <v>46050.592669328697</v>
      </c>
      <c r="E68" s="17" t="e">
        <f t="shared" ca="1" si="1"/>
        <v>#NAME?</v>
      </c>
      <c r="F68" s="18">
        <v>46050</v>
      </c>
      <c r="G68" s="18">
        <v>46052</v>
      </c>
      <c r="H68" s="1" t="e">
        <f t="shared" ca="1" si="3"/>
        <v>#NAME?</v>
      </c>
      <c r="I68" s="17" t="s">
        <v>37</v>
      </c>
      <c r="J68" s="11">
        <v>0</v>
      </c>
      <c r="K68" s="11">
        <v>204000</v>
      </c>
      <c r="L68" s="11">
        <v>270000</v>
      </c>
      <c r="M68" s="11">
        <v>200000</v>
      </c>
      <c r="N68" s="11">
        <v>674000</v>
      </c>
      <c r="O68" s="17" t="s">
        <v>300</v>
      </c>
      <c r="P68" s="17" t="s">
        <v>3700</v>
      </c>
      <c r="Q68" s="17" t="s">
        <v>3701</v>
      </c>
      <c r="R68" s="17" t="s">
        <v>452</v>
      </c>
      <c r="S68" s="17" t="s">
        <v>3702</v>
      </c>
      <c r="T68" s="17" t="s">
        <v>23</v>
      </c>
    </row>
    <row r="69" spans="1:20" ht="14.25" customHeight="1">
      <c r="A69" s="17">
        <v>2016</v>
      </c>
      <c r="B69" s="17" t="s">
        <v>3699</v>
      </c>
      <c r="C69" s="17" t="str">
        <f t="shared" si="0"/>
        <v>enero</v>
      </c>
      <c r="D69" s="18">
        <v>46050.602286030102</v>
      </c>
      <c r="E69" s="17" t="e">
        <f t="shared" ca="1" si="1"/>
        <v>#NAME?</v>
      </c>
      <c r="F69" s="18">
        <v>46055</v>
      </c>
      <c r="G69" s="18">
        <v>46059</v>
      </c>
      <c r="H69" s="1" t="e">
        <f t="shared" ca="1" si="3"/>
        <v>#NAME?</v>
      </c>
      <c r="I69" s="17" t="s">
        <v>37</v>
      </c>
      <c r="J69" s="11">
        <v>0</v>
      </c>
      <c r="K69" s="11">
        <v>340000</v>
      </c>
      <c r="L69" s="11">
        <v>400000</v>
      </c>
      <c r="M69" s="11">
        <v>400000</v>
      </c>
      <c r="N69" s="11">
        <v>1140000</v>
      </c>
      <c r="O69" s="17" t="s">
        <v>300</v>
      </c>
      <c r="Q69" s="17" t="s">
        <v>3703</v>
      </c>
      <c r="R69" s="17" t="s">
        <v>452</v>
      </c>
      <c r="S69" s="17" t="s">
        <v>3703</v>
      </c>
      <c r="T69" s="17" t="s">
        <v>72</v>
      </c>
    </row>
    <row r="70" spans="1:20" ht="14.25" customHeight="1">
      <c r="A70" s="17">
        <v>2024</v>
      </c>
      <c r="B70" s="17" t="s">
        <v>3699</v>
      </c>
      <c r="C70" s="17" t="str">
        <f t="shared" si="0"/>
        <v>febrero</v>
      </c>
      <c r="D70" s="18">
        <v>46058.661644560198</v>
      </c>
      <c r="E70" s="17" t="e">
        <f t="shared" ca="1" si="1"/>
        <v>#NAME?</v>
      </c>
      <c r="F70" s="18">
        <v>46062</v>
      </c>
      <c r="G70" s="18">
        <v>46073</v>
      </c>
      <c r="H70" s="1" t="e">
        <f t="shared" ca="1" si="3"/>
        <v>#NAME?</v>
      </c>
      <c r="I70" s="17" t="s">
        <v>341</v>
      </c>
      <c r="J70" s="11">
        <v>0</v>
      </c>
      <c r="K70" s="11">
        <v>93000</v>
      </c>
      <c r="L70" s="11">
        <v>90000</v>
      </c>
      <c r="M70" s="11">
        <v>1060000</v>
      </c>
      <c r="N70" s="11">
        <v>1243000</v>
      </c>
      <c r="O70" s="17" t="s">
        <v>300</v>
      </c>
      <c r="Q70" s="17" t="s">
        <v>3704</v>
      </c>
      <c r="R70" s="17" t="s">
        <v>3705</v>
      </c>
      <c r="S70" s="17" t="s">
        <v>3706</v>
      </c>
      <c r="T70" s="17" t="s">
        <v>72</v>
      </c>
    </row>
    <row r="71" spans="1:20" ht="14.25" customHeight="1">
      <c r="A71" s="17">
        <v>1998</v>
      </c>
      <c r="B71" s="17" t="s">
        <v>3699</v>
      </c>
      <c r="C71" s="17" t="str">
        <f t="shared" si="0"/>
        <v>enero</v>
      </c>
      <c r="D71" s="18">
        <v>46031.745371331002</v>
      </c>
      <c r="E71" s="17" t="e">
        <f t="shared" ca="1" si="1"/>
        <v>#NAME?</v>
      </c>
      <c r="F71" s="18">
        <v>46034</v>
      </c>
      <c r="G71" s="18">
        <v>46037</v>
      </c>
      <c r="H71" s="1" t="e">
        <f t="shared" ca="1" si="3"/>
        <v>#NAME?</v>
      </c>
      <c r="I71" s="17" t="s">
        <v>37</v>
      </c>
      <c r="J71" s="11">
        <v>0</v>
      </c>
      <c r="K71" s="11">
        <v>229000</v>
      </c>
      <c r="L71" s="11">
        <v>360000</v>
      </c>
      <c r="M71" s="11">
        <v>210000</v>
      </c>
      <c r="N71" s="11">
        <v>799000</v>
      </c>
      <c r="O71" s="17" t="s">
        <v>300</v>
      </c>
      <c r="P71" s="17" t="s">
        <v>3707</v>
      </c>
      <c r="Q71" s="17" t="s">
        <v>1092</v>
      </c>
      <c r="S71" s="17" t="s">
        <v>1092</v>
      </c>
      <c r="T71" s="17" t="s">
        <v>23</v>
      </c>
    </row>
    <row r="72" spans="1:20" ht="14.25" customHeight="1">
      <c r="A72" s="17">
        <v>1995</v>
      </c>
      <c r="B72" s="17" t="s">
        <v>3699</v>
      </c>
      <c r="C72" s="17" t="str">
        <f t="shared" si="0"/>
        <v>enero</v>
      </c>
      <c r="D72" s="18">
        <v>46030.580360416701</v>
      </c>
      <c r="E72" s="17" t="e">
        <f t="shared" ca="1" si="1"/>
        <v>#NAME?</v>
      </c>
      <c r="F72" s="18">
        <v>46030</v>
      </c>
      <c r="G72" s="18">
        <v>46031</v>
      </c>
      <c r="H72" s="1" t="e">
        <f t="shared" ca="1" si="3"/>
        <v>#NAME?</v>
      </c>
      <c r="I72" s="17" t="s">
        <v>341</v>
      </c>
      <c r="J72" s="11">
        <v>0</v>
      </c>
      <c r="K72" s="11">
        <v>68000</v>
      </c>
      <c r="L72" s="11">
        <v>90000</v>
      </c>
      <c r="M72" s="11">
        <v>320000</v>
      </c>
      <c r="N72" s="11">
        <v>478000</v>
      </c>
      <c r="O72" s="17" t="s">
        <v>300</v>
      </c>
      <c r="P72" s="17" t="s">
        <v>3708</v>
      </c>
      <c r="Q72" s="17" t="s">
        <v>3709</v>
      </c>
      <c r="S72" s="17" t="s">
        <v>3710</v>
      </c>
      <c r="T72" s="17" t="s">
        <v>23</v>
      </c>
    </row>
    <row r="73" spans="1:20" ht="14.25" customHeight="1">
      <c r="A73" s="17">
        <v>1987</v>
      </c>
      <c r="B73" s="17" t="s">
        <v>3699</v>
      </c>
      <c r="C73" s="17" t="str">
        <f t="shared" si="0"/>
        <v>diciembre</v>
      </c>
      <c r="D73" s="18">
        <v>46020.759380127303</v>
      </c>
      <c r="E73" s="17" t="e">
        <f t="shared" ca="1" si="1"/>
        <v>#NAME?</v>
      </c>
      <c r="F73" s="18">
        <v>46021</v>
      </c>
      <c r="G73" s="18">
        <v>46021</v>
      </c>
      <c r="H73" s="1" t="e">
        <f t="shared" ca="1" si="3"/>
        <v>#NAME?</v>
      </c>
      <c r="I73" s="17" t="s">
        <v>1026</v>
      </c>
      <c r="J73" s="11">
        <v>0</v>
      </c>
      <c r="K73" s="11">
        <v>68000</v>
      </c>
      <c r="L73" s="11">
        <v>0</v>
      </c>
      <c r="M73" s="11">
        <v>90000</v>
      </c>
      <c r="N73" s="11">
        <v>158000</v>
      </c>
      <c r="O73" s="17" t="s">
        <v>300</v>
      </c>
      <c r="P73" s="17" t="s">
        <v>3711</v>
      </c>
      <c r="Q73" s="17" t="s">
        <v>3712</v>
      </c>
      <c r="R73" s="17" t="s">
        <v>452</v>
      </c>
      <c r="S73" s="17" t="s">
        <v>452</v>
      </c>
      <c r="T73" s="17" t="s">
        <v>23</v>
      </c>
    </row>
    <row r="74" spans="1:20" ht="14.25" customHeight="1">
      <c r="A74" s="17">
        <v>2011</v>
      </c>
      <c r="B74" s="17" t="s">
        <v>3699</v>
      </c>
      <c r="C74" s="17" t="str">
        <f t="shared" si="0"/>
        <v>enero</v>
      </c>
      <c r="D74" s="18">
        <v>46044.5714337963</v>
      </c>
      <c r="E74" s="17" t="e">
        <f t="shared" ca="1" si="1"/>
        <v>#NAME?</v>
      </c>
      <c r="F74" s="18">
        <v>46043</v>
      </c>
      <c r="G74" s="18">
        <v>46046</v>
      </c>
      <c r="H74" s="1" t="e">
        <f t="shared" ca="1" si="3"/>
        <v>#NAME?</v>
      </c>
      <c r="I74" s="17" t="s">
        <v>37</v>
      </c>
      <c r="J74" s="11">
        <v>0</v>
      </c>
      <c r="K74" s="11">
        <v>204000</v>
      </c>
      <c r="L74" s="11">
        <v>270000</v>
      </c>
      <c r="M74" s="11">
        <v>310000</v>
      </c>
      <c r="N74" s="11">
        <v>784000</v>
      </c>
      <c r="O74" s="17" t="s">
        <v>300</v>
      </c>
      <c r="P74" s="17" t="s">
        <v>3713</v>
      </c>
      <c r="Q74" s="17" t="s">
        <v>3714</v>
      </c>
      <c r="R74" s="17" t="s">
        <v>452</v>
      </c>
      <c r="S74" s="17" t="s">
        <v>3715</v>
      </c>
      <c r="T74" s="17" t="s">
        <v>23</v>
      </c>
    </row>
    <row r="75" spans="1:20" ht="14.25" customHeight="1">
      <c r="A75" s="17">
        <v>1984</v>
      </c>
      <c r="B75" s="17" t="s">
        <v>3699</v>
      </c>
      <c r="C75" s="17" t="str">
        <f t="shared" si="0"/>
        <v>diciembre</v>
      </c>
      <c r="D75" s="18">
        <v>46011.390420717602</v>
      </c>
      <c r="E75" s="17" t="e">
        <f t="shared" ca="1" si="1"/>
        <v>#NAME?</v>
      </c>
      <c r="F75" s="18">
        <v>46013</v>
      </c>
      <c r="G75" s="18">
        <v>46022</v>
      </c>
      <c r="H75" s="1" t="e">
        <f t="shared" ca="1" si="3"/>
        <v>#NAME?</v>
      </c>
      <c r="I75" s="17" t="s">
        <v>37</v>
      </c>
      <c r="J75" s="11">
        <v>0</v>
      </c>
      <c r="K75" s="11">
        <v>475000</v>
      </c>
      <c r="L75" s="11">
        <v>360000</v>
      </c>
      <c r="M75" s="11">
        <v>420000</v>
      </c>
      <c r="N75" s="11">
        <v>1255000</v>
      </c>
      <c r="O75" s="17" t="s">
        <v>300</v>
      </c>
      <c r="P75" s="17" t="s">
        <v>3716</v>
      </c>
      <c r="Q75" s="17" t="s">
        <v>3717</v>
      </c>
      <c r="R75" s="17" t="s">
        <v>452</v>
      </c>
      <c r="S75" s="17" t="s">
        <v>452</v>
      </c>
      <c r="T75" s="17" t="s">
        <v>23</v>
      </c>
    </row>
    <row r="76" spans="1:20" ht="14.25" customHeight="1">
      <c r="A76" s="17">
        <v>1967</v>
      </c>
      <c r="B76" s="17" t="s">
        <v>3739</v>
      </c>
      <c r="C76" s="17" t="str">
        <f t="shared" si="0"/>
        <v>diciembre</v>
      </c>
      <c r="D76" s="18">
        <v>46001.481546099501</v>
      </c>
      <c r="E76" s="17" t="e">
        <f t="shared" ca="1" si="1"/>
        <v>#NAME?</v>
      </c>
      <c r="F76" s="18">
        <v>46002</v>
      </c>
      <c r="G76" s="18">
        <v>46002</v>
      </c>
      <c r="H76" s="1" t="e">
        <f t="shared" ca="1" si="3"/>
        <v>#NAME?</v>
      </c>
      <c r="I76" s="17" t="s">
        <v>3780</v>
      </c>
      <c r="J76" s="11">
        <v>0</v>
      </c>
      <c r="K76" s="11">
        <v>50000</v>
      </c>
      <c r="L76" s="11">
        <v>0</v>
      </c>
      <c r="M76" s="11">
        <v>100000</v>
      </c>
      <c r="N76" s="11">
        <v>150000</v>
      </c>
      <c r="O76" s="17" t="s">
        <v>295</v>
      </c>
      <c r="P76" s="17" t="s">
        <v>3781</v>
      </c>
      <c r="Q76" s="17" t="s">
        <v>3782</v>
      </c>
      <c r="S76" s="17" t="s">
        <v>3783</v>
      </c>
      <c r="T76" s="17" t="s">
        <v>3050</v>
      </c>
    </row>
    <row r="77" spans="1:20" ht="14.25" customHeight="1">
      <c r="A77" s="17">
        <v>2034</v>
      </c>
      <c r="B77" s="17" t="s">
        <v>3739</v>
      </c>
      <c r="C77" s="17" t="str">
        <f t="shared" si="0"/>
        <v>febrero</v>
      </c>
      <c r="D77" s="18">
        <v>46063.717441088003</v>
      </c>
      <c r="E77" s="17" t="e">
        <f t="shared" ca="1" si="1"/>
        <v>#NAME?</v>
      </c>
      <c r="F77" s="18">
        <v>46079</v>
      </c>
      <c r="G77" s="18">
        <v>46079</v>
      </c>
      <c r="H77" s="1" t="e">
        <f t="shared" ca="1" si="3"/>
        <v>#NAME?</v>
      </c>
      <c r="I77" s="17" t="s">
        <v>1026</v>
      </c>
      <c r="J77" s="11">
        <v>552350</v>
      </c>
      <c r="K77" s="11">
        <v>75000</v>
      </c>
      <c r="L77" s="11">
        <v>0</v>
      </c>
      <c r="M77" s="11">
        <v>50000</v>
      </c>
      <c r="N77" s="11">
        <v>677350</v>
      </c>
      <c r="O77" s="17" t="s">
        <v>3784</v>
      </c>
      <c r="Q77" s="17" t="s">
        <v>3785</v>
      </c>
      <c r="S77" s="17" t="s">
        <v>3786</v>
      </c>
      <c r="T77" s="17" t="s">
        <v>666</v>
      </c>
    </row>
    <row r="78" spans="1:20" ht="14.25" customHeight="1">
      <c r="A78" s="17">
        <v>2035</v>
      </c>
      <c r="B78" s="17" t="s">
        <v>3739</v>
      </c>
      <c r="C78" s="17" t="str">
        <f t="shared" si="0"/>
        <v>febrero</v>
      </c>
      <c r="D78" s="18">
        <v>46063.722982210602</v>
      </c>
      <c r="E78" s="17" t="e">
        <f t="shared" ca="1" si="1"/>
        <v>#NAME?</v>
      </c>
      <c r="F78" s="18">
        <v>46070</v>
      </c>
      <c r="G78" s="18">
        <v>46070</v>
      </c>
      <c r="H78" s="1" t="e">
        <f t="shared" ca="1" si="3"/>
        <v>#NAME?</v>
      </c>
      <c r="I78" s="17" t="s">
        <v>3787</v>
      </c>
      <c r="J78" s="11">
        <v>0</v>
      </c>
      <c r="K78" s="11">
        <v>75000</v>
      </c>
      <c r="L78" s="11">
        <v>0</v>
      </c>
      <c r="M78" s="11">
        <v>92000</v>
      </c>
      <c r="N78" s="11">
        <v>167000</v>
      </c>
      <c r="O78" s="17" t="s">
        <v>3784</v>
      </c>
      <c r="P78" s="17" t="s">
        <v>3788</v>
      </c>
      <c r="Q78" s="17" t="s">
        <v>3789</v>
      </c>
      <c r="S78" s="17" t="s">
        <v>3790</v>
      </c>
      <c r="T78" s="17" t="s">
        <v>674</v>
      </c>
    </row>
    <row r="79" spans="1:20" ht="14.25" customHeight="1">
      <c r="A79" s="17">
        <v>2055</v>
      </c>
      <c r="B79" s="17" t="s">
        <v>3739</v>
      </c>
      <c r="C79" s="17" t="str">
        <f t="shared" si="0"/>
        <v>febrero</v>
      </c>
      <c r="D79" s="18">
        <v>46072.3821570949</v>
      </c>
      <c r="E79" s="17" t="e">
        <f t="shared" ca="1" si="1"/>
        <v>#NAME?</v>
      </c>
      <c r="F79" s="18">
        <v>46072</v>
      </c>
      <c r="G79" s="18">
        <v>46072</v>
      </c>
      <c r="H79" s="1" t="e">
        <f t="shared" ca="1" si="3"/>
        <v>#NAME?</v>
      </c>
      <c r="I79" s="17" t="s">
        <v>2827</v>
      </c>
      <c r="J79" s="11">
        <v>0</v>
      </c>
      <c r="K79" s="11">
        <v>75000</v>
      </c>
      <c r="L79" s="11">
        <v>0</v>
      </c>
      <c r="M79" s="11">
        <v>80000</v>
      </c>
      <c r="N79" s="11">
        <v>155000</v>
      </c>
      <c r="O79" s="17" t="s">
        <v>3784</v>
      </c>
      <c r="Q79" s="17" t="s">
        <v>3791</v>
      </c>
      <c r="S79" s="17" t="s">
        <v>3790</v>
      </c>
      <c r="T79" s="17" t="s">
        <v>72</v>
      </c>
    </row>
    <row r="80" spans="1:20" ht="14.25" customHeight="1">
      <c r="A80" s="17">
        <v>1968</v>
      </c>
      <c r="B80" s="17" t="s">
        <v>3950</v>
      </c>
      <c r="C80" s="17" t="str">
        <f t="shared" si="0"/>
        <v>diciembre</v>
      </c>
      <c r="D80" s="18">
        <v>46002.567669907403</v>
      </c>
      <c r="E80" s="17" t="e">
        <f t="shared" ca="1" si="1"/>
        <v>#NAME?</v>
      </c>
      <c r="F80" s="18">
        <v>46008</v>
      </c>
      <c r="G80" s="18">
        <v>46010</v>
      </c>
      <c r="H80" s="1" t="e">
        <f t="shared" ca="1" si="3"/>
        <v>#NAME?</v>
      </c>
      <c r="I80" s="17" t="s">
        <v>2803</v>
      </c>
      <c r="J80" s="11">
        <v>0</v>
      </c>
      <c r="K80" s="11">
        <v>210000</v>
      </c>
      <c r="L80" s="11">
        <v>130000</v>
      </c>
      <c r="M80" s="11">
        <v>290000</v>
      </c>
      <c r="N80" s="11">
        <v>630000</v>
      </c>
      <c r="O80" s="17" t="s">
        <v>20</v>
      </c>
      <c r="P80" s="17" t="s">
        <v>3959</v>
      </c>
      <c r="Q80" s="17" t="s">
        <v>3960</v>
      </c>
      <c r="S80" s="17" t="s">
        <v>3961</v>
      </c>
      <c r="T80" s="17" t="s">
        <v>23</v>
      </c>
    </row>
    <row r="81" spans="1:20" ht="14.25" customHeight="1">
      <c r="A81" s="17">
        <v>2036</v>
      </c>
      <c r="B81" s="17" t="s">
        <v>4054</v>
      </c>
      <c r="C81" s="17" t="str">
        <f t="shared" si="0"/>
        <v>febrero</v>
      </c>
      <c r="D81" s="18">
        <v>46065.372552083303</v>
      </c>
      <c r="E81" s="17" t="e">
        <f t="shared" ca="1" si="1"/>
        <v>#NAME?</v>
      </c>
      <c r="F81" s="18">
        <v>46069</v>
      </c>
      <c r="G81" s="18">
        <v>46072</v>
      </c>
      <c r="H81" s="1" t="e">
        <f t="shared" ca="1" si="3"/>
        <v>#NAME?</v>
      </c>
      <c r="I81" s="17" t="s">
        <v>37</v>
      </c>
      <c r="J81" s="11">
        <v>0</v>
      </c>
      <c r="K81" s="11">
        <v>320</v>
      </c>
      <c r="L81" s="11">
        <v>300</v>
      </c>
      <c r="M81" s="11">
        <v>100</v>
      </c>
      <c r="N81" s="11">
        <v>720</v>
      </c>
      <c r="O81" s="17" t="s">
        <v>1797</v>
      </c>
      <c r="Q81" s="17" t="s">
        <v>4059</v>
      </c>
      <c r="S81" s="17" t="s">
        <v>4060</v>
      </c>
      <c r="T81" s="17" t="s">
        <v>1071</v>
      </c>
    </row>
    <row r="82" spans="1:20" ht="14.25" customHeight="1">
      <c r="A82" s="17">
        <v>2037</v>
      </c>
      <c r="B82" s="17" t="s">
        <v>4054</v>
      </c>
      <c r="C82" s="17" t="str">
        <f t="shared" si="0"/>
        <v>febrero</v>
      </c>
      <c r="D82" s="18">
        <v>46065.442480474499</v>
      </c>
      <c r="E82" s="17" t="e">
        <f t="shared" ca="1" si="1"/>
        <v>#NAME?</v>
      </c>
      <c r="F82" s="18">
        <v>46069</v>
      </c>
      <c r="G82" s="18">
        <v>46072</v>
      </c>
      <c r="H82" s="1" t="e">
        <f t="shared" ca="1" si="3"/>
        <v>#NAME?</v>
      </c>
      <c r="I82" s="17" t="s">
        <v>37</v>
      </c>
      <c r="J82" s="11">
        <v>0</v>
      </c>
      <c r="K82" s="11">
        <v>300000</v>
      </c>
      <c r="L82" s="11">
        <v>300000</v>
      </c>
      <c r="M82" s="11">
        <v>100000</v>
      </c>
      <c r="N82" s="11">
        <v>700000</v>
      </c>
      <c r="O82" s="17" t="s">
        <v>1797</v>
      </c>
      <c r="Q82" s="17" t="s">
        <v>4061</v>
      </c>
      <c r="S82" s="17" t="s">
        <v>4062</v>
      </c>
      <c r="T82" s="17" t="s">
        <v>72</v>
      </c>
    </row>
    <row r="83" spans="1:20" ht="14.25" customHeight="1">
      <c r="A83" s="17">
        <v>2040</v>
      </c>
      <c r="B83" s="17" t="s">
        <v>4072</v>
      </c>
      <c r="C83" s="17" t="str">
        <f t="shared" si="0"/>
        <v>febrero</v>
      </c>
      <c r="D83" s="18">
        <v>46069.687108414299</v>
      </c>
      <c r="E83" s="17" t="e">
        <f t="shared" ca="1" si="1"/>
        <v>#NAME?</v>
      </c>
      <c r="F83" s="18">
        <v>46069</v>
      </c>
      <c r="G83" s="18">
        <v>46085</v>
      </c>
      <c r="H83" s="1" t="e">
        <f t="shared" ca="1" si="3"/>
        <v>#NAME?</v>
      </c>
      <c r="I83" s="17" t="s">
        <v>37</v>
      </c>
      <c r="J83" s="11">
        <v>0</v>
      </c>
      <c r="K83" s="11">
        <v>0</v>
      </c>
      <c r="L83" s="11">
        <v>0</v>
      </c>
      <c r="M83" s="11">
        <v>1100000</v>
      </c>
      <c r="N83" s="11">
        <v>1100000</v>
      </c>
      <c r="O83" s="17" t="s">
        <v>318</v>
      </c>
      <c r="Q83" s="17" t="s">
        <v>4073</v>
      </c>
      <c r="R83" s="17" t="s">
        <v>1049</v>
      </c>
      <c r="S83" s="17" t="s">
        <v>4074</v>
      </c>
      <c r="T83" s="17" t="s">
        <v>29</v>
      </c>
    </row>
    <row r="84" spans="1:20" ht="14.25" customHeight="1">
      <c r="A84" s="17">
        <v>2052</v>
      </c>
      <c r="B84" s="17" t="s">
        <v>4072</v>
      </c>
      <c r="C84" s="17" t="str">
        <f t="shared" si="0"/>
        <v>febrero</v>
      </c>
      <c r="D84" s="18">
        <v>46071.701367673602</v>
      </c>
      <c r="E84" s="17" t="e">
        <f t="shared" ca="1" si="1"/>
        <v>#NAME?</v>
      </c>
      <c r="F84" s="18">
        <v>46071</v>
      </c>
      <c r="G84" s="18">
        <v>46086</v>
      </c>
      <c r="H84" s="1" t="e">
        <f t="shared" ca="1" si="3"/>
        <v>#NAME?</v>
      </c>
      <c r="I84" s="17" t="s">
        <v>37</v>
      </c>
      <c r="J84" s="11">
        <v>0</v>
      </c>
      <c r="K84" s="11">
        <v>0</v>
      </c>
      <c r="L84" s="11">
        <v>0</v>
      </c>
      <c r="M84" s="11">
        <v>1100000</v>
      </c>
      <c r="N84" s="11">
        <v>1100000</v>
      </c>
      <c r="O84" s="17" t="s">
        <v>318</v>
      </c>
      <c r="Q84" s="17" t="s">
        <v>4075</v>
      </c>
      <c r="R84" s="17" t="s">
        <v>1049</v>
      </c>
      <c r="S84" s="17" t="s">
        <v>4076</v>
      </c>
      <c r="T84" s="17" t="s">
        <v>72</v>
      </c>
    </row>
    <row r="85" spans="1:20" ht="14.25" customHeight="1">
      <c r="A85" s="17">
        <v>1989</v>
      </c>
      <c r="B85" s="17" t="s">
        <v>4072</v>
      </c>
      <c r="C85" s="17" t="str">
        <f t="shared" si="0"/>
        <v>diciembre</v>
      </c>
      <c r="D85" s="18">
        <v>46022.536901932901</v>
      </c>
      <c r="E85" s="17" t="e">
        <f t="shared" ca="1" si="1"/>
        <v>#NAME?</v>
      </c>
      <c r="F85" s="18">
        <v>46024</v>
      </c>
      <c r="G85" s="18">
        <v>46041</v>
      </c>
      <c r="H85" s="1" t="e">
        <f t="shared" ca="1" si="3"/>
        <v>#NAME?</v>
      </c>
      <c r="I85" s="17" t="s">
        <v>37</v>
      </c>
      <c r="J85" s="11">
        <v>0</v>
      </c>
      <c r="K85" s="11">
        <v>0</v>
      </c>
      <c r="L85" s="11">
        <v>0</v>
      </c>
      <c r="M85" s="11">
        <v>1000000</v>
      </c>
      <c r="N85" s="11">
        <v>1000000</v>
      </c>
      <c r="O85" s="17" t="s">
        <v>300</v>
      </c>
      <c r="P85" s="17" t="s">
        <v>4077</v>
      </c>
      <c r="Q85" s="17" t="s">
        <v>4078</v>
      </c>
      <c r="R85" s="17" t="s">
        <v>3160</v>
      </c>
      <c r="S85" s="17" t="s">
        <v>4079</v>
      </c>
      <c r="T85" s="17" t="s">
        <v>23</v>
      </c>
    </row>
    <row r="86" spans="1:20" ht="14.25" customHeight="1">
      <c r="A86" s="17">
        <v>1963</v>
      </c>
      <c r="B86" s="17" t="s">
        <v>4072</v>
      </c>
      <c r="C86" s="17" t="str">
        <f t="shared" si="0"/>
        <v>diciembre</v>
      </c>
      <c r="D86" s="18">
        <v>45993.748776076398</v>
      </c>
      <c r="E86" s="17" t="e">
        <f t="shared" ca="1" si="1"/>
        <v>#NAME?</v>
      </c>
      <c r="F86" s="18">
        <v>45993</v>
      </c>
      <c r="G86" s="18">
        <v>46006</v>
      </c>
      <c r="H86" s="1" t="e">
        <f t="shared" ca="1" si="3"/>
        <v>#NAME?</v>
      </c>
      <c r="I86" s="17" t="s">
        <v>37</v>
      </c>
      <c r="J86" s="11">
        <v>0</v>
      </c>
      <c r="K86" s="11">
        <v>0</v>
      </c>
      <c r="L86" s="11">
        <v>0</v>
      </c>
      <c r="M86" s="11">
        <v>800000</v>
      </c>
      <c r="N86" s="11">
        <v>800000</v>
      </c>
      <c r="O86" s="17" t="s">
        <v>38</v>
      </c>
      <c r="P86" s="17" t="s">
        <v>4080</v>
      </c>
      <c r="Q86" s="17" t="s">
        <v>4081</v>
      </c>
      <c r="R86" s="17" t="s">
        <v>3160</v>
      </c>
      <c r="S86" s="17" t="s">
        <v>4082</v>
      </c>
      <c r="T86" s="17" t="s">
        <v>88</v>
      </c>
    </row>
    <row r="87" spans="1:20" ht="14.25" customHeight="1">
      <c r="A87" s="17">
        <v>1972</v>
      </c>
      <c r="B87" s="17" t="s">
        <v>4072</v>
      </c>
      <c r="C87" s="17" t="str">
        <f t="shared" si="0"/>
        <v>diciembre</v>
      </c>
      <c r="D87" s="18">
        <v>46008.552243368104</v>
      </c>
      <c r="E87" s="17" t="e">
        <f t="shared" ca="1" si="1"/>
        <v>#NAME?</v>
      </c>
      <c r="F87" s="18">
        <v>46008</v>
      </c>
      <c r="G87" s="18">
        <v>46020</v>
      </c>
      <c r="H87" s="1" t="e">
        <f t="shared" ca="1" si="3"/>
        <v>#NAME?</v>
      </c>
      <c r="I87" s="17" t="s">
        <v>37</v>
      </c>
      <c r="J87" s="11">
        <v>0</v>
      </c>
      <c r="K87" s="11">
        <v>0</v>
      </c>
      <c r="L87" s="11">
        <v>0</v>
      </c>
      <c r="M87" s="11">
        <v>1000000</v>
      </c>
      <c r="N87" s="11">
        <v>1000000</v>
      </c>
      <c r="O87" s="17" t="s">
        <v>300</v>
      </c>
      <c r="P87" s="17" t="s">
        <v>4083</v>
      </c>
      <c r="Q87" s="17" t="s">
        <v>4084</v>
      </c>
      <c r="R87" s="17" t="s">
        <v>4085</v>
      </c>
      <c r="S87" s="17" t="s">
        <v>4086</v>
      </c>
      <c r="T87" s="17" t="s">
        <v>23</v>
      </c>
    </row>
    <row r="88" spans="1:20" ht="14.25" customHeight="1">
      <c r="A88" s="17">
        <v>2006</v>
      </c>
      <c r="B88" s="17" t="s">
        <v>4072</v>
      </c>
      <c r="C88" s="17" t="str">
        <f t="shared" si="0"/>
        <v>enero</v>
      </c>
      <c r="D88" s="18">
        <v>46041.440585763899</v>
      </c>
      <c r="E88" s="17" t="e">
        <f t="shared" ca="1" si="1"/>
        <v>#NAME?</v>
      </c>
      <c r="F88" s="18">
        <v>46041</v>
      </c>
      <c r="G88" s="18">
        <v>46056</v>
      </c>
      <c r="H88" s="1" t="e">
        <f t="shared" ca="1" si="3"/>
        <v>#NAME?</v>
      </c>
      <c r="I88" s="17" t="s">
        <v>37</v>
      </c>
      <c r="J88" s="11">
        <v>0</v>
      </c>
      <c r="K88" s="11">
        <v>0</v>
      </c>
      <c r="L88" s="11">
        <v>0</v>
      </c>
      <c r="M88" s="11">
        <v>1100000</v>
      </c>
      <c r="N88" s="11">
        <v>1100000</v>
      </c>
      <c r="O88" s="17" t="s">
        <v>300</v>
      </c>
      <c r="P88" s="17" t="s">
        <v>4087</v>
      </c>
      <c r="Q88" s="17" t="s">
        <v>4088</v>
      </c>
      <c r="R88" s="17" t="s">
        <v>3160</v>
      </c>
      <c r="S88" s="17" t="s">
        <v>4089</v>
      </c>
      <c r="T88" s="17" t="s">
        <v>23</v>
      </c>
    </row>
    <row r="89" spans="1:20" ht="14.25" customHeight="1">
      <c r="A89" s="17">
        <v>2021</v>
      </c>
      <c r="B89" s="17" t="s">
        <v>4072</v>
      </c>
      <c r="C89" s="17" t="str">
        <f t="shared" si="0"/>
        <v>febrero</v>
      </c>
      <c r="D89" s="18">
        <v>46055.698336192101</v>
      </c>
      <c r="E89" s="17" t="e">
        <f t="shared" ca="1" si="1"/>
        <v>#NAME?</v>
      </c>
      <c r="F89" s="18">
        <v>46055</v>
      </c>
      <c r="G89" s="18">
        <v>46070</v>
      </c>
      <c r="H89" s="1" t="e">
        <f t="shared" ca="1" si="3"/>
        <v>#NAME?</v>
      </c>
      <c r="I89" s="17" t="s">
        <v>37</v>
      </c>
      <c r="J89" s="11">
        <v>0</v>
      </c>
      <c r="K89" s="11">
        <v>0</v>
      </c>
      <c r="L89" s="11">
        <v>0</v>
      </c>
      <c r="M89" s="11">
        <v>1100000</v>
      </c>
      <c r="N89" s="11">
        <v>1100000</v>
      </c>
      <c r="O89" s="17" t="s">
        <v>300</v>
      </c>
      <c r="P89" s="17" t="s">
        <v>4090</v>
      </c>
      <c r="Q89" s="17" t="s">
        <v>4091</v>
      </c>
      <c r="R89" s="17" t="s">
        <v>3160</v>
      </c>
      <c r="S89" s="17" t="s">
        <v>4092</v>
      </c>
      <c r="T89" s="17" t="s">
        <v>313</v>
      </c>
    </row>
    <row r="90" spans="1:20" ht="14.25" customHeight="1">
      <c r="A90" s="17">
        <v>2054</v>
      </c>
      <c r="B90" s="17" t="s">
        <v>4304</v>
      </c>
      <c r="C90" s="17" t="str">
        <f t="shared" si="0"/>
        <v>febrero</v>
      </c>
      <c r="D90" s="18">
        <v>46071.910843946796</v>
      </c>
      <c r="E90" s="17" t="e">
        <f t="shared" ca="1" si="1"/>
        <v>#NAME?</v>
      </c>
      <c r="F90" s="18">
        <v>46075</v>
      </c>
      <c r="G90" s="18">
        <v>46081</v>
      </c>
      <c r="H90" s="1" t="e">
        <f t="shared" ca="1" si="3"/>
        <v>#NAME?</v>
      </c>
      <c r="I90" s="17" t="s">
        <v>37</v>
      </c>
      <c r="J90" s="11">
        <v>0</v>
      </c>
      <c r="K90" s="11">
        <v>450000</v>
      </c>
      <c r="L90" s="11">
        <v>497420</v>
      </c>
      <c r="M90" s="11">
        <v>530000</v>
      </c>
      <c r="N90" s="11">
        <v>1477420</v>
      </c>
      <c r="O90" s="17" t="s">
        <v>318</v>
      </c>
      <c r="Q90" s="17" t="s">
        <v>4321</v>
      </c>
      <c r="S90" s="17" t="s">
        <v>4322</v>
      </c>
      <c r="T90" s="17" t="s">
        <v>72</v>
      </c>
    </row>
    <row r="91" spans="1:20" ht="14.25" customHeight="1">
      <c r="A91" s="17">
        <v>2051</v>
      </c>
      <c r="B91" s="17" t="s">
        <v>4304</v>
      </c>
      <c r="C91" s="17" t="str">
        <f t="shared" si="0"/>
        <v>febrero</v>
      </c>
      <c r="D91" s="18">
        <v>46071.601477002303</v>
      </c>
      <c r="E91" s="17" t="e">
        <f t="shared" ca="1" si="1"/>
        <v>#NAME?</v>
      </c>
      <c r="F91" s="18">
        <v>46075</v>
      </c>
      <c r="G91" s="18">
        <v>46081</v>
      </c>
      <c r="H91" s="1" t="e">
        <f t="shared" ca="1" si="3"/>
        <v>#NAME?</v>
      </c>
      <c r="I91" s="17" t="s">
        <v>37</v>
      </c>
      <c r="J91" s="11">
        <v>0</v>
      </c>
      <c r="K91" s="11">
        <v>450000</v>
      </c>
      <c r="L91" s="11">
        <v>497420</v>
      </c>
      <c r="M91" s="11">
        <v>530000</v>
      </c>
      <c r="N91" s="11">
        <v>1477420</v>
      </c>
      <c r="O91" s="17" t="s">
        <v>300</v>
      </c>
      <c r="Q91" s="17" t="s">
        <v>4323</v>
      </c>
      <c r="S91" s="17" t="s">
        <v>4324</v>
      </c>
      <c r="T91" s="17" t="s">
        <v>29</v>
      </c>
    </row>
    <row r="92" spans="1:20" ht="14.25" customHeight="1">
      <c r="A92" s="17">
        <v>2044</v>
      </c>
      <c r="B92" s="17" t="s">
        <v>4528</v>
      </c>
      <c r="C92" s="17" t="str">
        <f t="shared" si="0"/>
        <v>febrero</v>
      </c>
      <c r="D92" s="18">
        <v>46070.757017592601</v>
      </c>
      <c r="E92" s="17" t="e">
        <f t="shared" ca="1" si="1"/>
        <v>#NAME?</v>
      </c>
      <c r="F92" s="18">
        <v>46072</v>
      </c>
      <c r="G92" s="18">
        <v>46083</v>
      </c>
      <c r="H92" s="1" t="e">
        <f t="shared" ca="1" si="3"/>
        <v>#NAME?</v>
      </c>
      <c r="I92" s="17" t="s">
        <v>790</v>
      </c>
      <c r="J92" s="11">
        <v>0</v>
      </c>
      <c r="K92" s="11">
        <v>775000</v>
      </c>
      <c r="L92" s="11">
        <v>825000</v>
      </c>
      <c r="M92" s="11">
        <v>630000</v>
      </c>
      <c r="N92" s="11">
        <v>2230000</v>
      </c>
      <c r="O92" s="17" t="s">
        <v>4533</v>
      </c>
      <c r="Q92" s="17" t="s">
        <v>4534</v>
      </c>
      <c r="R92" s="17" t="s">
        <v>4535</v>
      </c>
      <c r="S92" s="17" t="s">
        <v>4536</v>
      </c>
      <c r="T92" s="17" t="s">
        <v>72</v>
      </c>
    </row>
    <row r="93" spans="1:20" ht="14.25" customHeight="1">
      <c r="A93" s="17">
        <v>2039</v>
      </c>
      <c r="B93" s="17" t="s">
        <v>4891</v>
      </c>
      <c r="C93" s="17" t="str">
        <f t="shared" si="0"/>
        <v>febrero</v>
      </c>
      <c r="D93" s="18">
        <v>46066.745870717597</v>
      </c>
      <c r="E93" s="17" t="e">
        <f t="shared" ca="1" si="1"/>
        <v>#NAME?</v>
      </c>
      <c r="F93" s="18">
        <v>46066</v>
      </c>
      <c r="G93" s="18">
        <v>46081</v>
      </c>
      <c r="H93" s="1" t="e">
        <f t="shared" ca="1" si="3"/>
        <v>#NAME?</v>
      </c>
      <c r="I93" s="17" t="s">
        <v>5113</v>
      </c>
      <c r="J93" s="11">
        <v>0</v>
      </c>
      <c r="K93" s="11">
        <v>850000</v>
      </c>
      <c r="L93" s="11">
        <v>850000</v>
      </c>
      <c r="M93" s="11">
        <v>100000</v>
      </c>
      <c r="N93" s="11">
        <v>1800000</v>
      </c>
      <c r="O93" s="17" t="s">
        <v>145</v>
      </c>
      <c r="Q93" s="17" t="s">
        <v>5114</v>
      </c>
      <c r="S93" s="17" t="s">
        <v>5114</v>
      </c>
      <c r="T93" s="17" t="s">
        <v>72</v>
      </c>
    </row>
    <row r="94" spans="1:20" ht="14.25" customHeight="1">
      <c r="A94" s="17">
        <v>2019</v>
      </c>
      <c r="B94" s="17" t="s">
        <v>4891</v>
      </c>
      <c r="C94" s="17" t="str">
        <f t="shared" si="0"/>
        <v>enero</v>
      </c>
      <c r="D94" s="18">
        <v>46052.692350844904</v>
      </c>
      <c r="E94" s="17" t="e">
        <f t="shared" ca="1" si="1"/>
        <v>#NAME?</v>
      </c>
      <c r="F94" s="18">
        <v>46052</v>
      </c>
      <c r="G94" s="18">
        <v>46064</v>
      </c>
      <c r="H94" s="1" t="e">
        <f t="shared" ca="1" si="3"/>
        <v>#NAME?</v>
      </c>
      <c r="I94" s="17" t="s">
        <v>5115</v>
      </c>
      <c r="J94" s="11">
        <v>294130</v>
      </c>
      <c r="K94" s="11">
        <v>700000</v>
      </c>
      <c r="L94" s="11">
        <v>680000</v>
      </c>
      <c r="M94" s="11">
        <v>200000</v>
      </c>
      <c r="N94" s="11">
        <v>1874130</v>
      </c>
      <c r="O94" s="17" t="s">
        <v>145</v>
      </c>
      <c r="P94" s="17" t="s">
        <v>5116</v>
      </c>
      <c r="Q94" s="17" t="s">
        <v>5117</v>
      </c>
      <c r="S94" s="17" t="s">
        <v>5117</v>
      </c>
      <c r="T94" s="17" t="s">
        <v>23</v>
      </c>
    </row>
    <row r="95" spans="1:20" ht="14.25" customHeight="1">
      <c r="A95" s="17">
        <v>1961</v>
      </c>
      <c r="B95" s="17" t="s">
        <v>4891</v>
      </c>
      <c r="C95" s="17" t="str">
        <f t="shared" si="0"/>
        <v>diciembre</v>
      </c>
      <c r="D95" s="18">
        <v>45993.572400543999</v>
      </c>
      <c r="E95" s="17" t="e">
        <f t="shared" ca="1" si="1"/>
        <v>#NAME?</v>
      </c>
      <c r="F95" s="18">
        <v>45993</v>
      </c>
      <c r="G95" s="18">
        <v>46003</v>
      </c>
      <c r="H95" s="1" t="e">
        <f t="shared" ca="1" si="3"/>
        <v>#NAME?</v>
      </c>
      <c r="I95" s="17" t="s">
        <v>5118</v>
      </c>
      <c r="J95" s="11">
        <v>0</v>
      </c>
      <c r="K95" s="11">
        <v>600000</v>
      </c>
      <c r="L95" s="11">
        <v>900000</v>
      </c>
      <c r="M95" s="11">
        <v>300000</v>
      </c>
      <c r="N95" s="11">
        <v>1800000</v>
      </c>
      <c r="O95" s="17" t="s">
        <v>145</v>
      </c>
      <c r="P95" s="17" t="s">
        <v>5119</v>
      </c>
      <c r="Q95" s="17" t="s">
        <v>5120</v>
      </c>
      <c r="R95" s="17" t="s">
        <v>5121</v>
      </c>
      <c r="S95" s="17" t="s">
        <v>5120</v>
      </c>
      <c r="T95" s="17" t="s">
        <v>23</v>
      </c>
    </row>
    <row r="96" spans="1:20" ht="14.25" customHeight="1">
      <c r="A96" s="17">
        <v>1986</v>
      </c>
      <c r="B96" s="17" t="s">
        <v>5124</v>
      </c>
      <c r="C96" s="17" t="str">
        <f t="shared" si="0"/>
        <v>diciembre</v>
      </c>
      <c r="D96" s="18">
        <v>46013.680160069402</v>
      </c>
      <c r="E96" s="17" t="e">
        <f t="shared" ca="1" si="1"/>
        <v>#NAME?</v>
      </c>
      <c r="F96" s="18">
        <v>46013</v>
      </c>
      <c r="G96" s="18">
        <v>46022</v>
      </c>
      <c r="H96" s="1" t="e">
        <f t="shared" ca="1" si="3"/>
        <v>#NAME?</v>
      </c>
      <c r="I96" s="17" t="s">
        <v>5142</v>
      </c>
      <c r="J96" s="11">
        <v>0</v>
      </c>
      <c r="K96" s="11">
        <v>0</v>
      </c>
      <c r="L96" s="11">
        <v>0</v>
      </c>
      <c r="M96" s="11">
        <v>500000</v>
      </c>
      <c r="N96" s="11">
        <v>500000</v>
      </c>
      <c r="O96" s="17" t="s">
        <v>300</v>
      </c>
      <c r="P96" s="17" t="s">
        <v>5143</v>
      </c>
      <c r="Q96" s="17" t="s">
        <v>5144</v>
      </c>
      <c r="S96" s="17" t="s">
        <v>452</v>
      </c>
      <c r="T96" s="17" t="s">
        <v>23</v>
      </c>
    </row>
    <row r="97" spans="1:20" ht="14.25" customHeight="1">
      <c r="A97" s="17">
        <v>1994</v>
      </c>
      <c r="B97" s="17" t="s">
        <v>5321</v>
      </c>
      <c r="C97" s="17" t="str">
        <f t="shared" si="0"/>
        <v>enero</v>
      </c>
      <c r="D97" s="18">
        <v>46030.575715624997</v>
      </c>
      <c r="E97" s="17" t="e">
        <f t="shared" ca="1" si="1"/>
        <v>#NAME?</v>
      </c>
      <c r="F97" s="18">
        <v>46035</v>
      </c>
      <c r="G97" s="18">
        <v>46037</v>
      </c>
      <c r="H97" s="1" t="e">
        <f t="shared" ca="1" si="3"/>
        <v>#NAME?</v>
      </c>
      <c r="I97" s="17" t="s">
        <v>37</v>
      </c>
      <c r="J97" s="11">
        <v>0</v>
      </c>
      <c r="K97" s="11">
        <v>225000</v>
      </c>
      <c r="L97" s="11">
        <v>200000</v>
      </c>
      <c r="M97" s="11">
        <v>50000</v>
      </c>
      <c r="N97" s="11">
        <v>475000</v>
      </c>
      <c r="O97" s="17" t="s">
        <v>300</v>
      </c>
      <c r="P97" s="17" t="s">
        <v>5325</v>
      </c>
      <c r="Q97" s="17" t="s">
        <v>5326</v>
      </c>
      <c r="S97" s="17" t="s">
        <v>5327</v>
      </c>
      <c r="T97" s="17" t="s">
        <v>23</v>
      </c>
    </row>
    <row r="98" spans="1:20" ht="14.25" customHeight="1">
      <c r="A98" s="17">
        <v>1978</v>
      </c>
      <c r="B98" s="17" t="s">
        <v>5479</v>
      </c>
      <c r="C98" s="17" t="str">
        <f t="shared" si="0"/>
        <v>diciembre</v>
      </c>
      <c r="D98" s="18">
        <v>46009.310030706001</v>
      </c>
      <c r="E98" s="17" t="e">
        <f t="shared" ca="1" si="1"/>
        <v>#NAME?</v>
      </c>
      <c r="F98" s="18">
        <v>46014</v>
      </c>
      <c r="G98" s="18">
        <v>46014</v>
      </c>
      <c r="H98" s="1" t="e">
        <f t="shared" ca="1" si="3"/>
        <v>#NAME?</v>
      </c>
      <c r="I98" s="17" t="s">
        <v>42</v>
      </c>
      <c r="J98" s="11">
        <v>0</v>
      </c>
      <c r="K98" s="11">
        <v>0</v>
      </c>
      <c r="L98" s="11">
        <v>0</v>
      </c>
      <c r="M98" s="11">
        <v>84000</v>
      </c>
      <c r="N98" s="11">
        <v>84000</v>
      </c>
      <c r="O98" s="17" t="s">
        <v>1797</v>
      </c>
      <c r="P98" s="17" t="s">
        <v>5521</v>
      </c>
      <c r="Q98" s="17" t="s">
        <v>5522</v>
      </c>
      <c r="S98" s="17" t="s">
        <v>5522</v>
      </c>
      <c r="T98" s="17" t="s">
        <v>313</v>
      </c>
    </row>
    <row r="99" spans="1:20" ht="14.25" customHeight="1">
      <c r="D99" s="18"/>
      <c r="F99" s="18"/>
      <c r="G99" s="18"/>
      <c r="H99" s="18"/>
      <c r="J99" s="11">
        <f t="shared" ref="J99:N99" si="4">SUBTOTAL(9,J2:J98)</f>
        <v>7743779</v>
      </c>
      <c r="K99" s="11">
        <f t="shared" si="4"/>
        <v>16454428</v>
      </c>
      <c r="L99" s="11">
        <f t="shared" si="4"/>
        <v>13767391</v>
      </c>
      <c r="M99" s="11">
        <f t="shared" si="4"/>
        <v>35945600</v>
      </c>
      <c r="N99" s="11">
        <f t="shared" si="4"/>
        <v>73911198</v>
      </c>
    </row>
    <row r="100" spans="1:20" ht="14.25" customHeight="1">
      <c r="D100" s="18"/>
      <c r="F100" s="18"/>
      <c r="G100" s="18"/>
      <c r="H100" s="18"/>
      <c r="J100" s="11"/>
      <c r="K100" s="11"/>
      <c r="L100" s="11"/>
      <c r="M100" s="11"/>
      <c r="N100" s="11"/>
    </row>
    <row r="101" spans="1:20" ht="14.25" customHeight="1">
      <c r="D101" s="18"/>
      <c r="F101" s="18"/>
      <c r="G101" s="18"/>
      <c r="H101" s="18"/>
      <c r="J101" s="11"/>
      <c r="K101" s="11"/>
      <c r="L101" s="11"/>
      <c r="M101" s="11"/>
      <c r="N101" s="11"/>
    </row>
    <row r="102" spans="1:20" ht="14.25" customHeight="1">
      <c r="D102" s="18"/>
      <c r="F102" s="18"/>
      <c r="G102" s="18"/>
      <c r="H102" s="18"/>
      <c r="J102" s="11"/>
      <c r="K102" s="11"/>
      <c r="L102" s="11"/>
      <c r="M102" s="11"/>
      <c r="N102" s="11"/>
    </row>
    <row r="103" spans="1:20" ht="14.25" customHeight="1">
      <c r="D103" s="18"/>
      <c r="F103" s="18"/>
      <c r="G103" s="18"/>
      <c r="H103" s="18"/>
      <c r="J103" s="11"/>
      <c r="K103" s="11"/>
      <c r="L103" s="11"/>
      <c r="M103" s="11"/>
      <c r="N103" s="11"/>
    </row>
    <row r="104" spans="1:20" ht="14.25" customHeight="1">
      <c r="D104" s="18"/>
      <c r="F104" s="18"/>
      <c r="G104" s="18"/>
      <c r="H104" s="18"/>
      <c r="J104" s="11"/>
      <c r="K104" s="11"/>
      <c r="L104" s="11"/>
      <c r="M104" s="11"/>
      <c r="N104" s="11"/>
    </row>
    <row r="105" spans="1:20" ht="14.25" customHeight="1">
      <c r="D105" s="18"/>
      <c r="F105" s="18"/>
      <c r="G105" s="18"/>
      <c r="H105" s="18"/>
      <c r="J105" s="11"/>
      <c r="K105" s="11"/>
      <c r="L105" s="11"/>
      <c r="M105" s="11"/>
      <c r="N105" s="11"/>
    </row>
    <row r="106" spans="1:20" ht="14.25" customHeight="1">
      <c r="D106" s="18"/>
      <c r="F106" s="18"/>
      <c r="G106" s="18"/>
      <c r="H106" s="18"/>
      <c r="J106" s="11"/>
      <c r="K106" s="11"/>
      <c r="L106" s="11"/>
      <c r="M106" s="11"/>
      <c r="N106" s="11"/>
    </row>
    <row r="107" spans="1:20" ht="14.25" customHeight="1">
      <c r="D107" s="18"/>
      <c r="F107" s="18"/>
      <c r="G107" s="18"/>
      <c r="H107" s="18"/>
      <c r="J107" s="11"/>
      <c r="K107" s="11"/>
      <c r="L107" s="11"/>
      <c r="M107" s="11"/>
      <c r="N107" s="11"/>
    </row>
    <row r="108" spans="1:20" ht="14.25" customHeight="1">
      <c r="D108" s="18"/>
      <c r="F108" s="18"/>
      <c r="G108" s="18"/>
      <c r="H108" s="18"/>
      <c r="J108" s="11"/>
      <c r="K108" s="11"/>
      <c r="L108" s="11"/>
      <c r="M108" s="11"/>
      <c r="N108" s="11"/>
    </row>
    <row r="109" spans="1:20" ht="14.25" customHeight="1">
      <c r="D109" s="18"/>
      <c r="F109" s="18"/>
      <c r="G109" s="18"/>
      <c r="H109" s="18"/>
      <c r="J109" s="11"/>
      <c r="K109" s="11"/>
      <c r="L109" s="11"/>
      <c r="M109" s="11"/>
      <c r="N109" s="11"/>
    </row>
    <row r="110" spans="1:20" ht="14.25" customHeight="1">
      <c r="D110" s="18"/>
      <c r="F110" s="18"/>
      <c r="G110" s="18"/>
      <c r="H110" s="18"/>
      <c r="J110" s="11"/>
      <c r="K110" s="11"/>
      <c r="L110" s="11"/>
      <c r="M110" s="11"/>
      <c r="N110" s="11"/>
    </row>
    <row r="111" spans="1:20" ht="14.25" customHeight="1">
      <c r="D111" s="18"/>
      <c r="F111" s="18"/>
      <c r="G111" s="18"/>
      <c r="H111" s="18"/>
      <c r="J111" s="11"/>
      <c r="K111" s="11"/>
      <c r="L111" s="11"/>
      <c r="M111" s="11"/>
      <c r="N111" s="11"/>
    </row>
    <row r="112" spans="1:20" ht="14.25" customHeight="1">
      <c r="D112" s="18"/>
      <c r="F112" s="18"/>
      <c r="G112" s="18"/>
      <c r="H112" s="18"/>
      <c r="J112" s="11"/>
      <c r="K112" s="11"/>
      <c r="L112" s="11"/>
      <c r="M112" s="11"/>
      <c r="N112" s="11"/>
    </row>
    <row r="113" spans="4:14" ht="14.25" customHeight="1">
      <c r="D113" s="18"/>
      <c r="F113" s="18"/>
      <c r="G113" s="18"/>
      <c r="H113" s="18"/>
      <c r="J113" s="11"/>
      <c r="K113" s="11"/>
      <c r="L113" s="11"/>
      <c r="M113" s="11"/>
      <c r="N113" s="11"/>
    </row>
    <row r="114" spans="4:14" ht="14.25" customHeight="1">
      <c r="D114" s="18"/>
      <c r="F114" s="18"/>
      <c r="G114" s="18"/>
      <c r="H114" s="18"/>
      <c r="J114" s="11"/>
      <c r="K114" s="11"/>
      <c r="L114" s="11"/>
      <c r="M114" s="11"/>
      <c r="N114" s="11"/>
    </row>
    <row r="115" spans="4:14" ht="14.25" customHeight="1">
      <c r="D115" s="18"/>
      <c r="F115" s="18"/>
      <c r="G115" s="18"/>
      <c r="H115" s="18"/>
      <c r="J115" s="11"/>
      <c r="K115" s="11"/>
      <c r="L115" s="11"/>
      <c r="M115" s="11"/>
      <c r="N115" s="11"/>
    </row>
    <row r="116" spans="4:14" ht="14.25" customHeight="1">
      <c r="D116" s="18"/>
      <c r="F116" s="18"/>
      <c r="G116" s="18"/>
      <c r="H116" s="18"/>
      <c r="J116" s="11"/>
      <c r="K116" s="11"/>
      <c r="L116" s="11"/>
      <c r="M116" s="11"/>
      <c r="N116" s="11"/>
    </row>
    <row r="117" spans="4:14" ht="14.25" customHeight="1">
      <c r="D117" s="18"/>
      <c r="F117" s="18"/>
      <c r="G117" s="18"/>
      <c r="H117" s="18"/>
      <c r="J117" s="11"/>
      <c r="K117" s="11"/>
      <c r="L117" s="11"/>
      <c r="M117" s="11"/>
      <c r="N117" s="11"/>
    </row>
    <row r="118" spans="4:14" ht="14.25" customHeight="1">
      <c r="D118" s="18"/>
      <c r="F118" s="18"/>
      <c r="G118" s="18"/>
      <c r="H118" s="18"/>
      <c r="J118" s="11"/>
      <c r="K118" s="11"/>
      <c r="L118" s="11"/>
      <c r="M118" s="11"/>
      <c r="N118" s="11"/>
    </row>
    <row r="119" spans="4:14" ht="14.25" customHeight="1">
      <c r="D119" s="18"/>
      <c r="F119" s="18"/>
      <c r="G119" s="18"/>
      <c r="H119" s="18"/>
      <c r="J119" s="11"/>
      <c r="K119" s="11"/>
      <c r="L119" s="11"/>
      <c r="M119" s="11"/>
      <c r="N119" s="11"/>
    </row>
    <row r="120" spans="4:14" ht="14.25" customHeight="1">
      <c r="D120" s="18"/>
      <c r="F120" s="18"/>
      <c r="G120" s="18"/>
      <c r="H120" s="18"/>
      <c r="J120" s="11"/>
      <c r="K120" s="11"/>
      <c r="L120" s="11"/>
      <c r="M120" s="11"/>
      <c r="N120" s="11"/>
    </row>
    <row r="121" spans="4:14" ht="14.25" customHeight="1">
      <c r="D121" s="18"/>
      <c r="F121" s="18"/>
      <c r="G121" s="18"/>
      <c r="H121" s="18"/>
      <c r="J121" s="11"/>
      <c r="K121" s="11"/>
      <c r="L121" s="11"/>
      <c r="M121" s="11"/>
      <c r="N121" s="11"/>
    </row>
    <row r="122" spans="4:14" ht="14.25" customHeight="1">
      <c r="D122" s="18"/>
      <c r="F122" s="18"/>
      <c r="G122" s="18"/>
      <c r="H122" s="18"/>
      <c r="J122" s="11"/>
      <c r="K122" s="11"/>
      <c r="L122" s="11"/>
      <c r="M122" s="11"/>
      <c r="N122" s="11"/>
    </row>
    <row r="123" spans="4:14" ht="14.25" customHeight="1">
      <c r="D123" s="18"/>
      <c r="F123" s="18"/>
      <c r="G123" s="18"/>
      <c r="H123" s="18"/>
      <c r="J123" s="11"/>
      <c r="K123" s="11"/>
      <c r="L123" s="11"/>
      <c r="M123" s="11"/>
      <c r="N123" s="11"/>
    </row>
    <row r="124" spans="4:14" ht="14.25" customHeight="1">
      <c r="D124" s="18"/>
      <c r="F124" s="18"/>
      <c r="G124" s="18"/>
      <c r="H124" s="18"/>
      <c r="J124" s="11"/>
      <c r="K124" s="11"/>
      <c r="L124" s="11"/>
      <c r="M124" s="11"/>
      <c r="N124" s="11"/>
    </row>
    <row r="125" spans="4:14" ht="14.25" customHeight="1">
      <c r="D125" s="18"/>
      <c r="F125" s="18"/>
      <c r="G125" s="18"/>
      <c r="H125" s="18"/>
      <c r="J125" s="11"/>
      <c r="K125" s="11"/>
      <c r="L125" s="11"/>
      <c r="M125" s="11"/>
      <c r="N125" s="11"/>
    </row>
    <row r="126" spans="4:14" ht="14.25" customHeight="1">
      <c r="D126" s="18"/>
      <c r="F126" s="18"/>
      <c r="G126" s="18"/>
      <c r="H126" s="18"/>
      <c r="J126" s="11"/>
      <c r="K126" s="11"/>
      <c r="L126" s="11"/>
      <c r="M126" s="11"/>
      <c r="N126" s="11"/>
    </row>
    <row r="127" spans="4:14" ht="14.25" customHeight="1">
      <c r="D127" s="18"/>
      <c r="F127" s="18"/>
      <c r="G127" s="18"/>
      <c r="H127" s="18"/>
      <c r="J127" s="11"/>
      <c r="K127" s="11"/>
      <c r="L127" s="11"/>
      <c r="M127" s="11"/>
      <c r="N127" s="11"/>
    </row>
    <row r="128" spans="4:14" ht="14.25" customHeight="1">
      <c r="D128" s="18"/>
      <c r="F128" s="18"/>
      <c r="G128" s="18"/>
      <c r="H128" s="18"/>
      <c r="J128" s="11"/>
      <c r="K128" s="11"/>
      <c r="L128" s="11"/>
      <c r="M128" s="11"/>
      <c r="N128" s="11"/>
    </row>
    <row r="129" spans="4:14" ht="14.25" customHeight="1">
      <c r="D129" s="18"/>
      <c r="F129" s="18"/>
      <c r="G129" s="18"/>
      <c r="H129" s="18"/>
      <c r="J129" s="11"/>
      <c r="K129" s="11"/>
      <c r="L129" s="11"/>
      <c r="M129" s="11"/>
      <c r="N129" s="11"/>
    </row>
    <row r="130" spans="4:14" ht="14.25" customHeight="1">
      <c r="D130" s="18"/>
      <c r="F130" s="18"/>
      <c r="G130" s="18"/>
      <c r="H130" s="18"/>
      <c r="J130" s="11"/>
      <c r="K130" s="11"/>
      <c r="L130" s="11"/>
      <c r="M130" s="11"/>
      <c r="N130" s="11"/>
    </row>
    <row r="131" spans="4:14" ht="14.25" customHeight="1">
      <c r="D131" s="18"/>
      <c r="F131" s="18"/>
      <c r="G131" s="18"/>
      <c r="H131" s="18"/>
      <c r="J131" s="11"/>
      <c r="K131" s="11"/>
      <c r="L131" s="11"/>
      <c r="M131" s="11"/>
      <c r="N131" s="11"/>
    </row>
    <row r="132" spans="4:14" ht="14.25" customHeight="1">
      <c r="D132" s="18"/>
      <c r="F132" s="18"/>
      <c r="G132" s="18"/>
      <c r="H132" s="18"/>
      <c r="J132" s="11"/>
      <c r="K132" s="11"/>
      <c r="L132" s="11"/>
      <c r="M132" s="11"/>
      <c r="N132" s="11"/>
    </row>
    <row r="133" spans="4:14" ht="14.25" customHeight="1">
      <c r="D133" s="18"/>
      <c r="F133" s="18"/>
      <c r="G133" s="18"/>
      <c r="H133" s="18"/>
      <c r="J133" s="11"/>
      <c r="K133" s="11"/>
      <c r="L133" s="11"/>
      <c r="M133" s="11"/>
      <c r="N133" s="11"/>
    </row>
    <row r="134" spans="4:14" ht="14.25" customHeight="1">
      <c r="D134" s="18"/>
      <c r="F134" s="18"/>
      <c r="G134" s="18"/>
      <c r="H134" s="18"/>
      <c r="J134" s="11"/>
      <c r="K134" s="11"/>
      <c r="L134" s="11"/>
      <c r="M134" s="11"/>
      <c r="N134" s="11"/>
    </row>
    <row r="135" spans="4:14" ht="14.25" customHeight="1">
      <c r="D135" s="18"/>
      <c r="F135" s="18"/>
      <c r="G135" s="18"/>
      <c r="H135" s="18"/>
      <c r="J135" s="11"/>
      <c r="K135" s="11"/>
      <c r="L135" s="11"/>
      <c r="M135" s="11"/>
      <c r="N135" s="11"/>
    </row>
    <row r="136" spans="4:14" ht="14.25" customHeight="1">
      <c r="D136" s="18"/>
      <c r="F136" s="18"/>
      <c r="G136" s="18"/>
      <c r="H136" s="18"/>
      <c r="J136" s="11"/>
      <c r="K136" s="11"/>
      <c r="L136" s="11"/>
      <c r="M136" s="11"/>
      <c r="N136" s="11"/>
    </row>
    <row r="137" spans="4:14" ht="14.25" customHeight="1">
      <c r="D137" s="18"/>
      <c r="F137" s="18"/>
      <c r="G137" s="18"/>
      <c r="H137" s="18"/>
      <c r="J137" s="11"/>
      <c r="K137" s="11"/>
      <c r="L137" s="11"/>
      <c r="M137" s="11"/>
      <c r="N137" s="11"/>
    </row>
    <row r="138" spans="4:14" ht="14.25" customHeight="1">
      <c r="D138" s="18"/>
      <c r="F138" s="18"/>
      <c r="G138" s="18"/>
      <c r="H138" s="18"/>
      <c r="J138" s="11"/>
      <c r="K138" s="11"/>
      <c r="L138" s="11"/>
      <c r="M138" s="11"/>
      <c r="N138" s="11"/>
    </row>
    <row r="139" spans="4:14" ht="14.25" customHeight="1">
      <c r="D139" s="18"/>
      <c r="F139" s="18"/>
      <c r="G139" s="18"/>
      <c r="H139" s="18"/>
      <c r="J139" s="11"/>
      <c r="K139" s="11"/>
      <c r="L139" s="11"/>
      <c r="M139" s="11"/>
      <c r="N139" s="11"/>
    </row>
    <row r="140" spans="4:14" ht="14.25" customHeight="1">
      <c r="D140" s="18"/>
      <c r="F140" s="18"/>
      <c r="G140" s="18"/>
      <c r="H140" s="18"/>
      <c r="J140" s="11"/>
      <c r="K140" s="11"/>
      <c r="L140" s="11"/>
      <c r="M140" s="11"/>
      <c r="N140" s="11"/>
    </row>
    <row r="141" spans="4:14" ht="14.25" customHeight="1">
      <c r="D141" s="18"/>
      <c r="F141" s="18"/>
      <c r="G141" s="18"/>
      <c r="H141" s="18"/>
      <c r="J141" s="11"/>
      <c r="K141" s="11"/>
      <c r="L141" s="11"/>
      <c r="M141" s="11"/>
      <c r="N141" s="11"/>
    </row>
    <row r="142" spans="4:14" ht="14.25" customHeight="1">
      <c r="D142" s="18"/>
      <c r="F142" s="18"/>
      <c r="G142" s="18"/>
      <c r="H142" s="18"/>
      <c r="J142" s="11"/>
      <c r="K142" s="11"/>
      <c r="L142" s="11"/>
      <c r="M142" s="11"/>
      <c r="N142" s="11"/>
    </row>
    <row r="143" spans="4:14" ht="14.25" customHeight="1">
      <c r="D143" s="18"/>
      <c r="F143" s="18"/>
      <c r="G143" s="18"/>
      <c r="H143" s="18"/>
      <c r="J143" s="11"/>
      <c r="K143" s="11"/>
      <c r="L143" s="11"/>
      <c r="M143" s="11"/>
      <c r="N143" s="11"/>
    </row>
    <row r="144" spans="4:14" ht="14.25" customHeight="1">
      <c r="D144" s="18"/>
      <c r="F144" s="18"/>
      <c r="G144" s="18"/>
      <c r="H144" s="18"/>
      <c r="J144" s="11"/>
      <c r="K144" s="11"/>
      <c r="L144" s="11"/>
      <c r="M144" s="11"/>
      <c r="N144" s="11"/>
    </row>
    <row r="145" spans="4:14" ht="14.25" customHeight="1">
      <c r="D145" s="18"/>
      <c r="F145" s="18"/>
      <c r="G145" s="18"/>
      <c r="H145" s="18"/>
      <c r="J145" s="11"/>
      <c r="K145" s="11"/>
      <c r="L145" s="11"/>
      <c r="M145" s="11"/>
      <c r="N145" s="11"/>
    </row>
    <row r="146" spans="4:14" ht="14.25" customHeight="1">
      <c r="D146" s="18"/>
      <c r="F146" s="18"/>
      <c r="G146" s="18"/>
      <c r="H146" s="18"/>
      <c r="J146" s="11"/>
      <c r="K146" s="11"/>
      <c r="L146" s="11"/>
      <c r="M146" s="11"/>
      <c r="N146" s="11"/>
    </row>
    <row r="147" spans="4:14" ht="14.25" customHeight="1">
      <c r="D147" s="18"/>
      <c r="F147" s="18"/>
      <c r="G147" s="18"/>
      <c r="H147" s="18"/>
      <c r="J147" s="11"/>
      <c r="K147" s="11"/>
      <c r="L147" s="11"/>
      <c r="M147" s="11"/>
      <c r="N147" s="11"/>
    </row>
    <row r="148" spans="4:14" ht="14.25" customHeight="1">
      <c r="D148" s="18"/>
      <c r="F148" s="18"/>
      <c r="G148" s="18"/>
      <c r="H148" s="18"/>
      <c r="J148" s="11"/>
      <c r="K148" s="11"/>
      <c r="L148" s="11"/>
      <c r="M148" s="11"/>
      <c r="N148" s="11"/>
    </row>
    <row r="149" spans="4:14" ht="14.25" customHeight="1">
      <c r="D149" s="18"/>
      <c r="F149" s="18"/>
      <c r="G149" s="18"/>
      <c r="H149" s="18"/>
      <c r="J149" s="11"/>
      <c r="K149" s="11"/>
      <c r="L149" s="11"/>
      <c r="M149" s="11"/>
      <c r="N149" s="11"/>
    </row>
    <row r="150" spans="4:14" ht="14.25" customHeight="1">
      <c r="D150" s="18"/>
      <c r="F150" s="18"/>
      <c r="G150" s="18"/>
      <c r="H150" s="18"/>
      <c r="J150" s="11"/>
      <c r="K150" s="11"/>
      <c r="L150" s="11"/>
      <c r="M150" s="11"/>
      <c r="N150" s="11"/>
    </row>
    <row r="151" spans="4:14" ht="14.25" customHeight="1">
      <c r="D151" s="18"/>
      <c r="F151" s="18"/>
      <c r="G151" s="18"/>
      <c r="H151" s="18"/>
      <c r="J151" s="11"/>
      <c r="K151" s="11"/>
      <c r="L151" s="11"/>
      <c r="M151" s="11"/>
      <c r="N151" s="11"/>
    </row>
    <row r="152" spans="4:14" ht="14.25" customHeight="1">
      <c r="D152" s="18"/>
      <c r="F152" s="18"/>
      <c r="G152" s="18"/>
      <c r="H152" s="18"/>
      <c r="J152" s="11"/>
      <c r="K152" s="11"/>
      <c r="L152" s="11"/>
      <c r="M152" s="11"/>
      <c r="N152" s="11"/>
    </row>
    <row r="153" spans="4:14" ht="14.25" customHeight="1">
      <c r="D153" s="18"/>
      <c r="F153" s="18"/>
      <c r="G153" s="18"/>
      <c r="H153" s="18"/>
      <c r="J153" s="11"/>
      <c r="K153" s="11"/>
      <c r="L153" s="11"/>
      <c r="M153" s="11"/>
      <c r="N153" s="11"/>
    </row>
    <row r="154" spans="4:14" ht="14.25" customHeight="1">
      <c r="D154" s="18"/>
      <c r="F154" s="18"/>
      <c r="G154" s="18"/>
      <c r="H154" s="18"/>
      <c r="J154" s="11"/>
      <c r="K154" s="11"/>
      <c r="L154" s="11"/>
      <c r="M154" s="11"/>
      <c r="N154" s="11"/>
    </row>
    <row r="155" spans="4:14" ht="14.25" customHeight="1">
      <c r="D155" s="18"/>
      <c r="F155" s="18"/>
      <c r="G155" s="18"/>
      <c r="H155" s="18"/>
      <c r="J155" s="11"/>
      <c r="K155" s="11"/>
      <c r="L155" s="11"/>
      <c r="M155" s="11"/>
      <c r="N155" s="11"/>
    </row>
    <row r="156" spans="4:14" ht="14.25" customHeight="1">
      <c r="D156" s="18"/>
      <c r="F156" s="18"/>
      <c r="G156" s="18"/>
      <c r="H156" s="18"/>
      <c r="J156" s="11"/>
      <c r="K156" s="11"/>
      <c r="L156" s="11"/>
      <c r="M156" s="11"/>
      <c r="N156" s="11"/>
    </row>
    <row r="157" spans="4:14" ht="14.25" customHeight="1">
      <c r="D157" s="18"/>
      <c r="F157" s="18"/>
      <c r="G157" s="18"/>
      <c r="H157" s="18"/>
      <c r="J157" s="11"/>
      <c r="K157" s="11"/>
      <c r="L157" s="11"/>
      <c r="M157" s="11"/>
      <c r="N157" s="11"/>
    </row>
    <row r="158" spans="4:14" ht="14.25" customHeight="1">
      <c r="D158" s="18"/>
      <c r="F158" s="18"/>
      <c r="G158" s="18"/>
      <c r="H158" s="18"/>
      <c r="J158" s="11"/>
      <c r="K158" s="11"/>
      <c r="L158" s="11"/>
      <c r="M158" s="11"/>
      <c r="N158" s="11"/>
    </row>
    <row r="159" spans="4:14" ht="14.25" customHeight="1">
      <c r="D159" s="18"/>
      <c r="F159" s="18"/>
      <c r="G159" s="18"/>
      <c r="H159" s="18"/>
      <c r="J159" s="11"/>
      <c r="K159" s="11"/>
      <c r="L159" s="11"/>
      <c r="M159" s="11"/>
      <c r="N159" s="11"/>
    </row>
    <row r="160" spans="4:14" ht="14.25" customHeight="1">
      <c r="D160" s="18"/>
      <c r="F160" s="18"/>
      <c r="G160" s="18"/>
      <c r="H160" s="18"/>
      <c r="J160" s="11"/>
      <c r="K160" s="11"/>
      <c r="L160" s="11"/>
      <c r="M160" s="11"/>
      <c r="N160" s="11"/>
    </row>
    <row r="161" spans="4:14" ht="14.25" customHeight="1">
      <c r="D161" s="18"/>
      <c r="F161" s="18"/>
      <c r="G161" s="18"/>
      <c r="H161" s="18"/>
      <c r="J161" s="11"/>
      <c r="K161" s="11"/>
      <c r="L161" s="11"/>
      <c r="M161" s="11"/>
      <c r="N161" s="11"/>
    </row>
    <row r="162" spans="4:14" ht="14.25" customHeight="1">
      <c r="D162" s="18"/>
      <c r="F162" s="18"/>
      <c r="G162" s="18"/>
      <c r="H162" s="18"/>
      <c r="J162" s="11"/>
      <c r="K162" s="11"/>
      <c r="L162" s="11"/>
      <c r="M162" s="11"/>
      <c r="N162" s="11"/>
    </row>
    <row r="163" spans="4:14" ht="14.25" customHeight="1">
      <c r="D163" s="18"/>
      <c r="F163" s="18"/>
      <c r="G163" s="18"/>
      <c r="H163" s="18"/>
      <c r="J163" s="11"/>
      <c r="K163" s="11"/>
      <c r="L163" s="11"/>
      <c r="M163" s="11"/>
      <c r="N163" s="11"/>
    </row>
    <row r="164" spans="4:14" ht="14.25" customHeight="1">
      <c r="D164" s="18"/>
      <c r="F164" s="18"/>
      <c r="G164" s="18"/>
      <c r="H164" s="18"/>
      <c r="J164" s="11"/>
      <c r="K164" s="11"/>
      <c r="L164" s="11"/>
      <c r="M164" s="11"/>
      <c r="N164" s="11"/>
    </row>
    <row r="165" spans="4:14" ht="14.25" customHeight="1">
      <c r="D165" s="18"/>
      <c r="F165" s="18"/>
      <c r="G165" s="18"/>
      <c r="H165" s="18"/>
      <c r="J165" s="11"/>
      <c r="K165" s="11"/>
      <c r="L165" s="11"/>
      <c r="M165" s="11"/>
      <c r="N165" s="11"/>
    </row>
    <row r="166" spans="4:14" ht="14.25" customHeight="1">
      <c r="D166" s="18"/>
      <c r="F166" s="18"/>
      <c r="G166" s="18"/>
      <c r="H166" s="18"/>
      <c r="J166" s="11"/>
      <c r="K166" s="11"/>
      <c r="L166" s="11"/>
      <c r="M166" s="11"/>
      <c r="N166" s="11"/>
    </row>
    <row r="167" spans="4:14" ht="14.25" customHeight="1">
      <c r="D167" s="18"/>
      <c r="F167" s="18"/>
      <c r="G167" s="18"/>
      <c r="H167" s="18"/>
      <c r="J167" s="11"/>
      <c r="K167" s="11"/>
      <c r="L167" s="11"/>
      <c r="M167" s="11"/>
      <c r="N167" s="11"/>
    </row>
    <row r="168" spans="4:14" ht="14.25" customHeight="1">
      <c r="D168" s="18"/>
      <c r="F168" s="18"/>
      <c r="G168" s="18"/>
      <c r="H168" s="18"/>
      <c r="J168" s="11"/>
      <c r="K168" s="11"/>
      <c r="L168" s="11"/>
      <c r="M168" s="11"/>
      <c r="N168" s="11"/>
    </row>
    <row r="169" spans="4:14" ht="14.25" customHeight="1">
      <c r="D169" s="18"/>
      <c r="F169" s="18"/>
      <c r="G169" s="18"/>
      <c r="H169" s="18"/>
      <c r="J169" s="11"/>
      <c r="K169" s="11"/>
      <c r="L169" s="11"/>
      <c r="M169" s="11"/>
      <c r="N169" s="11"/>
    </row>
    <row r="170" spans="4:14" ht="14.25" customHeight="1">
      <c r="D170" s="18"/>
      <c r="F170" s="18"/>
      <c r="G170" s="18"/>
      <c r="H170" s="18"/>
      <c r="J170" s="11"/>
      <c r="K170" s="11"/>
      <c r="L170" s="11"/>
      <c r="M170" s="11"/>
      <c r="N170" s="11"/>
    </row>
    <row r="171" spans="4:14" ht="14.25" customHeight="1">
      <c r="D171" s="18"/>
      <c r="F171" s="18"/>
      <c r="G171" s="18"/>
      <c r="H171" s="18"/>
      <c r="J171" s="11"/>
      <c r="K171" s="11"/>
      <c r="L171" s="11"/>
      <c r="M171" s="11"/>
      <c r="N171" s="11"/>
    </row>
    <row r="172" spans="4:14" ht="14.25" customHeight="1">
      <c r="D172" s="18"/>
      <c r="F172" s="18"/>
      <c r="G172" s="18"/>
      <c r="H172" s="18"/>
      <c r="J172" s="11"/>
      <c r="K172" s="11"/>
      <c r="L172" s="11"/>
      <c r="M172" s="11"/>
      <c r="N172" s="11"/>
    </row>
    <row r="173" spans="4:14" ht="14.25" customHeight="1">
      <c r="D173" s="18"/>
      <c r="F173" s="18"/>
      <c r="G173" s="18"/>
      <c r="H173" s="18"/>
      <c r="J173" s="11"/>
      <c r="K173" s="11"/>
      <c r="L173" s="11"/>
      <c r="M173" s="11"/>
      <c r="N173" s="11"/>
    </row>
    <row r="174" spans="4:14" ht="14.25" customHeight="1">
      <c r="D174" s="18"/>
      <c r="F174" s="18"/>
      <c r="G174" s="18"/>
      <c r="H174" s="18"/>
      <c r="J174" s="11"/>
      <c r="K174" s="11"/>
      <c r="L174" s="11"/>
      <c r="M174" s="11"/>
      <c r="N174" s="11"/>
    </row>
    <row r="175" spans="4:14" ht="14.25" customHeight="1">
      <c r="D175" s="18"/>
      <c r="F175" s="18"/>
      <c r="G175" s="18"/>
      <c r="H175" s="18"/>
      <c r="J175" s="11"/>
      <c r="K175" s="11"/>
      <c r="L175" s="11"/>
      <c r="M175" s="11"/>
      <c r="N175" s="11"/>
    </row>
    <row r="176" spans="4:14" ht="14.25" customHeight="1">
      <c r="D176" s="18"/>
      <c r="F176" s="18"/>
      <c r="G176" s="18"/>
      <c r="H176" s="18"/>
      <c r="J176" s="11"/>
      <c r="K176" s="11"/>
      <c r="L176" s="11"/>
      <c r="M176" s="11"/>
      <c r="N176" s="11"/>
    </row>
    <row r="177" spans="4:14" ht="14.25" customHeight="1">
      <c r="D177" s="18"/>
      <c r="F177" s="18"/>
      <c r="G177" s="18"/>
      <c r="H177" s="18"/>
      <c r="J177" s="11"/>
      <c r="K177" s="11"/>
      <c r="L177" s="11"/>
      <c r="M177" s="11"/>
      <c r="N177" s="11"/>
    </row>
    <row r="178" spans="4:14" ht="14.25" customHeight="1">
      <c r="D178" s="18"/>
      <c r="F178" s="18"/>
      <c r="G178" s="18"/>
      <c r="H178" s="18"/>
      <c r="J178" s="11"/>
      <c r="K178" s="11"/>
      <c r="L178" s="11"/>
      <c r="M178" s="11"/>
      <c r="N178" s="11"/>
    </row>
    <row r="179" spans="4:14" ht="14.25" customHeight="1">
      <c r="D179" s="18"/>
      <c r="F179" s="18"/>
      <c r="G179" s="18"/>
      <c r="H179" s="18"/>
      <c r="J179" s="11"/>
      <c r="K179" s="11"/>
      <c r="L179" s="11"/>
      <c r="M179" s="11"/>
      <c r="N179" s="11"/>
    </row>
    <row r="180" spans="4:14" ht="14.25" customHeight="1">
      <c r="D180" s="18"/>
      <c r="F180" s="18"/>
      <c r="G180" s="18"/>
      <c r="H180" s="18"/>
      <c r="J180" s="11"/>
      <c r="K180" s="11"/>
      <c r="L180" s="11"/>
      <c r="M180" s="11"/>
      <c r="N180" s="11"/>
    </row>
    <row r="181" spans="4:14" ht="14.25" customHeight="1">
      <c r="D181" s="18"/>
      <c r="F181" s="18"/>
      <c r="G181" s="18"/>
      <c r="H181" s="18"/>
      <c r="J181" s="11"/>
      <c r="K181" s="11"/>
      <c r="L181" s="11"/>
      <c r="M181" s="11"/>
      <c r="N181" s="11"/>
    </row>
    <row r="182" spans="4:14" ht="14.25" customHeight="1">
      <c r="D182" s="18"/>
      <c r="F182" s="18"/>
      <c r="G182" s="18"/>
      <c r="H182" s="18"/>
      <c r="J182" s="11"/>
      <c r="K182" s="11"/>
      <c r="L182" s="11"/>
      <c r="M182" s="11"/>
      <c r="N182" s="11"/>
    </row>
    <row r="183" spans="4:14" ht="14.25" customHeight="1">
      <c r="D183" s="18"/>
      <c r="F183" s="18"/>
      <c r="G183" s="18"/>
      <c r="H183" s="18"/>
      <c r="J183" s="11"/>
      <c r="K183" s="11"/>
      <c r="L183" s="11"/>
      <c r="M183" s="11"/>
      <c r="N183" s="11"/>
    </row>
    <row r="184" spans="4:14" ht="14.25" customHeight="1">
      <c r="D184" s="18"/>
      <c r="F184" s="18"/>
      <c r="G184" s="18"/>
      <c r="H184" s="18"/>
      <c r="J184" s="11"/>
      <c r="K184" s="11"/>
      <c r="L184" s="11"/>
      <c r="M184" s="11"/>
      <c r="N184" s="11"/>
    </row>
    <row r="185" spans="4:14" ht="14.25" customHeight="1">
      <c r="D185" s="18"/>
      <c r="F185" s="18"/>
      <c r="G185" s="18"/>
      <c r="H185" s="18"/>
      <c r="J185" s="11"/>
      <c r="K185" s="11"/>
      <c r="L185" s="11"/>
      <c r="M185" s="11"/>
      <c r="N185" s="11"/>
    </row>
    <row r="186" spans="4:14" ht="14.25" customHeight="1">
      <c r="D186" s="18"/>
      <c r="F186" s="18"/>
      <c r="G186" s="18"/>
      <c r="H186" s="18"/>
      <c r="J186" s="11"/>
      <c r="K186" s="11"/>
      <c r="L186" s="11"/>
      <c r="M186" s="11"/>
      <c r="N186" s="11"/>
    </row>
    <row r="187" spans="4:14" ht="14.25" customHeight="1">
      <c r="D187" s="18"/>
      <c r="F187" s="18"/>
      <c r="G187" s="18"/>
      <c r="H187" s="18"/>
      <c r="J187" s="11"/>
      <c r="K187" s="11"/>
      <c r="L187" s="11"/>
      <c r="M187" s="11"/>
      <c r="N187" s="11"/>
    </row>
    <row r="188" spans="4:14" ht="14.25" customHeight="1">
      <c r="D188" s="18"/>
      <c r="F188" s="18"/>
      <c r="G188" s="18"/>
      <c r="H188" s="18"/>
      <c r="J188" s="11"/>
      <c r="K188" s="11"/>
      <c r="L188" s="11"/>
      <c r="M188" s="11"/>
      <c r="N188" s="11"/>
    </row>
    <row r="189" spans="4:14" ht="14.25" customHeight="1">
      <c r="D189" s="18"/>
      <c r="F189" s="18"/>
      <c r="G189" s="18"/>
      <c r="H189" s="18"/>
      <c r="J189" s="11"/>
      <c r="K189" s="11"/>
      <c r="L189" s="11"/>
      <c r="M189" s="11"/>
      <c r="N189" s="11"/>
    </row>
    <row r="190" spans="4:14" ht="14.25" customHeight="1">
      <c r="D190" s="18"/>
      <c r="F190" s="18"/>
      <c r="G190" s="18"/>
      <c r="H190" s="18"/>
      <c r="J190" s="11"/>
      <c r="K190" s="11"/>
      <c r="L190" s="11"/>
      <c r="M190" s="11"/>
      <c r="N190" s="11"/>
    </row>
    <row r="191" spans="4:14" ht="14.25" customHeight="1">
      <c r="D191" s="18"/>
      <c r="F191" s="18"/>
      <c r="G191" s="18"/>
      <c r="H191" s="18"/>
      <c r="J191" s="11"/>
      <c r="K191" s="11"/>
      <c r="L191" s="11"/>
      <c r="M191" s="11"/>
      <c r="N191" s="11"/>
    </row>
    <row r="192" spans="4:14" ht="14.25" customHeight="1">
      <c r="D192" s="18"/>
      <c r="F192" s="18"/>
      <c r="G192" s="18"/>
      <c r="H192" s="18"/>
      <c r="J192" s="11"/>
      <c r="K192" s="11"/>
      <c r="L192" s="11"/>
      <c r="M192" s="11"/>
      <c r="N192" s="11"/>
    </row>
    <row r="193" spans="4:14" ht="14.25" customHeight="1">
      <c r="D193" s="18"/>
      <c r="F193" s="18"/>
      <c r="G193" s="18"/>
      <c r="H193" s="18"/>
      <c r="J193" s="11"/>
      <c r="K193" s="11"/>
      <c r="L193" s="11"/>
      <c r="M193" s="11"/>
      <c r="N193" s="11"/>
    </row>
    <row r="194" spans="4:14" ht="14.25" customHeight="1">
      <c r="D194" s="18"/>
      <c r="F194" s="18"/>
      <c r="G194" s="18"/>
      <c r="H194" s="18"/>
      <c r="J194" s="11"/>
      <c r="K194" s="11"/>
      <c r="L194" s="11"/>
      <c r="M194" s="11"/>
      <c r="N194" s="11"/>
    </row>
    <row r="195" spans="4:14" ht="14.25" customHeight="1">
      <c r="D195" s="18"/>
      <c r="F195" s="18"/>
      <c r="G195" s="18"/>
      <c r="H195" s="18"/>
      <c r="J195" s="11"/>
      <c r="K195" s="11"/>
      <c r="L195" s="11"/>
      <c r="M195" s="11"/>
      <c r="N195" s="11"/>
    </row>
    <row r="196" spans="4:14" ht="14.25" customHeight="1">
      <c r="D196" s="18"/>
      <c r="F196" s="18"/>
      <c r="G196" s="18"/>
      <c r="H196" s="18"/>
      <c r="J196" s="11"/>
      <c r="K196" s="11"/>
      <c r="L196" s="11"/>
      <c r="M196" s="11"/>
      <c r="N196" s="11"/>
    </row>
    <row r="197" spans="4:14" ht="14.25" customHeight="1">
      <c r="D197" s="18"/>
      <c r="F197" s="18"/>
      <c r="G197" s="18"/>
      <c r="H197" s="18"/>
      <c r="J197" s="11"/>
      <c r="K197" s="11"/>
      <c r="L197" s="11"/>
      <c r="M197" s="11"/>
      <c r="N197" s="11"/>
    </row>
    <row r="198" spans="4:14" ht="14.25" customHeight="1">
      <c r="D198" s="18"/>
      <c r="F198" s="18"/>
      <c r="G198" s="18"/>
      <c r="H198" s="18"/>
      <c r="J198" s="11"/>
      <c r="K198" s="11"/>
      <c r="L198" s="11"/>
      <c r="M198" s="11"/>
      <c r="N198" s="11"/>
    </row>
    <row r="199" spans="4:14" ht="14.25" customHeight="1">
      <c r="D199" s="18"/>
      <c r="F199" s="18"/>
      <c r="G199" s="18"/>
      <c r="H199" s="18"/>
      <c r="J199" s="11"/>
      <c r="K199" s="11"/>
      <c r="L199" s="11"/>
      <c r="M199" s="11"/>
      <c r="N199" s="11"/>
    </row>
    <row r="200" spans="4:14" ht="14.25" customHeight="1">
      <c r="D200" s="18"/>
      <c r="F200" s="18"/>
      <c r="G200" s="18"/>
      <c r="H200" s="18"/>
      <c r="J200" s="11"/>
      <c r="K200" s="11"/>
      <c r="L200" s="11"/>
      <c r="M200" s="11"/>
      <c r="N200" s="11"/>
    </row>
    <row r="201" spans="4:14" ht="14.25" customHeight="1">
      <c r="D201" s="18"/>
      <c r="F201" s="18"/>
      <c r="G201" s="18"/>
      <c r="H201" s="18"/>
      <c r="J201" s="11"/>
      <c r="K201" s="11"/>
      <c r="L201" s="11"/>
      <c r="M201" s="11"/>
      <c r="N201" s="11"/>
    </row>
    <row r="202" spans="4:14" ht="14.25" customHeight="1">
      <c r="D202" s="18"/>
      <c r="F202" s="18"/>
      <c r="G202" s="18"/>
      <c r="H202" s="18"/>
      <c r="J202" s="11"/>
      <c r="K202" s="11"/>
      <c r="L202" s="11"/>
      <c r="M202" s="11"/>
      <c r="N202" s="11"/>
    </row>
    <row r="203" spans="4:14" ht="14.25" customHeight="1">
      <c r="D203" s="18"/>
      <c r="F203" s="18"/>
      <c r="G203" s="18"/>
      <c r="H203" s="18"/>
      <c r="J203" s="11"/>
      <c r="K203" s="11"/>
      <c r="L203" s="11"/>
      <c r="M203" s="11"/>
      <c r="N203" s="11"/>
    </row>
    <row r="204" spans="4:14" ht="14.25" customHeight="1">
      <c r="D204" s="18"/>
      <c r="F204" s="18"/>
      <c r="G204" s="18"/>
      <c r="H204" s="18"/>
      <c r="J204" s="11"/>
      <c r="K204" s="11"/>
      <c r="L204" s="11"/>
      <c r="M204" s="11"/>
      <c r="N204" s="11"/>
    </row>
    <row r="205" spans="4:14" ht="14.25" customHeight="1">
      <c r="D205" s="18"/>
      <c r="F205" s="18"/>
      <c r="G205" s="18"/>
      <c r="H205" s="18"/>
      <c r="J205" s="11"/>
      <c r="K205" s="11"/>
      <c r="L205" s="11"/>
      <c r="M205" s="11"/>
      <c r="N205" s="11"/>
    </row>
    <row r="206" spans="4:14" ht="14.25" customHeight="1">
      <c r="D206" s="18"/>
      <c r="F206" s="18"/>
      <c r="G206" s="18"/>
      <c r="H206" s="18"/>
      <c r="J206" s="11"/>
      <c r="K206" s="11"/>
      <c r="L206" s="11"/>
      <c r="M206" s="11"/>
      <c r="N206" s="11"/>
    </row>
    <row r="207" spans="4:14" ht="14.25" customHeight="1">
      <c r="D207" s="18"/>
      <c r="F207" s="18"/>
      <c r="G207" s="18"/>
      <c r="H207" s="18"/>
      <c r="J207" s="11"/>
      <c r="K207" s="11"/>
      <c r="L207" s="11"/>
      <c r="M207" s="11"/>
      <c r="N207" s="11"/>
    </row>
    <row r="208" spans="4:14" ht="14.25" customHeight="1">
      <c r="D208" s="18"/>
      <c r="F208" s="18"/>
      <c r="G208" s="18"/>
      <c r="H208" s="18"/>
      <c r="J208" s="11"/>
      <c r="K208" s="11"/>
      <c r="L208" s="11"/>
      <c r="M208" s="11"/>
      <c r="N208" s="11"/>
    </row>
    <row r="209" spans="4:14" ht="14.25" customHeight="1">
      <c r="D209" s="18"/>
      <c r="F209" s="18"/>
      <c r="G209" s="18"/>
      <c r="H209" s="18"/>
      <c r="J209" s="11"/>
      <c r="K209" s="11"/>
      <c r="L209" s="11"/>
      <c r="M209" s="11"/>
      <c r="N209" s="11"/>
    </row>
    <row r="210" spans="4:14" ht="14.25" customHeight="1">
      <c r="D210" s="18"/>
      <c r="F210" s="18"/>
      <c r="G210" s="18"/>
      <c r="H210" s="18"/>
      <c r="J210" s="11"/>
      <c r="K210" s="11"/>
      <c r="L210" s="11"/>
      <c r="M210" s="11"/>
      <c r="N210" s="11"/>
    </row>
    <row r="211" spans="4:14" ht="14.25" customHeight="1">
      <c r="D211" s="18"/>
      <c r="F211" s="18"/>
      <c r="G211" s="18"/>
      <c r="H211" s="18"/>
      <c r="J211" s="11"/>
      <c r="K211" s="11"/>
      <c r="L211" s="11"/>
      <c r="M211" s="11"/>
      <c r="N211" s="11"/>
    </row>
    <row r="212" spans="4:14" ht="14.25" customHeight="1">
      <c r="D212" s="18"/>
      <c r="F212" s="18"/>
      <c r="G212" s="18"/>
      <c r="H212" s="18"/>
      <c r="J212" s="11"/>
      <c r="K212" s="11"/>
      <c r="L212" s="11"/>
      <c r="M212" s="11"/>
      <c r="N212" s="11"/>
    </row>
    <row r="213" spans="4:14" ht="14.25" customHeight="1">
      <c r="D213" s="18"/>
      <c r="F213" s="18"/>
      <c r="G213" s="18"/>
      <c r="H213" s="18"/>
      <c r="J213" s="11"/>
      <c r="K213" s="11"/>
      <c r="L213" s="11"/>
      <c r="M213" s="11"/>
      <c r="N213" s="11"/>
    </row>
    <row r="214" spans="4:14" ht="14.25" customHeight="1">
      <c r="D214" s="18"/>
      <c r="F214" s="18"/>
      <c r="G214" s="18"/>
      <c r="H214" s="18"/>
      <c r="J214" s="11"/>
      <c r="K214" s="11"/>
      <c r="L214" s="11"/>
      <c r="M214" s="11"/>
      <c r="N214" s="11"/>
    </row>
    <row r="215" spans="4:14" ht="14.25" customHeight="1">
      <c r="D215" s="18"/>
      <c r="F215" s="18"/>
      <c r="G215" s="18"/>
      <c r="H215" s="18"/>
      <c r="J215" s="11"/>
      <c r="K215" s="11"/>
      <c r="L215" s="11"/>
      <c r="M215" s="11"/>
      <c r="N215" s="11"/>
    </row>
    <row r="216" spans="4:14" ht="14.25" customHeight="1">
      <c r="D216" s="18"/>
      <c r="F216" s="18"/>
      <c r="G216" s="18"/>
      <c r="H216" s="18"/>
      <c r="J216" s="11"/>
      <c r="K216" s="11"/>
      <c r="L216" s="11"/>
      <c r="M216" s="11"/>
      <c r="N216" s="11"/>
    </row>
    <row r="217" spans="4:14" ht="14.25" customHeight="1">
      <c r="D217" s="18"/>
      <c r="F217" s="18"/>
      <c r="G217" s="18"/>
      <c r="H217" s="18"/>
      <c r="J217" s="11"/>
      <c r="K217" s="11"/>
      <c r="L217" s="11"/>
      <c r="M217" s="11"/>
      <c r="N217" s="11"/>
    </row>
    <row r="218" spans="4:14" ht="14.25" customHeight="1">
      <c r="D218" s="18"/>
      <c r="F218" s="18"/>
      <c r="G218" s="18"/>
      <c r="H218" s="18"/>
      <c r="J218" s="11"/>
      <c r="K218" s="11"/>
      <c r="L218" s="11"/>
      <c r="M218" s="11"/>
      <c r="N218" s="11"/>
    </row>
    <row r="219" spans="4:14" ht="14.25" customHeight="1">
      <c r="D219" s="18"/>
      <c r="F219" s="18"/>
      <c r="G219" s="18"/>
      <c r="H219" s="18"/>
      <c r="J219" s="11"/>
      <c r="K219" s="11"/>
      <c r="L219" s="11"/>
      <c r="M219" s="11"/>
      <c r="N219" s="11"/>
    </row>
    <row r="220" spans="4:14" ht="14.25" customHeight="1">
      <c r="D220" s="18"/>
      <c r="F220" s="18"/>
      <c r="G220" s="18"/>
      <c r="H220" s="18"/>
      <c r="J220" s="11"/>
      <c r="K220" s="11"/>
      <c r="L220" s="11"/>
      <c r="M220" s="11"/>
      <c r="N220" s="11"/>
    </row>
    <row r="221" spans="4:14" ht="14.25" customHeight="1">
      <c r="D221" s="18"/>
      <c r="F221" s="18"/>
      <c r="G221" s="18"/>
      <c r="H221" s="18"/>
      <c r="J221" s="11"/>
      <c r="K221" s="11"/>
      <c r="L221" s="11"/>
      <c r="M221" s="11"/>
      <c r="N221" s="11"/>
    </row>
    <row r="222" spans="4:14" ht="14.25" customHeight="1">
      <c r="D222" s="18"/>
      <c r="F222" s="18"/>
      <c r="G222" s="18"/>
      <c r="H222" s="18"/>
      <c r="J222" s="11"/>
      <c r="K222" s="11"/>
      <c r="L222" s="11"/>
      <c r="M222" s="11"/>
      <c r="N222" s="11"/>
    </row>
    <row r="223" spans="4:14" ht="14.25" customHeight="1">
      <c r="D223" s="18"/>
      <c r="F223" s="18"/>
      <c r="G223" s="18"/>
      <c r="H223" s="18"/>
      <c r="J223" s="11"/>
      <c r="K223" s="11"/>
      <c r="L223" s="11"/>
      <c r="M223" s="11"/>
      <c r="N223" s="11"/>
    </row>
    <row r="224" spans="4:14" ht="14.25" customHeight="1">
      <c r="D224" s="18"/>
      <c r="F224" s="18"/>
      <c r="G224" s="18"/>
      <c r="H224" s="18"/>
      <c r="J224" s="11"/>
      <c r="K224" s="11"/>
      <c r="L224" s="11"/>
      <c r="M224" s="11"/>
      <c r="N224" s="11"/>
    </row>
    <row r="225" spans="4:14" ht="14.25" customHeight="1">
      <c r="D225" s="18"/>
      <c r="F225" s="18"/>
      <c r="G225" s="18"/>
      <c r="H225" s="18"/>
      <c r="J225" s="11"/>
      <c r="K225" s="11"/>
      <c r="L225" s="11"/>
      <c r="M225" s="11"/>
      <c r="N225" s="11"/>
    </row>
    <row r="226" spans="4:14" ht="14.25" customHeight="1">
      <c r="D226" s="18"/>
      <c r="F226" s="18"/>
      <c r="G226" s="18"/>
      <c r="H226" s="18"/>
      <c r="J226" s="11"/>
      <c r="K226" s="11"/>
      <c r="L226" s="11"/>
      <c r="M226" s="11"/>
      <c r="N226" s="11"/>
    </row>
    <row r="227" spans="4:14" ht="14.25" customHeight="1">
      <c r="D227" s="18"/>
      <c r="F227" s="18"/>
      <c r="G227" s="18"/>
      <c r="H227" s="18"/>
      <c r="J227" s="11"/>
      <c r="K227" s="11"/>
      <c r="L227" s="11"/>
      <c r="M227" s="11"/>
      <c r="N227" s="11"/>
    </row>
    <row r="228" spans="4:14" ht="14.25" customHeight="1">
      <c r="D228" s="18"/>
      <c r="F228" s="18"/>
      <c r="G228" s="18"/>
      <c r="H228" s="18"/>
      <c r="J228" s="11"/>
      <c r="K228" s="11"/>
      <c r="L228" s="11"/>
      <c r="M228" s="11"/>
      <c r="N228" s="11"/>
    </row>
    <row r="229" spans="4:14" ht="14.25" customHeight="1">
      <c r="D229" s="18"/>
      <c r="F229" s="18"/>
      <c r="G229" s="18"/>
      <c r="H229" s="18"/>
      <c r="J229" s="11"/>
      <c r="K229" s="11"/>
      <c r="L229" s="11"/>
      <c r="M229" s="11"/>
      <c r="N229" s="11"/>
    </row>
    <row r="230" spans="4:14" ht="14.25" customHeight="1">
      <c r="D230" s="18"/>
      <c r="F230" s="18"/>
      <c r="G230" s="18"/>
      <c r="H230" s="18"/>
      <c r="J230" s="11"/>
      <c r="K230" s="11"/>
      <c r="L230" s="11"/>
      <c r="M230" s="11"/>
      <c r="N230" s="11"/>
    </row>
    <row r="231" spans="4:14" ht="14.25" customHeight="1">
      <c r="D231" s="18"/>
      <c r="F231" s="18"/>
      <c r="G231" s="18"/>
      <c r="H231" s="18"/>
      <c r="J231" s="11"/>
      <c r="K231" s="11"/>
      <c r="L231" s="11"/>
      <c r="M231" s="11"/>
      <c r="N231" s="11"/>
    </row>
    <row r="232" spans="4:14" ht="14.25" customHeight="1">
      <c r="D232" s="18"/>
      <c r="F232" s="18"/>
      <c r="G232" s="18"/>
      <c r="H232" s="18"/>
      <c r="J232" s="11"/>
      <c r="K232" s="11"/>
      <c r="L232" s="11"/>
      <c r="M232" s="11"/>
      <c r="N232" s="11"/>
    </row>
    <row r="233" spans="4:14" ht="14.25" customHeight="1">
      <c r="D233" s="18"/>
      <c r="F233" s="18"/>
      <c r="G233" s="18"/>
      <c r="H233" s="18"/>
      <c r="J233" s="11"/>
      <c r="K233" s="11"/>
      <c r="L233" s="11"/>
      <c r="M233" s="11"/>
      <c r="N233" s="11"/>
    </row>
    <row r="234" spans="4:14" ht="14.25" customHeight="1">
      <c r="D234" s="18"/>
      <c r="F234" s="18"/>
      <c r="G234" s="18"/>
      <c r="H234" s="18"/>
      <c r="J234" s="11"/>
      <c r="K234" s="11"/>
      <c r="L234" s="11"/>
      <c r="M234" s="11"/>
      <c r="N234" s="11"/>
    </row>
    <row r="235" spans="4:14" ht="14.25" customHeight="1">
      <c r="D235" s="18"/>
      <c r="F235" s="18"/>
      <c r="G235" s="18"/>
      <c r="H235" s="18"/>
      <c r="J235" s="11"/>
      <c r="K235" s="11"/>
      <c r="L235" s="11"/>
      <c r="M235" s="11"/>
      <c r="N235" s="11"/>
    </row>
    <row r="236" spans="4:14" ht="14.25" customHeight="1">
      <c r="D236" s="18"/>
      <c r="F236" s="18"/>
      <c r="G236" s="18"/>
      <c r="H236" s="18"/>
      <c r="J236" s="11"/>
      <c r="K236" s="11"/>
      <c r="L236" s="11"/>
      <c r="M236" s="11"/>
      <c r="N236" s="11"/>
    </row>
    <row r="237" spans="4:14" ht="14.25" customHeight="1">
      <c r="D237" s="18"/>
      <c r="F237" s="18"/>
      <c r="G237" s="18"/>
      <c r="H237" s="18"/>
      <c r="J237" s="11"/>
      <c r="K237" s="11"/>
      <c r="L237" s="11"/>
      <c r="M237" s="11"/>
      <c r="N237" s="11"/>
    </row>
    <row r="238" spans="4:14" ht="14.25" customHeight="1">
      <c r="D238" s="18"/>
      <c r="F238" s="18"/>
      <c r="G238" s="18"/>
      <c r="H238" s="18"/>
      <c r="J238" s="11"/>
      <c r="K238" s="11"/>
      <c r="L238" s="11"/>
      <c r="M238" s="11"/>
      <c r="N238" s="11"/>
    </row>
    <row r="239" spans="4:14" ht="14.25" customHeight="1">
      <c r="D239" s="18"/>
      <c r="F239" s="18"/>
      <c r="G239" s="18"/>
      <c r="H239" s="18"/>
      <c r="J239" s="11"/>
      <c r="K239" s="11"/>
      <c r="L239" s="11"/>
      <c r="M239" s="11"/>
      <c r="N239" s="11"/>
    </row>
    <row r="240" spans="4:14" ht="14.25" customHeight="1">
      <c r="D240" s="18"/>
      <c r="F240" s="18"/>
      <c r="G240" s="18"/>
      <c r="H240" s="18"/>
      <c r="J240" s="11"/>
      <c r="K240" s="11"/>
      <c r="L240" s="11"/>
      <c r="M240" s="11"/>
      <c r="N240" s="11"/>
    </row>
    <row r="241" spans="4:14" ht="14.25" customHeight="1">
      <c r="D241" s="18"/>
      <c r="F241" s="18"/>
      <c r="G241" s="18"/>
      <c r="H241" s="18"/>
      <c r="J241" s="11"/>
      <c r="K241" s="11"/>
      <c r="L241" s="11"/>
      <c r="M241" s="11"/>
      <c r="N241" s="11"/>
    </row>
    <row r="242" spans="4:14" ht="14.25" customHeight="1">
      <c r="D242" s="18"/>
      <c r="F242" s="18"/>
      <c r="G242" s="18"/>
      <c r="H242" s="18"/>
      <c r="J242" s="11"/>
      <c r="K242" s="11"/>
      <c r="L242" s="11"/>
      <c r="M242" s="11"/>
      <c r="N242" s="11"/>
    </row>
    <row r="243" spans="4:14" ht="14.25" customHeight="1">
      <c r="D243" s="18"/>
      <c r="F243" s="18"/>
      <c r="G243" s="18"/>
      <c r="H243" s="18"/>
      <c r="J243" s="11"/>
      <c r="K243" s="11"/>
      <c r="L243" s="11"/>
      <c r="M243" s="11"/>
      <c r="N243" s="11"/>
    </row>
    <row r="244" spans="4:14" ht="14.25" customHeight="1">
      <c r="D244" s="18"/>
      <c r="F244" s="18"/>
      <c r="G244" s="18"/>
      <c r="H244" s="18"/>
      <c r="J244" s="11"/>
      <c r="K244" s="11"/>
      <c r="L244" s="11"/>
      <c r="M244" s="11"/>
      <c r="N244" s="11"/>
    </row>
    <row r="245" spans="4:14" ht="14.25" customHeight="1">
      <c r="D245" s="18"/>
      <c r="F245" s="18"/>
      <c r="G245" s="18"/>
      <c r="H245" s="18"/>
      <c r="J245" s="11"/>
      <c r="K245" s="11"/>
      <c r="L245" s="11"/>
      <c r="M245" s="11"/>
      <c r="N245" s="11"/>
    </row>
    <row r="246" spans="4:14" ht="14.25" customHeight="1">
      <c r="D246" s="18"/>
      <c r="F246" s="18"/>
      <c r="G246" s="18"/>
      <c r="H246" s="18"/>
      <c r="J246" s="11"/>
      <c r="K246" s="11"/>
      <c r="L246" s="11"/>
      <c r="M246" s="11"/>
      <c r="N246" s="11"/>
    </row>
    <row r="247" spans="4:14" ht="14.25" customHeight="1">
      <c r="D247" s="18"/>
      <c r="F247" s="18"/>
      <c r="G247" s="18"/>
      <c r="H247" s="18"/>
      <c r="J247" s="11"/>
      <c r="K247" s="11"/>
      <c r="L247" s="11"/>
      <c r="M247" s="11"/>
      <c r="N247" s="11"/>
    </row>
    <row r="248" spans="4:14" ht="14.25" customHeight="1">
      <c r="D248" s="18"/>
      <c r="F248" s="18"/>
      <c r="G248" s="18"/>
      <c r="H248" s="18"/>
      <c r="J248" s="11"/>
      <c r="K248" s="11"/>
      <c r="L248" s="11"/>
      <c r="M248" s="11"/>
      <c r="N248" s="11"/>
    </row>
    <row r="249" spans="4:14" ht="14.25" customHeight="1">
      <c r="D249" s="18"/>
      <c r="F249" s="18"/>
      <c r="G249" s="18"/>
      <c r="H249" s="18"/>
      <c r="J249" s="11"/>
      <c r="K249" s="11"/>
      <c r="L249" s="11"/>
      <c r="M249" s="11"/>
      <c r="N249" s="11"/>
    </row>
    <row r="250" spans="4:14" ht="14.25" customHeight="1">
      <c r="D250" s="18"/>
      <c r="F250" s="18"/>
      <c r="G250" s="18"/>
      <c r="H250" s="18"/>
      <c r="J250" s="11"/>
      <c r="K250" s="11"/>
      <c r="L250" s="11"/>
      <c r="M250" s="11"/>
      <c r="N250" s="11"/>
    </row>
    <row r="251" spans="4:14" ht="14.25" customHeight="1">
      <c r="D251" s="18"/>
      <c r="F251" s="18"/>
      <c r="G251" s="18"/>
      <c r="H251" s="18"/>
      <c r="J251" s="11"/>
      <c r="K251" s="11"/>
      <c r="L251" s="11"/>
      <c r="M251" s="11"/>
      <c r="N251" s="11"/>
    </row>
    <row r="252" spans="4:14" ht="14.25" customHeight="1">
      <c r="D252" s="18"/>
      <c r="F252" s="18"/>
      <c r="G252" s="18"/>
      <c r="H252" s="18"/>
      <c r="J252" s="11"/>
      <c r="K252" s="11"/>
      <c r="L252" s="11"/>
      <c r="M252" s="11"/>
      <c r="N252" s="11"/>
    </row>
    <row r="253" spans="4:14" ht="14.25" customHeight="1">
      <c r="D253" s="18"/>
      <c r="F253" s="18"/>
      <c r="G253" s="18"/>
      <c r="H253" s="18"/>
      <c r="J253" s="11"/>
      <c r="K253" s="11"/>
      <c r="L253" s="11"/>
      <c r="M253" s="11"/>
      <c r="N253" s="11"/>
    </row>
    <row r="254" spans="4:14" ht="14.25" customHeight="1">
      <c r="D254" s="18"/>
      <c r="F254" s="18"/>
      <c r="G254" s="18"/>
      <c r="H254" s="18"/>
      <c r="J254" s="11"/>
      <c r="K254" s="11"/>
      <c r="L254" s="11"/>
      <c r="M254" s="11"/>
      <c r="N254" s="11"/>
    </row>
    <row r="255" spans="4:14" ht="14.25" customHeight="1">
      <c r="D255" s="18"/>
      <c r="F255" s="18"/>
      <c r="G255" s="18"/>
      <c r="H255" s="18"/>
      <c r="J255" s="11"/>
      <c r="K255" s="11"/>
      <c r="L255" s="11"/>
      <c r="M255" s="11"/>
      <c r="N255" s="11"/>
    </row>
    <row r="256" spans="4:14" ht="14.25" customHeight="1">
      <c r="D256" s="18"/>
      <c r="F256" s="18"/>
      <c r="G256" s="18"/>
      <c r="H256" s="18"/>
      <c r="J256" s="11"/>
      <c r="K256" s="11"/>
      <c r="L256" s="11"/>
      <c r="M256" s="11"/>
      <c r="N256" s="11"/>
    </row>
    <row r="257" spans="4:14" ht="14.25" customHeight="1">
      <c r="D257" s="18"/>
      <c r="F257" s="18"/>
      <c r="G257" s="18"/>
      <c r="H257" s="18"/>
      <c r="J257" s="11"/>
      <c r="K257" s="11"/>
      <c r="L257" s="11"/>
      <c r="M257" s="11"/>
      <c r="N257" s="11"/>
    </row>
    <row r="258" spans="4:14" ht="14.25" customHeight="1">
      <c r="D258" s="18"/>
      <c r="F258" s="18"/>
      <c r="G258" s="18"/>
      <c r="H258" s="18"/>
      <c r="J258" s="11"/>
      <c r="K258" s="11"/>
      <c r="L258" s="11"/>
      <c r="M258" s="11"/>
      <c r="N258" s="11"/>
    </row>
    <row r="259" spans="4:14" ht="14.25" customHeight="1">
      <c r="D259" s="18"/>
      <c r="F259" s="18"/>
      <c r="G259" s="18"/>
      <c r="H259" s="18"/>
      <c r="J259" s="11"/>
      <c r="K259" s="11"/>
      <c r="L259" s="11"/>
      <c r="M259" s="11"/>
      <c r="N259" s="11"/>
    </row>
    <row r="260" spans="4:14" ht="14.25" customHeight="1">
      <c r="D260" s="18"/>
      <c r="F260" s="18"/>
      <c r="G260" s="18"/>
      <c r="H260" s="18"/>
      <c r="J260" s="11"/>
      <c r="K260" s="11"/>
      <c r="L260" s="11"/>
      <c r="M260" s="11"/>
      <c r="N260" s="11"/>
    </row>
    <row r="261" spans="4:14" ht="14.25" customHeight="1">
      <c r="D261" s="18"/>
      <c r="F261" s="18"/>
      <c r="G261" s="18"/>
      <c r="H261" s="18"/>
      <c r="J261" s="11"/>
      <c r="K261" s="11"/>
      <c r="L261" s="11"/>
      <c r="M261" s="11"/>
      <c r="N261" s="11"/>
    </row>
    <row r="262" spans="4:14" ht="14.25" customHeight="1">
      <c r="D262" s="18"/>
      <c r="F262" s="18"/>
      <c r="G262" s="18"/>
      <c r="H262" s="18"/>
      <c r="J262" s="11"/>
      <c r="K262" s="11"/>
      <c r="L262" s="11"/>
      <c r="M262" s="11"/>
      <c r="N262" s="11"/>
    </row>
    <row r="263" spans="4:14" ht="14.25" customHeight="1">
      <c r="D263" s="18"/>
      <c r="F263" s="18"/>
      <c r="G263" s="18"/>
      <c r="H263" s="18"/>
      <c r="J263" s="11"/>
      <c r="K263" s="11"/>
      <c r="L263" s="11"/>
      <c r="M263" s="11"/>
      <c r="N263" s="11"/>
    </row>
    <row r="264" spans="4:14" ht="14.25" customHeight="1">
      <c r="D264" s="18"/>
      <c r="F264" s="18"/>
      <c r="G264" s="18"/>
      <c r="H264" s="18"/>
      <c r="J264" s="11"/>
      <c r="K264" s="11"/>
      <c r="L264" s="11"/>
      <c r="M264" s="11"/>
      <c r="N264" s="11"/>
    </row>
    <row r="265" spans="4:14" ht="14.25" customHeight="1">
      <c r="D265" s="18"/>
      <c r="F265" s="18"/>
      <c r="G265" s="18"/>
      <c r="H265" s="18"/>
      <c r="J265" s="11"/>
      <c r="K265" s="11"/>
      <c r="L265" s="11"/>
      <c r="M265" s="11"/>
      <c r="N265" s="11"/>
    </row>
    <row r="266" spans="4:14" ht="14.25" customHeight="1">
      <c r="D266" s="18"/>
      <c r="F266" s="18"/>
      <c r="G266" s="18"/>
      <c r="H266" s="18"/>
      <c r="J266" s="11"/>
      <c r="K266" s="11"/>
      <c r="L266" s="11"/>
      <c r="M266" s="11"/>
      <c r="N266" s="11"/>
    </row>
    <row r="267" spans="4:14" ht="14.25" customHeight="1">
      <c r="D267" s="18"/>
      <c r="F267" s="18"/>
      <c r="G267" s="18"/>
      <c r="H267" s="18"/>
      <c r="J267" s="11"/>
      <c r="K267" s="11"/>
      <c r="L267" s="11"/>
      <c r="M267" s="11"/>
      <c r="N267" s="11"/>
    </row>
    <row r="268" spans="4:14" ht="14.25" customHeight="1">
      <c r="D268" s="18"/>
      <c r="F268" s="18"/>
      <c r="G268" s="18"/>
      <c r="H268" s="18"/>
      <c r="J268" s="11"/>
      <c r="K268" s="11"/>
      <c r="L268" s="11"/>
      <c r="M268" s="11"/>
      <c r="N268" s="11"/>
    </row>
    <row r="269" spans="4:14" ht="14.25" customHeight="1">
      <c r="D269" s="18"/>
      <c r="F269" s="18"/>
      <c r="G269" s="18"/>
      <c r="H269" s="18"/>
      <c r="J269" s="11"/>
      <c r="K269" s="11"/>
      <c r="L269" s="11"/>
      <c r="M269" s="11"/>
      <c r="N269" s="11"/>
    </row>
    <row r="270" spans="4:14" ht="14.25" customHeight="1">
      <c r="D270" s="18"/>
      <c r="F270" s="18"/>
      <c r="G270" s="18"/>
      <c r="H270" s="18"/>
      <c r="J270" s="11"/>
      <c r="K270" s="11"/>
      <c r="L270" s="11"/>
      <c r="M270" s="11"/>
      <c r="N270" s="11"/>
    </row>
    <row r="271" spans="4:14" ht="14.25" customHeight="1">
      <c r="D271" s="18"/>
      <c r="F271" s="18"/>
      <c r="G271" s="18"/>
      <c r="H271" s="18"/>
      <c r="J271" s="11"/>
      <c r="K271" s="11"/>
      <c r="L271" s="11"/>
      <c r="M271" s="11"/>
      <c r="N271" s="11"/>
    </row>
    <row r="272" spans="4:14" ht="14.25" customHeight="1">
      <c r="D272" s="18"/>
      <c r="F272" s="18"/>
      <c r="G272" s="18"/>
      <c r="H272" s="18"/>
      <c r="J272" s="11"/>
      <c r="K272" s="11"/>
      <c r="L272" s="11"/>
      <c r="M272" s="11"/>
      <c r="N272" s="11"/>
    </row>
    <row r="273" spans="4:14" ht="14.25" customHeight="1">
      <c r="D273" s="18"/>
      <c r="F273" s="18"/>
      <c r="G273" s="18"/>
      <c r="H273" s="18"/>
      <c r="J273" s="11"/>
      <c r="K273" s="11"/>
      <c r="L273" s="11"/>
      <c r="M273" s="11"/>
      <c r="N273" s="11"/>
    </row>
    <row r="274" spans="4:14" ht="14.25" customHeight="1">
      <c r="D274" s="18"/>
      <c r="F274" s="18"/>
      <c r="G274" s="18"/>
      <c r="H274" s="18"/>
      <c r="J274" s="11"/>
      <c r="K274" s="11"/>
      <c r="L274" s="11"/>
      <c r="M274" s="11"/>
      <c r="N274" s="11"/>
    </row>
    <row r="275" spans="4:14" ht="14.25" customHeight="1">
      <c r="D275" s="18"/>
      <c r="F275" s="18"/>
      <c r="G275" s="18"/>
      <c r="H275" s="18"/>
      <c r="J275" s="11"/>
      <c r="K275" s="11"/>
      <c r="L275" s="11"/>
      <c r="M275" s="11"/>
      <c r="N275" s="11"/>
    </row>
    <row r="276" spans="4:14" ht="14.25" customHeight="1">
      <c r="D276" s="18"/>
      <c r="F276" s="18"/>
      <c r="G276" s="18"/>
      <c r="H276" s="18"/>
      <c r="J276" s="11"/>
      <c r="K276" s="11"/>
      <c r="L276" s="11"/>
      <c r="M276" s="11"/>
      <c r="N276" s="11"/>
    </row>
    <row r="277" spans="4:14" ht="14.25" customHeight="1">
      <c r="D277" s="18"/>
      <c r="F277" s="18"/>
      <c r="G277" s="18"/>
      <c r="H277" s="18"/>
      <c r="J277" s="11"/>
      <c r="K277" s="11"/>
      <c r="L277" s="11"/>
      <c r="M277" s="11"/>
      <c r="N277" s="11"/>
    </row>
    <row r="278" spans="4:14" ht="14.25" customHeight="1">
      <c r="D278" s="18"/>
      <c r="F278" s="18"/>
      <c r="G278" s="18"/>
      <c r="H278" s="18"/>
      <c r="J278" s="11"/>
      <c r="K278" s="11"/>
      <c r="L278" s="11"/>
      <c r="M278" s="11"/>
      <c r="N278" s="11"/>
    </row>
    <row r="279" spans="4:14" ht="14.25" customHeight="1">
      <c r="D279" s="18"/>
      <c r="F279" s="18"/>
      <c r="G279" s="18"/>
      <c r="H279" s="18"/>
      <c r="J279" s="11"/>
      <c r="K279" s="11"/>
      <c r="L279" s="11"/>
      <c r="M279" s="11"/>
      <c r="N279" s="11"/>
    </row>
    <row r="280" spans="4:14" ht="14.25" customHeight="1">
      <c r="D280" s="18"/>
      <c r="F280" s="18"/>
      <c r="G280" s="18"/>
      <c r="H280" s="18"/>
      <c r="J280" s="11"/>
      <c r="K280" s="11"/>
      <c r="L280" s="11"/>
      <c r="M280" s="11"/>
      <c r="N280" s="11"/>
    </row>
    <row r="281" spans="4:14" ht="14.25" customHeight="1">
      <c r="D281" s="18"/>
      <c r="F281" s="18"/>
      <c r="G281" s="18"/>
      <c r="H281" s="18"/>
      <c r="J281" s="11"/>
      <c r="K281" s="11"/>
      <c r="L281" s="11"/>
      <c r="M281" s="11"/>
      <c r="N281" s="11"/>
    </row>
    <row r="282" spans="4:14" ht="14.25" customHeight="1">
      <c r="D282" s="18"/>
      <c r="F282" s="18"/>
      <c r="G282" s="18"/>
      <c r="H282" s="18"/>
      <c r="J282" s="11"/>
      <c r="K282" s="11"/>
      <c r="L282" s="11"/>
      <c r="M282" s="11"/>
      <c r="N282" s="11"/>
    </row>
    <row r="283" spans="4:14" ht="14.25" customHeight="1">
      <c r="D283" s="18"/>
      <c r="F283" s="18"/>
      <c r="G283" s="18"/>
      <c r="H283" s="18"/>
      <c r="J283" s="11"/>
      <c r="K283" s="11"/>
      <c r="L283" s="11"/>
      <c r="M283" s="11"/>
      <c r="N283" s="11"/>
    </row>
    <row r="284" spans="4:14" ht="14.25" customHeight="1">
      <c r="D284" s="18"/>
      <c r="F284" s="18"/>
      <c r="G284" s="18"/>
      <c r="H284" s="18"/>
      <c r="J284" s="11"/>
      <c r="K284" s="11"/>
      <c r="L284" s="11"/>
      <c r="M284" s="11"/>
      <c r="N284" s="11"/>
    </row>
    <row r="285" spans="4:14" ht="14.25" customHeight="1">
      <c r="D285" s="18"/>
      <c r="F285" s="18"/>
      <c r="G285" s="18"/>
      <c r="H285" s="18"/>
      <c r="J285" s="11"/>
      <c r="K285" s="11"/>
      <c r="L285" s="11"/>
      <c r="M285" s="11"/>
      <c r="N285" s="11"/>
    </row>
    <row r="286" spans="4:14" ht="14.25" customHeight="1">
      <c r="D286" s="18"/>
      <c r="F286" s="18"/>
      <c r="G286" s="18"/>
      <c r="H286" s="18"/>
      <c r="J286" s="11"/>
      <c r="K286" s="11"/>
      <c r="L286" s="11"/>
      <c r="M286" s="11"/>
      <c r="N286" s="11"/>
    </row>
    <row r="287" spans="4:14" ht="14.25" customHeight="1">
      <c r="D287" s="18"/>
      <c r="F287" s="18"/>
      <c r="G287" s="18"/>
      <c r="H287" s="18"/>
      <c r="J287" s="11"/>
      <c r="K287" s="11"/>
      <c r="L287" s="11"/>
      <c r="M287" s="11"/>
      <c r="N287" s="11"/>
    </row>
    <row r="288" spans="4:14" ht="14.25" customHeight="1">
      <c r="D288" s="18"/>
      <c r="F288" s="18"/>
      <c r="G288" s="18"/>
      <c r="H288" s="18"/>
      <c r="J288" s="11"/>
      <c r="K288" s="11"/>
      <c r="L288" s="11"/>
      <c r="M288" s="11"/>
      <c r="N288" s="11"/>
    </row>
    <row r="289" spans="4:14" ht="14.25" customHeight="1">
      <c r="D289" s="18"/>
      <c r="F289" s="18"/>
      <c r="G289" s="18"/>
      <c r="H289" s="18"/>
      <c r="J289" s="11"/>
      <c r="K289" s="11"/>
      <c r="L289" s="11"/>
      <c r="M289" s="11"/>
      <c r="N289" s="11"/>
    </row>
    <row r="290" spans="4:14" ht="14.25" customHeight="1">
      <c r="D290" s="18"/>
      <c r="F290" s="18"/>
      <c r="G290" s="18"/>
      <c r="H290" s="18"/>
      <c r="J290" s="11"/>
      <c r="K290" s="11"/>
      <c r="L290" s="11"/>
      <c r="M290" s="11"/>
      <c r="N290" s="11"/>
    </row>
    <row r="291" spans="4:14" ht="14.25" customHeight="1">
      <c r="D291" s="18"/>
      <c r="F291" s="18"/>
      <c r="G291" s="18"/>
      <c r="H291" s="18"/>
      <c r="J291" s="11"/>
      <c r="K291" s="11"/>
      <c r="L291" s="11"/>
      <c r="M291" s="11"/>
      <c r="N291" s="11"/>
    </row>
    <row r="292" spans="4:14" ht="14.25" customHeight="1">
      <c r="D292" s="18"/>
      <c r="F292" s="18"/>
      <c r="G292" s="18"/>
      <c r="H292" s="18"/>
      <c r="J292" s="11"/>
      <c r="K292" s="11"/>
      <c r="L292" s="11"/>
      <c r="M292" s="11"/>
      <c r="N292" s="11"/>
    </row>
    <row r="293" spans="4:14" ht="14.25" customHeight="1">
      <c r="D293" s="18"/>
      <c r="F293" s="18"/>
      <c r="G293" s="18"/>
      <c r="H293" s="18"/>
      <c r="J293" s="11"/>
      <c r="K293" s="11"/>
      <c r="L293" s="11"/>
      <c r="M293" s="11"/>
      <c r="N293" s="11"/>
    </row>
    <row r="294" spans="4:14" ht="14.25" customHeight="1">
      <c r="D294" s="18"/>
      <c r="F294" s="18"/>
      <c r="G294" s="18"/>
      <c r="H294" s="18"/>
      <c r="J294" s="11"/>
      <c r="K294" s="11"/>
      <c r="L294" s="11"/>
      <c r="M294" s="11"/>
      <c r="N294" s="11"/>
    </row>
    <row r="295" spans="4:14" ht="14.25" customHeight="1">
      <c r="D295" s="18"/>
      <c r="F295" s="18"/>
      <c r="G295" s="18"/>
      <c r="H295" s="18"/>
      <c r="J295" s="11"/>
      <c r="K295" s="11"/>
      <c r="L295" s="11"/>
      <c r="M295" s="11"/>
      <c r="N295" s="11"/>
    </row>
    <row r="296" spans="4:14" ht="14.25" customHeight="1">
      <c r="D296" s="18"/>
      <c r="F296" s="18"/>
      <c r="G296" s="18"/>
      <c r="H296" s="18"/>
      <c r="J296" s="11"/>
      <c r="K296" s="11"/>
      <c r="L296" s="11"/>
      <c r="M296" s="11"/>
      <c r="N296" s="11"/>
    </row>
    <row r="297" spans="4:14" ht="14.25" customHeight="1">
      <c r="D297" s="18"/>
      <c r="F297" s="18"/>
      <c r="G297" s="18"/>
      <c r="H297" s="18"/>
      <c r="J297" s="11"/>
      <c r="K297" s="11"/>
      <c r="L297" s="11"/>
      <c r="M297" s="11"/>
      <c r="N297" s="11"/>
    </row>
    <row r="298" spans="4:14" ht="14.25" customHeight="1">
      <c r="D298" s="18"/>
      <c r="F298" s="18"/>
      <c r="G298" s="18"/>
      <c r="H298" s="18"/>
      <c r="J298" s="11"/>
      <c r="K298" s="11"/>
      <c r="L298" s="11"/>
      <c r="M298" s="11"/>
      <c r="N298" s="11"/>
    </row>
    <row r="299" spans="4:14" ht="14.25" customHeight="1">
      <c r="D299" s="18"/>
      <c r="F299" s="18"/>
      <c r="G299" s="18"/>
      <c r="H299" s="18"/>
      <c r="J299" s="11"/>
      <c r="K299" s="11"/>
      <c r="L299" s="11"/>
      <c r="M299" s="11"/>
      <c r="N299" s="11"/>
    </row>
    <row r="300" spans="4:14" ht="14.25" customHeight="1">
      <c r="D300" s="18"/>
      <c r="F300" s="18"/>
      <c r="G300" s="18"/>
      <c r="H300" s="18"/>
      <c r="J300" s="11"/>
      <c r="K300" s="11"/>
      <c r="L300" s="11"/>
      <c r="M300" s="11"/>
      <c r="N300" s="11"/>
    </row>
    <row r="301" spans="4:14" ht="14.25" customHeight="1">
      <c r="D301" s="18"/>
      <c r="F301" s="18"/>
      <c r="G301" s="18"/>
      <c r="H301" s="18"/>
      <c r="J301" s="11"/>
      <c r="K301" s="11"/>
      <c r="L301" s="11"/>
      <c r="M301" s="11"/>
      <c r="N301" s="11"/>
    </row>
    <row r="302" spans="4:14" ht="14.25" customHeight="1">
      <c r="D302" s="18"/>
      <c r="F302" s="18"/>
      <c r="G302" s="18"/>
      <c r="H302" s="18"/>
      <c r="J302" s="11"/>
      <c r="K302" s="11"/>
      <c r="L302" s="11"/>
      <c r="M302" s="11"/>
      <c r="N302" s="11"/>
    </row>
    <row r="303" spans="4:14" ht="14.25" customHeight="1">
      <c r="D303" s="18"/>
      <c r="F303" s="18"/>
      <c r="G303" s="18"/>
      <c r="H303" s="18"/>
      <c r="J303" s="11"/>
      <c r="K303" s="11"/>
      <c r="L303" s="11"/>
      <c r="M303" s="11"/>
      <c r="N303" s="11"/>
    </row>
    <row r="304" spans="4:14" ht="14.25" customHeight="1">
      <c r="D304" s="18"/>
      <c r="F304" s="18"/>
      <c r="G304" s="18"/>
      <c r="H304" s="18"/>
      <c r="J304" s="11"/>
      <c r="K304" s="11"/>
      <c r="L304" s="11"/>
      <c r="M304" s="11"/>
      <c r="N304" s="11"/>
    </row>
    <row r="305" spans="4:14" ht="14.25" customHeight="1">
      <c r="D305" s="18"/>
      <c r="F305" s="18"/>
      <c r="G305" s="18"/>
      <c r="H305" s="18"/>
      <c r="J305" s="11"/>
      <c r="K305" s="11"/>
      <c r="L305" s="11"/>
      <c r="M305" s="11"/>
      <c r="N305" s="11"/>
    </row>
    <row r="306" spans="4:14" ht="14.25" customHeight="1">
      <c r="D306" s="18"/>
      <c r="F306" s="18"/>
      <c r="G306" s="18"/>
      <c r="H306" s="18"/>
      <c r="J306" s="11"/>
      <c r="K306" s="11"/>
      <c r="L306" s="11"/>
      <c r="M306" s="11"/>
      <c r="N306" s="11"/>
    </row>
    <row r="307" spans="4:14" ht="14.25" customHeight="1">
      <c r="D307" s="18"/>
      <c r="F307" s="18"/>
      <c r="G307" s="18"/>
      <c r="H307" s="18"/>
      <c r="J307" s="11"/>
      <c r="K307" s="11"/>
      <c r="L307" s="11"/>
      <c r="M307" s="11"/>
      <c r="N307" s="11"/>
    </row>
    <row r="308" spans="4:14" ht="14.25" customHeight="1">
      <c r="D308" s="18"/>
      <c r="F308" s="18"/>
      <c r="G308" s="18"/>
      <c r="H308" s="18"/>
      <c r="J308" s="11"/>
      <c r="K308" s="11"/>
      <c r="L308" s="11"/>
      <c r="M308" s="11"/>
      <c r="N308" s="11"/>
    </row>
    <row r="309" spans="4:14" ht="14.25" customHeight="1">
      <c r="D309" s="18"/>
      <c r="F309" s="18"/>
      <c r="G309" s="18"/>
      <c r="H309" s="18"/>
      <c r="J309" s="11"/>
      <c r="K309" s="11"/>
      <c r="L309" s="11"/>
      <c r="M309" s="11"/>
      <c r="N309" s="11"/>
    </row>
    <row r="310" spans="4:14" ht="14.25" customHeight="1">
      <c r="D310" s="18"/>
      <c r="F310" s="18"/>
      <c r="G310" s="18"/>
      <c r="H310" s="18"/>
      <c r="J310" s="11"/>
      <c r="K310" s="11"/>
      <c r="L310" s="11"/>
      <c r="M310" s="11"/>
      <c r="N310" s="11"/>
    </row>
    <row r="311" spans="4:14" ht="14.25" customHeight="1">
      <c r="D311" s="18"/>
      <c r="F311" s="18"/>
      <c r="G311" s="18"/>
      <c r="H311" s="18"/>
      <c r="J311" s="11"/>
      <c r="K311" s="11"/>
      <c r="L311" s="11"/>
      <c r="M311" s="11"/>
      <c r="N311" s="11"/>
    </row>
    <row r="312" spans="4:14" ht="14.25" customHeight="1">
      <c r="D312" s="18"/>
      <c r="F312" s="18"/>
      <c r="G312" s="18"/>
      <c r="H312" s="18"/>
      <c r="J312" s="11"/>
      <c r="K312" s="11"/>
      <c r="L312" s="11"/>
      <c r="M312" s="11"/>
      <c r="N312" s="11"/>
    </row>
    <row r="313" spans="4:14" ht="14.25" customHeight="1">
      <c r="D313" s="18"/>
      <c r="F313" s="18"/>
      <c r="G313" s="18"/>
      <c r="H313" s="18"/>
      <c r="J313" s="11"/>
      <c r="K313" s="11"/>
      <c r="L313" s="11"/>
      <c r="M313" s="11"/>
      <c r="N313" s="11"/>
    </row>
    <row r="314" spans="4:14" ht="14.25" customHeight="1">
      <c r="D314" s="18"/>
      <c r="F314" s="18"/>
      <c r="G314" s="18"/>
      <c r="H314" s="18"/>
      <c r="J314" s="11"/>
      <c r="K314" s="11"/>
      <c r="L314" s="11"/>
      <c r="M314" s="11"/>
      <c r="N314" s="11"/>
    </row>
    <row r="315" spans="4:14" ht="14.25" customHeight="1">
      <c r="D315" s="18"/>
      <c r="F315" s="18"/>
      <c r="G315" s="18"/>
      <c r="H315" s="18"/>
      <c r="J315" s="11"/>
      <c r="K315" s="11"/>
      <c r="L315" s="11"/>
      <c r="M315" s="11"/>
      <c r="N315" s="11"/>
    </row>
    <row r="316" spans="4:14" ht="14.25" customHeight="1">
      <c r="D316" s="18"/>
      <c r="F316" s="18"/>
      <c r="G316" s="18"/>
      <c r="H316" s="18"/>
      <c r="J316" s="11"/>
      <c r="K316" s="11"/>
      <c r="L316" s="11"/>
      <c r="M316" s="11"/>
      <c r="N316" s="11"/>
    </row>
    <row r="317" spans="4:14" ht="14.25" customHeight="1">
      <c r="D317" s="18"/>
      <c r="F317" s="18"/>
      <c r="G317" s="18"/>
      <c r="H317" s="18"/>
      <c r="J317" s="11"/>
      <c r="K317" s="11"/>
      <c r="L317" s="11"/>
      <c r="M317" s="11"/>
      <c r="N317" s="11"/>
    </row>
    <row r="318" spans="4:14" ht="14.25" customHeight="1">
      <c r="D318" s="18"/>
      <c r="F318" s="18"/>
      <c r="G318" s="18"/>
      <c r="H318" s="18"/>
      <c r="J318" s="11"/>
      <c r="K318" s="11"/>
      <c r="L318" s="11"/>
      <c r="M318" s="11"/>
      <c r="N318" s="11"/>
    </row>
    <row r="319" spans="4:14" ht="14.25" customHeight="1">
      <c r="D319" s="18"/>
      <c r="F319" s="18"/>
      <c r="G319" s="18"/>
      <c r="H319" s="18"/>
      <c r="J319" s="11"/>
      <c r="K319" s="11"/>
      <c r="L319" s="11"/>
      <c r="M319" s="11"/>
      <c r="N319" s="11"/>
    </row>
    <row r="320" spans="4:14" ht="14.25" customHeight="1">
      <c r="D320" s="18"/>
      <c r="F320" s="18"/>
      <c r="G320" s="18"/>
      <c r="H320" s="18"/>
      <c r="J320" s="11"/>
      <c r="K320" s="11"/>
      <c r="L320" s="11"/>
      <c r="M320" s="11"/>
      <c r="N320" s="11"/>
    </row>
    <row r="321" spans="4:14" ht="14.25" customHeight="1">
      <c r="D321" s="18"/>
      <c r="F321" s="18"/>
      <c r="G321" s="18"/>
      <c r="H321" s="18"/>
      <c r="J321" s="11"/>
      <c r="K321" s="11"/>
      <c r="L321" s="11"/>
      <c r="M321" s="11"/>
      <c r="N321" s="11"/>
    </row>
    <row r="322" spans="4:14" ht="14.25" customHeight="1">
      <c r="D322" s="18"/>
      <c r="F322" s="18"/>
      <c r="G322" s="18"/>
      <c r="H322" s="18"/>
      <c r="J322" s="11"/>
      <c r="K322" s="11"/>
      <c r="L322" s="11"/>
      <c r="M322" s="11"/>
      <c r="N322" s="11"/>
    </row>
    <row r="323" spans="4:14" ht="14.25" customHeight="1">
      <c r="D323" s="18"/>
      <c r="F323" s="18"/>
      <c r="G323" s="18"/>
      <c r="H323" s="18"/>
      <c r="J323" s="11"/>
      <c r="K323" s="11"/>
      <c r="L323" s="11"/>
      <c r="M323" s="11"/>
      <c r="N323" s="11"/>
    </row>
    <row r="324" spans="4:14" ht="14.25" customHeight="1">
      <c r="D324" s="18"/>
      <c r="F324" s="18"/>
      <c r="G324" s="18"/>
      <c r="H324" s="18"/>
      <c r="J324" s="11"/>
      <c r="K324" s="11"/>
      <c r="L324" s="11"/>
      <c r="M324" s="11"/>
      <c r="N324" s="11"/>
    </row>
    <row r="325" spans="4:14" ht="14.25" customHeight="1">
      <c r="D325" s="18"/>
      <c r="F325" s="18"/>
      <c r="G325" s="18"/>
      <c r="H325" s="18"/>
      <c r="J325" s="11"/>
      <c r="K325" s="11"/>
      <c r="L325" s="11"/>
      <c r="M325" s="11"/>
      <c r="N325" s="11"/>
    </row>
    <row r="326" spans="4:14" ht="14.25" customHeight="1">
      <c r="D326" s="18"/>
      <c r="F326" s="18"/>
      <c r="G326" s="18"/>
      <c r="H326" s="18"/>
      <c r="J326" s="11"/>
      <c r="K326" s="11"/>
      <c r="L326" s="11"/>
      <c r="M326" s="11"/>
      <c r="N326" s="11"/>
    </row>
    <row r="327" spans="4:14" ht="14.25" customHeight="1">
      <c r="D327" s="18"/>
      <c r="F327" s="18"/>
      <c r="G327" s="18"/>
      <c r="H327" s="18"/>
      <c r="J327" s="11"/>
      <c r="K327" s="11"/>
      <c r="L327" s="11"/>
      <c r="M327" s="11"/>
      <c r="N327" s="11"/>
    </row>
    <row r="328" spans="4:14" ht="14.25" customHeight="1">
      <c r="D328" s="18"/>
      <c r="F328" s="18"/>
      <c r="G328" s="18"/>
      <c r="H328" s="18"/>
      <c r="J328" s="11"/>
      <c r="K328" s="11"/>
      <c r="L328" s="11"/>
      <c r="M328" s="11"/>
      <c r="N328" s="11"/>
    </row>
    <row r="329" spans="4:14" ht="14.25" customHeight="1">
      <c r="D329" s="18"/>
      <c r="F329" s="18"/>
      <c r="G329" s="18"/>
      <c r="H329" s="18"/>
      <c r="J329" s="11"/>
      <c r="K329" s="11"/>
      <c r="L329" s="11"/>
      <c r="M329" s="11"/>
      <c r="N329" s="11"/>
    </row>
    <row r="330" spans="4:14" ht="14.25" customHeight="1">
      <c r="D330" s="18"/>
      <c r="F330" s="18"/>
      <c r="G330" s="18"/>
      <c r="H330" s="18"/>
      <c r="J330" s="11"/>
      <c r="K330" s="11"/>
      <c r="L330" s="11"/>
      <c r="M330" s="11"/>
      <c r="N330" s="11"/>
    </row>
    <row r="331" spans="4:14" ht="14.25" customHeight="1">
      <c r="D331" s="18"/>
      <c r="F331" s="18"/>
      <c r="G331" s="18"/>
      <c r="H331" s="18"/>
      <c r="J331" s="11"/>
      <c r="K331" s="11"/>
      <c r="L331" s="11"/>
      <c r="M331" s="11"/>
      <c r="N331" s="11"/>
    </row>
    <row r="332" spans="4:14" ht="14.25" customHeight="1">
      <c r="D332" s="18"/>
      <c r="F332" s="18"/>
      <c r="G332" s="18"/>
      <c r="H332" s="18"/>
      <c r="J332" s="11"/>
      <c r="K332" s="11"/>
      <c r="L332" s="11"/>
      <c r="M332" s="11"/>
      <c r="N332" s="11"/>
    </row>
    <row r="333" spans="4:14" ht="14.25" customHeight="1">
      <c r="D333" s="18"/>
      <c r="F333" s="18"/>
      <c r="G333" s="18"/>
      <c r="H333" s="18"/>
      <c r="J333" s="11"/>
      <c r="K333" s="11"/>
      <c r="L333" s="11"/>
      <c r="M333" s="11"/>
      <c r="N333" s="11"/>
    </row>
    <row r="334" spans="4:14" ht="14.25" customHeight="1">
      <c r="D334" s="18"/>
      <c r="F334" s="18"/>
      <c r="G334" s="18"/>
      <c r="H334" s="18"/>
      <c r="J334" s="11"/>
      <c r="K334" s="11"/>
      <c r="L334" s="11"/>
      <c r="M334" s="11"/>
      <c r="N334" s="11"/>
    </row>
    <row r="335" spans="4:14" ht="14.25" customHeight="1">
      <c r="D335" s="18"/>
      <c r="F335" s="18"/>
      <c r="G335" s="18"/>
      <c r="H335" s="18"/>
      <c r="J335" s="11"/>
      <c r="K335" s="11"/>
      <c r="L335" s="11"/>
      <c r="M335" s="11"/>
      <c r="N335" s="11"/>
    </row>
    <row r="336" spans="4:14" ht="14.25" customHeight="1">
      <c r="D336" s="18"/>
      <c r="F336" s="18"/>
      <c r="G336" s="18"/>
      <c r="H336" s="18"/>
      <c r="J336" s="11"/>
      <c r="K336" s="11"/>
      <c r="L336" s="11"/>
      <c r="M336" s="11"/>
      <c r="N336" s="11"/>
    </row>
    <row r="337" spans="4:14" ht="14.25" customHeight="1">
      <c r="D337" s="18"/>
      <c r="F337" s="18"/>
      <c r="G337" s="18"/>
      <c r="H337" s="18"/>
      <c r="J337" s="11"/>
      <c r="K337" s="11"/>
      <c r="L337" s="11"/>
      <c r="M337" s="11"/>
      <c r="N337" s="11"/>
    </row>
    <row r="338" spans="4:14" ht="14.25" customHeight="1">
      <c r="D338" s="18"/>
      <c r="F338" s="18"/>
      <c r="G338" s="18"/>
      <c r="H338" s="18"/>
      <c r="J338" s="11"/>
      <c r="K338" s="11"/>
      <c r="L338" s="11"/>
      <c r="M338" s="11"/>
      <c r="N338" s="11"/>
    </row>
    <row r="339" spans="4:14" ht="14.25" customHeight="1">
      <c r="D339" s="18"/>
      <c r="F339" s="18"/>
      <c r="G339" s="18"/>
      <c r="H339" s="18"/>
      <c r="J339" s="11"/>
      <c r="K339" s="11"/>
      <c r="L339" s="11"/>
      <c r="M339" s="11"/>
      <c r="N339" s="11"/>
    </row>
    <row r="340" spans="4:14" ht="14.25" customHeight="1">
      <c r="D340" s="18"/>
      <c r="F340" s="18"/>
      <c r="G340" s="18"/>
      <c r="H340" s="18"/>
      <c r="J340" s="11"/>
      <c r="K340" s="11"/>
      <c r="L340" s="11"/>
      <c r="M340" s="11"/>
      <c r="N340" s="11"/>
    </row>
    <row r="341" spans="4:14" ht="14.25" customHeight="1">
      <c r="D341" s="18"/>
      <c r="F341" s="18"/>
      <c r="G341" s="18"/>
      <c r="H341" s="18"/>
      <c r="J341" s="11"/>
      <c r="K341" s="11"/>
      <c r="L341" s="11"/>
      <c r="M341" s="11"/>
      <c r="N341" s="11"/>
    </row>
    <row r="342" spans="4:14" ht="14.25" customHeight="1">
      <c r="D342" s="18"/>
      <c r="F342" s="18"/>
      <c r="G342" s="18"/>
      <c r="H342" s="18"/>
      <c r="J342" s="11"/>
      <c r="K342" s="11"/>
      <c r="L342" s="11"/>
      <c r="M342" s="11"/>
      <c r="N342" s="11"/>
    </row>
    <row r="343" spans="4:14" ht="14.25" customHeight="1">
      <c r="D343" s="18"/>
      <c r="F343" s="18"/>
      <c r="G343" s="18"/>
      <c r="H343" s="18"/>
      <c r="J343" s="11"/>
      <c r="K343" s="11"/>
      <c r="L343" s="11"/>
      <c r="M343" s="11"/>
      <c r="N343" s="11"/>
    </row>
    <row r="344" spans="4:14" ht="14.25" customHeight="1">
      <c r="D344" s="18"/>
      <c r="F344" s="18"/>
      <c r="G344" s="18"/>
      <c r="H344" s="18"/>
      <c r="J344" s="11"/>
      <c r="K344" s="11"/>
      <c r="L344" s="11"/>
      <c r="M344" s="11"/>
      <c r="N344" s="11"/>
    </row>
    <row r="345" spans="4:14" ht="14.25" customHeight="1">
      <c r="D345" s="18"/>
      <c r="F345" s="18"/>
      <c r="G345" s="18"/>
      <c r="H345" s="18"/>
      <c r="J345" s="11"/>
      <c r="K345" s="11"/>
      <c r="L345" s="11"/>
      <c r="M345" s="11"/>
      <c r="N345" s="11"/>
    </row>
    <row r="346" spans="4:14" ht="14.25" customHeight="1">
      <c r="D346" s="18"/>
      <c r="F346" s="18"/>
      <c r="G346" s="18"/>
      <c r="H346" s="18"/>
      <c r="J346" s="11"/>
      <c r="K346" s="11"/>
      <c r="L346" s="11"/>
      <c r="M346" s="11"/>
      <c r="N346" s="11"/>
    </row>
    <row r="347" spans="4:14" ht="14.25" customHeight="1">
      <c r="D347" s="18"/>
      <c r="F347" s="18"/>
      <c r="G347" s="18"/>
      <c r="H347" s="18"/>
      <c r="J347" s="11"/>
      <c r="K347" s="11"/>
      <c r="L347" s="11"/>
      <c r="M347" s="11"/>
      <c r="N347" s="11"/>
    </row>
    <row r="348" spans="4:14" ht="14.25" customHeight="1">
      <c r="D348" s="18"/>
      <c r="F348" s="18"/>
      <c r="G348" s="18"/>
      <c r="H348" s="18"/>
      <c r="J348" s="11"/>
      <c r="K348" s="11"/>
      <c r="L348" s="11"/>
      <c r="M348" s="11"/>
      <c r="N348" s="11"/>
    </row>
    <row r="349" spans="4:14" ht="14.25" customHeight="1">
      <c r="D349" s="18"/>
      <c r="F349" s="18"/>
      <c r="G349" s="18"/>
      <c r="H349" s="18"/>
      <c r="J349" s="11"/>
      <c r="K349" s="11"/>
      <c r="L349" s="11"/>
      <c r="M349" s="11"/>
      <c r="N349" s="11"/>
    </row>
    <row r="350" spans="4:14" ht="14.25" customHeight="1">
      <c r="D350" s="18"/>
      <c r="F350" s="18"/>
      <c r="G350" s="18"/>
      <c r="H350" s="18"/>
      <c r="J350" s="11"/>
      <c r="K350" s="11"/>
      <c r="L350" s="11"/>
      <c r="M350" s="11"/>
      <c r="N350" s="11"/>
    </row>
    <row r="351" spans="4:14" ht="14.25" customHeight="1">
      <c r="D351" s="18"/>
      <c r="F351" s="18"/>
      <c r="G351" s="18"/>
      <c r="H351" s="18"/>
      <c r="J351" s="11"/>
      <c r="K351" s="11"/>
      <c r="L351" s="11"/>
      <c r="M351" s="11"/>
      <c r="N351" s="11"/>
    </row>
    <row r="352" spans="4:14" ht="14.25" customHeight="1">
      <c r="D352" s="18"/>
      <c r="F352" s="18"/>
      <c r="G352" s="18"/>
      <c r="H352" s="18"/>
      <c r="J352" s="11"/>
      <c r="K352" s="11"/>
      <c r="L352" s="11"/>
      <c r="M352" s="11"/>
      <c r="N352" s="11"/>
    </row>
    <row r="353" spans="4:14" ht="14.25" customHeight="1">
      <c r="D353" s="18"/>
      <c r="F353" s="18"/>
      <c r="G353" s="18"/>
      <c r="H353" s="18"/>
      <c r="J353" s="11"/>
      <c r="K353" s="11"/>
      <c r="L353" s="11"/>
      <c r="M353" s="11"/>
      <c r="N353" s="11"/>
    </row>
    <row r="354" spans="4:14" ht="14.25" customHeight="1">
      <c r="D354" s="18"/>
      <c r="F354" s="18"/>
      <c r="G354" s="18"/>
      <c r="H354" s="18"/>
      <c r="J354" s="11"/>
      <c r="K354" s="11"/>
      <c r="L354" s="11"/>
      <c r="M354" s="11"/>
      <c r="N354" s="11"/>
    </row>
    <row r="355" spans="4:14" ht="14.25" customHeight="1">
      <c r="D355" s="18"/>
      <c r="F355" s="18"/>
      <c r="G355" s="18"/>
      <c r="H355" s="18"/>
      <c r="J355" s="11"/>
      <c r="K355" s="11"/>
      <c r="L355" s="11"/>
      <c r="M355" s="11"/>
      <c r="N355" s="11"/>
    </row>
    <row r="356" spans="4:14" ht="14.25" customHeight="1">
      <c r="D356" s="18"/>
      <c r="F356" s="18"/>
      <c r="G356" s="18"/>
      <c r="H356" s="18"/>
      <c r="J356" s="11"/>
      <c r="K356" s="11"/>
      <c r="L356" s="11"/>
      <c r="M356" s="11"/>
      <c r="N356" s="11"/>
    </row>
    <row r="357" spans="4:14" ht="14.25" customHeight="1">
      <c r="D357" s="18"/>
      <c r="F357" s="18"/>
      <c r="G357" s="18"/>
      <c r="H357" s="18"/>
      <c r="J357" s="11"/>
      <c r="K357" s="11"/>
      <c r="L357" s="11"/>
      <c r="M357" s="11"/>
      <c r="N357" s="11"/>
    </row>
    <row r="358" spans="4:14" ht="14.25" customHeight="1">
      <c r="D358" s="18"/>
      <c r="F358" s="18"/>
      <c r="G358" s="18"/>
      <c r="H358" s="18"/>
      <c r="J358" s="11"/>
      <c r="K358" s="11"/>
      <c r="L358" s="11"/>
      <c r="M358" s="11"/>
      <c r="N358" s="11"/>
    </row>
    <row r="359" spans="4:14" ht="14.25" customHeight="1">
      <c r="D359" s="18"/>
      <c r="F359" s="18"/>
      <c r="G359" s="18"/>
      <c r="H359" s="18"/>
      <c r="J359" s="11"/>
      <c r="K359" s="11"/>
      <c r="L359" s="11"/>
      <c r="M359" s="11"/>
      <c r="N359" s="11"/>
    </row>
    <row r="360" spans="4:14" ht="14.25" customHeight="1">
      <c r="D360" s="18"/>
      <c r="F360" s="18"/>
      <c r="G360" s="18"/>
      <c r="H360" s="18"/>
      <c r="J360" s="11"/>
      <c r="K360" s="11"/>
      <c r="L360" s="11"/>
      <c r="M360" s="11"/>
      <c r="N360" s="11"/>
    </row>
    <row r="361" spans="4:14" ht="14.25" customHeight="1">
      <c r="D361" s="18"/>
      <c r="F361" s="18"/>
      <c r="G361" s="18"/>
      <c r="H361" s="18"/>
      <c r="J361" s="11"/>
      <c r="K361" s="11"/>
      <c r="L361" s="11"/>
      <c r="M361" s="11"/>
      <c r="N361" s="11"/>
    </row>
    <row r="362" spans="4:14" ht="14.25" customHeight="1">
      <c r="D362" s="18"/>
      <c r="F362" s="18"/>
      <c r="G362" s="18"/>
      <c r="H362" s="18"/>
      <c r="J362" s="11"/>
      <c r="K362" s="11"/>
      <c r="L362" s="11"/>
      <c r="M362" s="11"/>
      <c r="N362" s="11"/>
    </row>
    <row r="363" spans="4:14" ht="14.25" customHeight="1">
      <c r="D363" s="18"/>
      <c r="F363" s="18"/>
      <c r="G363" s="18"/>
      <c r="H363" s="18"/>
      <c r="J363" s="11"/>
      <c r="K363" s="11"/>
      <c r="L363" s="11"/>
      <c r="M363" s="11"/>
      <c r="N363" s="11"/>
    </row>
    <row r="364" spans="4:14" ht="14.25" customHeight="1">
      <c r="D364" s="18"/>
      <c r="F364" s="18"/>
      <c r="G364" s="18"/>
      <c r="H364" s="18"/>
      <c r="J364" s="11"/>
      <c r="K364" s="11"/>
      <c r="L364" s="11"/>
      <c r="M364" s="11"/>
      <c r="N364" s="11"/>
    </row>
    <row r="365" spans="4:14" ht="14.25" customHeight="1">
      <c r="D365" s="18"/>
      <c r="F365" s="18"/>
      <c r="G365" s="18"/>
      <c r="H365" s="18"/>
      <c r="J365" s="11"/>
      <c r="K365" s="11"/>
      <c r="L365" s="11"/>
      <c r="M365" s="11"/>
      <c r="N365" s="11"/>
    </row>
    <row r="366" spans="4:14" ht="14.25" customHeight="1">
      <c r="D366" s="18"/>
      <c r="F366" s="18"/>
      <c r="G366" s="18"/>
      <c r="H366" s="18"/>
      <c r="J366" s="11"/>
      <c r="K366" s="11"/>
      <c r="L366" s="11"/>
      <c r="M366" s="11"/>
      <c r="N366" s="11"/>
    </row>
    <row r="367" spans="4:14" ht="14.25" customHeight="1">
      <c r="D367" s="18"/>
      <c r="F367" s="18"/>
      <c r="G367" s="18"/>
      <c r="H367" s="18"/>
      <c r="J367" s="11"/>
      <c r="K367" s="11"/>
      <c r="L367" s="11"/>
      <c r="M367" s="11"/>
      <c r="N367" s="11"/>
    </row>
    <row r="368" spans="4:14" ht="14.25" customHeight="1">
      <c r="D368" s="18"/>
      <c r="F368" s="18"/>
      <c r="G368" s="18"/>
      <c r="H368" s="18"/>
      <c r="J368" s="11"/>
      <c r="K368" s="11"/>
      <c r="L368" s="11"/>
      <c r="M368" s="11"/>
      <c r="N368" s="11"/>
    </row>
    <row r="369" spans="4:14" ht="14.25" customHeight="1">
      <c r="D369" s="18"/>
      <c r="F369" s="18"/>
      <c r="G369" s="18"/>
      <c r="H369" s="18"/>
      <c r="J369" s="11"/>
      <c r="K369" s="11"/>
      <c r="L369" s="11"/>
      <c r="M369" s="11"/>
      <c r="N369" s="11"/>
    </row>
    <row r="370" spans="4:14" ht="14.25" customHeight="1">
      <c r="D370" s="18"/>
      <c r="F370" s="18"/>
      <c r="G370" s="18"/>
      <c r="H370" s="18"/>
      <c r="J370" s="11"/>
      <c r="K370" s="11"/>
      <c r="L370" s="11"/>
      <c r="M370" s="11"/>
      <c r="N370" s="11"/>
    </row>
    <row r="371" spans="4:14" ht="14.25" customHeight="1">
      <c r="D371" s="18"/>
      <c r="F371" s="18"/>
      <c r="G371" s="18"/>
      <c r="H371" s="18"/>
      <c r="J371" s="11"/>
      <c r="K371" s="11"/>
      <c r="L371" s="11"/>
      <c r="M371" s="11"/>
      <c r="N371" s="11"/>
    </row>
    <row r="372" spans="4:14" ht="14.25" customHeight="1">
      <c r="D372" s="18"/>
      <c r="F372" s="18"/>
      <c r="G372" s="18"/>
      <c r="H372" s="18"/>
      <c r="J372" s="11"/>
      <c r="K372" s="11"/>
      <c r="L372" s="11"/>
      <c r="M372" s="11"/>
      <c r="N372" s="11"/>
    </row>
    <row r="373" spans="4:14" ht="14.25" customHeight="1">
      <c r="D373" s="18"/>
      <c r="F373" s="18"/>
      <c r="G373" s="18"/>
      <c r="H373" s="18"/>
      <c r="J373" s="11"/>
      <c r="K373" s="11"/>
      <c r="L373" s="11"/>
      <c r="M373" s="11"/>
      <c r="N373" s="11"/>
    </row>
    <row r="374" spans="4:14" ht="14.25" customHeight="1">
      <c r="D374" s="18"/>
      <c r="F374" s="18"/>
      <c r="G374" s="18"/>
      <c r="H374" s="18"/>
      <c r="J374" s="11"/>
      <c r="K374" s="11"/>
      <c r="L374" s="11"/>
      <c r="M374" s="11"/>
      <c r="N374" s="11"/>
    </row>
    <row r="375" spans="4:14" ht="14.25" customHeight="1">
      <c r="D375" s="18"/>
      <c r="F375" s="18"/>
      <c r="G375" s="18"/>
      <c r="H375" s="18"/>
      <c r="J375" s="11"/>
      <c r="K375" s="11"/>
      <c r="L375" s="11"/>
      <c r="M375" s="11"/>
      <c r="N375" s="11"/>
    </row>
    <row r="376" spans="4:14" ht="14.25" customHeight="1">
      <c r="D376" s="18"/>
      <c r="F376" s="18"/>
      <c r="G376" s="18"/>
      <c r="H376" s="18"/>
      <c r="J376" s="11"/>
      <c r="K376" s="11"/>
      <c r="L376" s="11"/>
      <c r="M376" s="11"/>
      <c r="N376" s="11"/>
    </row>
    <row r="377" spans="4:14" ht="14.25" customHeight="1">
      <c r="D377" s="18"/>
      <c r="F377" s="18"/>
      <c r="G377" s="18"/>
      <c r="H377" s="18"/>
      <c r="J377" s="11"/>
      <c r="K377" s="11"/>
      <c r="L377" s="11"/>
      <c r="M377" s="11"/>
      <c r="N377" s="11"/>
    </row>
    <row r="378" spans="4:14" ht="14.25" customHeight="1">
      <c r="D378" s="18"/>
      <c r="F378" s="18"/>
      <c r="G378" s="18"/>
      <c r="H378" s="18"/>
      <c r="J378" s="11"/>
      <c r="K378" s="11"/>
      <c r="L378" s="11"/>
      <c r="M378" s="11"/>
      <c r="N378" s="11"/>
    </row>
    <row r="379" spans="4:14" ht="14.25" customHeight="1">
      <c r="D379" s="18"/>
      <c r="F379" s="18"/>
      <c r="G379" s="18"/>
      <c r="H379" s="18"/>
      <c r="J379" s="11"/>
      <c r="K379" s="11"/>
      <c r="L379" s="11"/>
      <c r="M379" s="11"/>
      <c r="N379" s="11"/>
    </row>
    <row r="380" spans="4:14" ht="14.25" customHeight="1">
      <c r="D380" s="18"/>
      <c r="F380" s="18"/>
      <c r="G380" s="18"/>
      <c r="H380" s="18"/>
      <c r="J380" s="11"/>
      <c r="K380" s="11"/>
      <c r="L380" s="11"/>
      <c r="M380" s="11"/>
      <c r="N380" s="11"/>
    </row>
    <row r="381" spans="4:14" ht="14.25" customHeight="1">
      <c r="D381" s="18"/>
      <c r="F381" s="18"/>
      <c r="G381" s="18"/>
      <c r="H381" s="18"/>
      <c r="J381" s="11"/>
      <c r="K381" s="11"/>
      <c r="L381" s="11"/>
      <c r="M381" s="11"/>
      <c r="N381" s="11"/>
    </row>
    <row r="382" spans="4:14" ht="14.25" customHeight="1">
      <c r="D382" s="18"/>
      <c r="F382" s="18"/>
      <c r="G382" s="18"/>
      <c r="H382" s="18"/>
      <c r="J382" s="11"/>
      <c r="K382" s="11"/>
      <c r="L382" s="11"/>
      <c r="M382" s="11"/>
      <c r="N382" s="11"/>
    </row>
    <row r="383" spans="4:14" ht="14.25" customHeight="1">
      <c r="D383" s="18"/>
      <c r="F383" s="18"/>
      <c r="G383" s="18"/>
      <c r="H383" s="18"/>
      <c r="J383" s="11"/>
      <c r="K383" s="11"/>
      <c r="L383" s="11"/>
      <c r="M383" s="11"/>
      <c r="N383" s="11"/>
    </row>
    <row r="384" spans="4:14" ht="14.25" customHeight="1">
      <c r="D384" s="18"/>
      <c r="F384" s="18"/>
      <c r="G384" s="18"/>
      <c r="H384" s="18"/>
      <c r="J384" s="11"/>
      <c r="K384" s="11"/>
      <c r="L384" s="11"/>
      <c r="M384" s="11"/>
      <c r="N384" s="11"/>
    </row>
    <row r="385" spans="4:14" ht="14.25" customHeight="1">
      <c r="D385" s="18"/>
      <c r="F385" s="18"/>
      <c r="G385" s="18"/>
      <c r="H385" s="18"/>
      <c r="J385" s="11"/>
      <c r="K385" s="11"/>
      <c r="L385" s="11"/>
      <c r="M385" s="11"/>
      <c r="N385" s="11"/>
    </row>
    <row r="386" spans="4:14" ht="14.25" customHeight="1">
      <c r="D386" s="18"/>
      <c r="F386" s="18"/>
      <c r="G386" s="18"/>
      <c r="H386" s="18"/>
      <c r="J386" s="11"/>
      <c r="K386" s="11"/>
      <c r="L386" s="11"/>
      <c r="M386" s="11"/>
      <c r="N386" s="11"/>
    </row>
    <row r="387" spans="4:14" ht="14.25" customHeight="1">
      <c r="D387" s="18"/>
      <c r="F387" s="18"/>
      <c r="G387" s="18"/>
      <c r="H387" s="18"/>
      <c r="J387" s="11"/>
      <c r="K387" s="11"/>
      <c r="L387" s="11"/>
      <c r="M387" s="11"/>
      <c r="N387" s="11"/>
    </row>
    <row r="388" spans="4:14" ht="14.25" customHeight="1">
      <c r="D388" s="18"/>
      <c r="F388" s="18"/>
      <c r="G388" s="18"/>
      <c r="H388" s="18"/>
      <c r="J388" s="11"/>
      <c r="K388" s="11"/>
      <c r="L388" s="11"/>
      <c r="M388" s="11"/>
      <c r="N388" s="11"/>
    </row>
    <row r="389" spans="4:14" ht="14.25" customHeight="1">
      <c r="D389" s="18"/>
      <c r="F389" s="18"/>
      <c r="G389" s="18"/>
      <c r="H389" s="18"/>
      <c r="J389" s="11"/>
      <c r="K389" s="11"/>
      <c r="L389" s="11"/>
      <c r="M389" s="11"/>
      <c r="N389" s="11"/>
    </row>
    <row r="390" spans="4:14" ht="14.25" customHeight="1">
      <c r="D390" s="18"/>
      <c r="F390" s="18"/>
      <c r="G390" s="18"/>
      <c r="H390" s="18"/>
      <c r="J390" s="11"/>
      <c r="K390" s="11"/>
      <c r="L390" s="11"/>
      <c r="M390" s="11"/>
      <c r="N390" s="11"/>
    </row>
    <row r="391" spans="4:14" ht="14.25" customHeight="1">
      <c r="D391" s="18"/>
      <c r="F391" s="18"/>
      <c r="G391" s="18"/>
      <c r="H391" s="18"/>
      <c r="J391" s="11"/>
      <c r="K391" s="11"/>
      <c r="L391" s="11"/>
      <c r="M391" s="11"/>
      <c r="N391" s="11"/>
    </row>
    <row r="392" spans="4:14" ht="14.25" customHeight="1">
      <c r="D392" s="18"/>
      <c r="F392" s="18"/>
      <c r="G392" s="18"/>
      <c r="H392" s="18"/>
      <c r="J392" s="11"/>
      <c r="K392" s="11"/>
      <c r="L392" s="11"/>
      <c r="M392" s="11"/>
      <c r="N392" s="11"/>
    </row>
    <row r="393" spans="4:14" ht="14.25" customHeight="1">
      <c r="D393" s="18"/>
      <c r="F393" s="18"/>
      <c r="G393" s="18"/>
      <c r="H393" s="18"/>
      <c r="J393" s="11"/>
      <c r="K393" s="11"/>
      <c r="L393" s="11"/>
      <c r="M393" s="11"/>
      <c r="N393" s="11"/>
    </row>
    <row r="394" spans="4:14" ht="14.25" customHeight="1">
      <c r="D394" s="18"/>
      <c r="F394" s="18"/>
      <c r="G394" s="18"/>
      <c r="H394" s="18"/>
      <c r="J394" s="11"/>
      <c r="K394" s="11"/>
      <c r="L394" s="11"/>
      <c r="M394" s="11"/>
      <c r="N394" s="11"/>
    </row>
    <row r="395" spans="4:14" ht="14.25" customHeight="1">
      <c r="D395" s="18"/>
      <c r="F395" s="18"/>
      <c r="G395" s="18"/>
      <c r="H395" s="18"/>
      <c r="J395" s="11"/>
      <c r="K395" s="11"/>
      <c r="L395" s="11"/>
      <c r="M395" s="11"/>
      <c r="N395" s="11"/>
    </row>
    <row r="396" spans="4:14" ht="14.25" customHeight="1">
      <c r="D396" s="18"/>
      <c r="F396" s="18"/>
      <c r="G396" s="18"/>
      <c r="H396" s="18"/>
      <c r="J396" s="11"/>
      <c r="K396" s="11"/>
      <c r="L396" s="11"/>
      <c r="M396" s="11"/>
      <c r="N396" s="11"/>
    </row>
    <row r="397" spans="4:14" ht="14.25" customHeight="1">
      <c r="D397" s="18"/>
      <c r="F397" s="18"/>
      <c r="G397" s="18"/>
      <c r="H397" s="18"/>
      <c r="J397" s="11"/>
      <c r="K397" s="11"/>
      <c r="L397" s="11"/>
      <c r="M397" s="11"/>
      <c r="N397" s="11"/>
    </row>
    <row r="398" spans="4:14" ht="14.25" customHeight="1">
      <c r="D398" s="18"/>
      <c r="F398" s="18"/>
      <c r="G398" s="18"/>
      <c r="H398" s="18"/>
      <c r="J398" s="11"/>
      <c r="K398" s="11"/>
      <c r="L398" s="11"/>
      <c r="M398" s="11"/>
      <c r="N398" s="11"/>
    </row>
    <row r="399" spans="4:14" ht="14.25" customHeight="1">
      <c r="D399" s="18"/>
      <c r="F399" s="18"/>
      <c r="G399" s="18"/>
      <c r="H399" s="18"/>
      <c r="J399" s="11"/>
      <c r="K399" s="11"/>
      <c r="L399" s="11"/>
      <c r="M399" s="11"/>
      <c r="N399" s="11"/>
    </row>
    <row r="400" spans="4:14" ht="14.25" customHeight="1">
      <c r="D400" s="18"/>
      <c r="F400" s="18"/>
      <c r="G400" s="18"/>
      <c r="H400" s="18"/>
      <c r="J400" s="11"/>
      <c r="K400" s="11"/>
      <c r="L400" s="11"/>
      <c r="M400" s="11"/>
      <c r="N400" s="11"/>
    </row>
    <row r="401" spans="4:14" ht="14.25" customHeight="1">
      <c r="D401" s="18"/>
      <c r="F401" s="18"/>
      <c r="G401" s="18"/>
      <c r="H401" s="18"/>
      <c r="J401" s="11"/>
      <c r="K401" s="11"/>
      <c r="L401" s="11"/>
      <c r="M401" s="11"/>
      <c r="N401" s="11"/>
    </row>
    <row r="402" spans="4:14" ht="14.25" customHeight="1">
      <c r="D402" s="18"/>
      <c r="F402" s="18"/>
      <c r="G402" s="18"/>
      <c r="H402" s="18"/>
      <c r="J402" s="11"/>
      <c r="K402" s="11"/>
      <c r="L402" s="11"/>
      <c r="M402" s="11"/>
      <c r="N402" s="11"/>
    </row>
    <row r="403" spans="4:14" ht="14.25" customHeight="1">
      <c r="D403" s="18"/>
      <c r="F403" s="18"/>
      <c r="G403" s="18"/>
      <c r="H403" s="18"/>
      <c r="J403" s="11"/>
      <c r="K403" s="11"/>
      <c r="L403" s="11"/>
      <c r="M403" s="11"/>
      <c r="N403" s="11"/>
    </row>
    <row r="404" spans="4:14" ht="14.25" customHeight="1">
      <c r="D404" s="18"/>
      <c r="F404" s="18"/>
      <c r="G404" s="18"/>
      <c r="H404" s="18"/>
      <c r="J404" s="11"/>
      <c r="K404" s="11"/>
      <c r="L404" s="11"/>
      <c r="M404" s="11"/>
      <c r="N404" s="11"/>
    </row>
    <row r="405" spans="4:14" ht="14.25" customHeight="1">
      <c r="D405" s="18"/>
      <c r="F405" s="18"/>
      <c r="G405" s="18"/>
      <c r="H405" s="18"/>
      <c r="J405" s="11"/>
      <c r="K405" s="11"/>
      <c r="L405" s="11"/>
      <c r="M405" s="11"/>
      <c r="N405" s="11"/>
    </row>
    <row r="406" spans="4:14" ht="14.25" customHeight="1">
      <c r="D406" s="18"/>
      <c r="F406" s="18"/>
      <c r="G406" s="18"/>
      <c r="H406" s="18"/>
      <c r="J406" s="11"/>
      <c r="K406" s="11"/>
      <c r="L406" s="11"/>
      <c r="M406" s="11"/>
      <c r="N406" s="11"/>
    </row>
    <row r="407" spans="4:14" ht="14.25" customHeight="1">
      <c r="D407" s="18"/>
      <c r="F407" s="18"/>
      <c r="G407" s="18"/>
      <c r="H407" s="18"/>
      <c r="J407" s="11"/>
      <c r="K407" s="11"/>
      <c r="L407" s="11"/>
      <c r="M407" s="11"/>
      <c r="N407" s="11"/>
    </row>
    <row r="408" spans="4:14" ht="14.25" customHeight="1">
      <c r="D408" s="18"/>
      <c r="F408" s="18"/>
      <c r="G408" s="18"/>
      <c r="H408" s="18"/>
      <c r="J408" s="11"/>
      <c r="K408" s="11"/>
      <c r="L408" s="11"/>
      <c r="M408" s="11"/>
      <c r="N408" s="11"/>
    </row>
    <row r="409" spans="4:14" ht="14.25" customHeight="1">
      <c r="D409" s="18"/>
      <c r="F409" s="18"/>
      <c r="G409" s="18"/>
      <c r="H409" s="18"/>
      <c r="J409" s="11"/>
      <c r="K409" s="11"/>
      <c r="L409" s="11"/>
      <c r="M409" s="11"/>
      <c r="N409" s="11"/>
    </row>
    <row r="410" spans="4:14" ht="14.25" customHeight="1">
      <c r="D410" s="18"/>
      <c r="F410" s="18"/>
      <c r="G410" s="18"/>
      <c r="H410" s="18"/>
      <c r="J410" s="11"/>
      <c r="K410" s="11"/>
      <c r="L410" s="11"/>
      <c r="M410" s="11"/>
      <c r="N410" s="11"/>
    </row>
    <row r="411" spans="4:14" ht="14.25" customHeight="1">
      <c r="D411" s="18"/>
      <c r="F411" s="18"/>
      <c r="G411" s="18"/>
      <c r="H411" s="18"/>
      <c r="J411" s="11"/>
      <c r="K411" s="11"/>
      <c r="L411" s="11"/>
      <c r="M411" s="11"/>
      <c r="N411" s="11"/>
    </row>
    <row r="412" spans="4:14" ht="14.25" customHeight="1">
      <c r="D412" s="18"/>
      <c r="F412" s="18"/>
      <c r="G412" s="18"/>
      <c r="H412" s="18"/>
      <c r="J412" s="11"/>
      <c r="K412" s="11"/>
      <c r="L412" s="11"/>
      <c r="M412" s="11"/>
      <c r="N412" s="11"/>
    </row>
    <row r="413" spans="4:14" ht="14.25" customHeight="1">
      <c r="D413" s="18"/>
      <c r="F413" s="18"/>
      <c r="G413" s="18"/>
      <c r="H413" s="18"/>
      <c r="J413" s="11"/>
      <c r="K413" s="11"/>
      <c r="L413" s="11"/>
      <c r="M413" s="11"/>
      <c r="N413" s="11"/>
    </row>
    <row r="414" spans="4:14" ht="14.25" customHeight="1">
      <c r="D414" s="18"/>
      <c r="F414" s="18"/>
      <c r="G414" s="18"/>
      <c r="H414" s="18"/>
      <c r="J414" s="11"/>
      <c r="K414" s="11"/>
      <c r="L414" s="11"/>
      <c r="M414" s="11"/>
      <c r="N414" s="11"/>
    </row>
    <row r="415" spans="4:14" ht="14.25" customHeight="1">
      <c r="D415" s="18"/>
      <c r="F415" s="18"/>
      <c r="G415" s="18"/>
      <c r="H415" s="18"/>
      <c r="J415" s="11"/>
      <c r="K415" s="11"/>
      <c r="L415" s="11"/>
      <c r="M415" s="11"/>
      <c r="N415" s="11"/>
    </row>
    <row r="416" spans="4:14" ht="14.25" customHeight="1">
      <c r="D416" s="18"/>
      <c r="F416" s="18"/>
      <c r="G416" s="18"/>
      <c r="H416" s="18"/>
      <c r="J416" s="11"/>
      <c r="K416" s="11"/>
      <c r="L416" s="11"/>
      <c r="M416" s="11"/>
      <c r="N416" s="11"/>
    </row>
    <row r="417" spans="4:14" ht="14.25" customHeight="1">
      <c r="D417" s="18"/>
      <c r="F417" s="18"/>
      <c r="G417" s="18"/>
      <c r="H417" s="18"/>
      <c r="J417" s="11"/>
      <c r="K417" s="11"/>
      <c r="L417" s="11"/>
      <c r="M417" s="11"/>
      <c r="N417" s="11"/>
    </row>
    <row r="418" spans="4:14" ht="14.25" customHeight="1">
      <c r="D418" s="18"/>
      <c r="F418" s="18"/>
      <c r="G418" s="18"/>
      <c r="H418" s="18"/>
      <c r="J418" s="11"/>
      <c r="K418" s="11"/>
      <c r="L418" s="11"/>
      <c r="M418" s="11"/>
      <c r="N418" s="11"/>
    </row>
    <row r="419" spans="4:14" ht="14.25" customHeight="1">
      <c r="D419" s="18"/>
      <c r="F419" s="18"/>
      <c r="G419" s="18"/>
      <c r="H419" s="18"/>
      <c r="J419" s="11"/>
      <c r="K419" s="11"/>
      <c r="L419" s="11"/>
      <c r="M419" s="11"/>
      <c r="N419" s="11"/>
    </row>
    <row r="420" spans="4:14" ht="14.25" customHeight="1">
      <c r="D420" s="18"/>
      <c r="F420" s="18"/>
      <c r="G420" s="18"/>
      <c r="H420" s="18"/>
      <c r="J420" s="11"/>
      <c r="K420" s="11"/>
      <c r="L420" s="11"/>
      <c r="M420" s="11"/>
      <c r="N420" s="11"/>
    </row>
    <row r="421" spans="4:14" ht="14.25" customHeight="1">
      <c r="D421" s="18"/>
      <c r="F421" s="18"/>
      <c r="G421" s="18"/>
      <c r="H421" s="18"/>
      <c r="J421" s="11"/>
      <c r="K421" s="11"/>
      <c r="L421" s="11"/>
      <c r="M421" s="11"/>
      <c r="N421" s="11"/>
    </row>
    <row r="422" spans="4:14" ht="14.25" customHeight="1">
      <c r="D422" s="18"/>
      <c r="F422" s="18"/>
      <c r="G422" s="18"/>
      <c r="H422" s="18"/>
      <c r="J422" s="11"/>
      <c r="K422" s="11"/>
      <c r="L422" s="11"/>
      <c r="M422" s="11"/>
      <c r="N422" s="11"/>
    </row>
    <row r="423" spans="4:14" ht="14.25" customHeight="1">
      <c r="D423" s="18"/>
      <c r="F423" s="18"/>
      <c r="G423" s="18"/>
      <c r="H423" s="18"/>
      <c r="J423" s="11"/>
      <c r="K423" s="11"/>
      <c r="L423" s="11"/>
      <c r="M423" s="11"/>
      <c r="N423" s="11"/>
    </row>
    <row r="424" spans="4:14" ht="14.25" customHeight="1">
      <c r="D424" s="18"/>
      <c r="F424" s="18"/>
      <c r="G424" s="18"/>
      <c r="H424" s="18"/>
      <c r="J424" s="11"/>
      <c r="K424" s="11"/>
      <c r="L424" s="11"/>
      <c r="M424" s="11"/>
      <c r="N424" s="11"/>
    </row>
    <row r="425" spans="4:14" ht="14.25" customHeight="1">
      <c r="D425" s="18"/>
      <c r="F425" s="18"/>
      <c r="G425" s="18"/>
      <c r="H425" s="18"/>
      <c r="J425" s="11"/>
      <c r="K425" s="11"/>
      <c r="L425" s="11"/>
      <c r="M425" s="11"/>
      <c r="N425" s="11"/>
    </row>
    <row r="426" spans="4:14" ht="14.25" customHeight="1">
      <c r="D426" s="18"/>
      <c r="F426" s="18"/>
      <c r="G426" s="18"/>
      <c r="H426" s="18"/>
      <c r="J426" s="11"/>
      <c r="K426" s="11"/>
      <c r="L426" s="11"/>
      <c r="M426" s="11"/>
      <c r="N426" s="11"/>
    </row>
    <row r="427" spans="4:14" ht="14.25" customHeight="1">
      <c r="D427" s="18"/>
      <c r="F427" s="18"/>
      <c r="G427" s="18"/>
      <c r="H427" s="18"/>
      <c r="J427" s="11"/>
      <c r="K427" s="11"/>
      <c r="L427" s="11"/>
      <c r="M427" s="11"/>
      <c r="N427" s="11"/>
    </row>
    <row r="428" spans="4:14" ht="14.25" customHeight="1">
      <c r="D428" s="18"/>
      <c r="F428" s="18"/>
      <c r="G428" s="18"/>
      <c r="H428" s="18"/>
      <c r="J428" s="11"/>
      <c r="K428" s="11"/>
      <c r="L428" s="11"/>
      <c r="M428" s="11"/>
      <c r="N428" s="11"/>
    </row>
    <row r="429" spans="4:14" ht="14.25" customHeight="1">
      <c r="D429" s="18"/>
      <c r="F429" s="18"/>
      <c r="G429" s="18"/>
      <c r="H429" s="18"/>
      <c r="J429" s="11"/>
      <c r="K429" s="11"/>
      <c r="L429" s="11"/>
      <c r="M429" s="11"/>
      <c r="N429" s="11"/>
    </row>
    <row r="430" spans="4:14" ht="14.25" customHeight="1">
      <c r="D430" s="18"/>
      <c r="F430" s="18"/>
      <c r="G430" s="18"/>
      <c r="H430" s="18"/>
      <c r="J430" s="11"/>
      <c r="K430" s="11"/>
      <c r="L430" s="11"/>
      <c r="M430" s="11"/>
      <c r="N430" s="11"/>
    </row>
    <row r="431" spans="4:14" ht="14.25" customHeight="1">
      <c r="D431" s="18"/>
      <c r="F431" s="18"/>
      <c r="G431" s="18"/>
      <c r="H431" s="18"/>
      <c r="J431" s="11"/>
      <c r="K431" s="11"/>
      <c r="L431" s="11"/>
      <c r="M431" s="11"/>
      <c r="N431" s="11"/>
    </row>
    <row r="432" spans="4:14" ht="14.25" customHeight="1">
      <c r="D432" s="18"/>
      <c r="F432" s="18"/>
      <c r="G432" s="18"/>
      <c r="H432" s="18"/>
      <c r="J432" s="11"/>
      <c r="K432" s="11"/>
      <c r="L432" s="11"/>
      <c r="M432" s="11"/>
      <c r="N432" s="11"/>
    </row>
    <row r="433" spans="4:14" ht="14.25" customHeight="1">
      <c r="D433" s="18"/>
      <c r="F433" s="18"/>
      <c r="G433" s="18"/>
      <c r="H433" s="18"/>
      <c r="J433" s="11"/>
      <c r="K433" s="11"/>
      <c r="L433" s="11"/>
      <c r="M433" s="11"/>
      <c r="N433" s="11"/>
    </row>
    <row r="434" spans="4:14" ht="14.25" customHeight="1">
      <c r="D434" s="18"/>
      <c r="F434" s="18"/>
      <c r="G434" s="18"/>
      <c r="H434" s="18"/>
      <c r="J434" s="11"/>
      <c r="K434" s="11"/>
      <c r="L434" s="11"/>
      <c r="M434" s="11"/>
      <c r="N434" s="11"/>
    </row>
    <row r="435" spans="4:14" ht="14.25" customHeight="1">
      <c r="D435" s="18"/>
      <c r="F435" s="18"/>
      <c r="G435" s="18"/>
      <c r="H435" s="18"/>
      <c r="J435" s="11"/>
      <c r="K435" s="11"/>
      <c r="L435" s="11"/>
      <c r="M435" s="11"/>
      <c r="N435" s="11"/>
    </row>
    <row r="436" spans="4:14" ht="14.25" customHeight="1">
      <c r="D436" s="18"/>
      <c r="F436" s="18"/>
      <c r="G436" s="18"/>
      <c r="H436" s="18"/>
      <c r="J436" s="11"/>
      <c r="K436" s="11"/>
      <c r="L436" s="11"/>
      <c r="M436" s="11"/>
      <c r="N436" s="11"/>
    </row>
    <row r="437" spans="4:14" ht="14.25" customHeight="1">
      <c r="D437" s="18"/>
      <c r="F437" s="18"/>
      <c r="G437" s="18"/>
      <c r="H437" s="18"/>
      <c r="J437" s="11"/>
      <c r="K437" s="11"/>
      <c r="L437" s="11"/>
      <c r="M437" s="11"/>
      <c r="N437" s="11"/>
    </row>
    <row r="438" spans="4:14" ht="14.25" customHeight="1">
      <c r="D438" s="18"/>
      <c r="F438" s="18"/>
      <c r="G438" s="18"/>
      <c r="H438" s="18"/>
      <c r="J438" s="11"/>
      <c r="K438" s="11"/>
      <c r="L438" s="11"/>
      <c r="M438" s="11"/>
      <c r="N438" s="11"/>
    </row>
    <row r="439" spans="4:14" ht="14.25" customHeight="1">
      <c r="D439" s="18"/>
      <c r="F439" s="18"/>
      <c r="G439" s="18"/>
      <c r="H439" s="18"/>
      <c r="J439" s="11"/>
      <c r="K439" s="11"/>
      <c r="L439" s="11"/>
      <c r="M439" s="11"/>
      <c r="N439" s="11"/>
    </row>
    <row r="440" spans="4:14" ht="14.25" customHeight="1">
      <c r="D440" s="18"/>
      <c r="F440" s="18"/>
      <c r="G440" s="18"/>
      <c r="H440" s="18"/>
      <c r="J440" s="11"/>
      <c r="K440" s="11"/>
      <c r="L440" s="11"/>
      <c r="M440" s="11"/>
      <c r="N440" s="11"/>
    </row>
    <row r="441" spans="4:14" ht="14.25" customHeight="1">
      <c r="D441" s="18"/>
      <c r="F441" s="18"/>
      <c r="G441" s="18"/>
      <c r="H441" s="18"/>
      <c r="J441" s="11"/>
      <c r="K441" s="11"/>
      <c r="L441" s="11"/>
      <c r="M441" s="11"/>
      <c r="N441" s="11"/>
    </row>
    <row r="442" spans="4:14" ht="14.25" customHeight="1">
      <c r="D442" s="18"/>
      <c r="F442" s="18"/>
      <c r="G442" s="18"/>
      <c r="H442" s="18"/>
      <c r="J442" s="11"/>
      <c r="K442" s="11"/>
      <c r="L442" s="11"/>
      <c r="M442" s="11"/>
      <c r="N442" s="11"/>
    </row>
    <row r="443" spans="4:14" ht="14.25" customHeight="1">
      <c r="D443" s="18"/>
      <c r="F443" s="18"/>
      <c r="G443" s="18"/>
      <c r="H443" s="18"/>
      <c r="J443" s="11"/>
      <c r="K443" s="11"/>
      <c r="L443" s="11"/>
      <c r="M443" s="11"/>
      <c r="N443" s="11"/>
    </row>
    <row r="444" spans="4:14" ht="14.25" customHeight="1">
      <c r="D444" s="18"/>
      <c r="F444" s="18"/>
      <c r="G444" s="18"/>
      <c r="H444" s="18"/>
      <c r="J444" s="11"/>
      <c r="K444" s="11"/>
      <c r="L444" s="11"/>
      <c r="M444" s="11"/>
      <c r="N444" s="11"/>
    </row>
    <row r="445" spans="4:14" ht="14.25" customHeight="1">
      <c r="D445" s="18"/>
      <c r="F445" s="18"/>
      <c r="G445" s="18"/>
      <c r="H445" s="18"/>
      <c r="J445" s="11"/>
      <c r="K445" s="11"/>
      <c r="L445" s="11"/>
      <c r="M445" s="11"/>
      <c r="N445" s="11"/>
    </row>
    <row r="446" spans="4:14" ht="14.25" customHeight="1">
      <c r="D446" s="18"/>
      <c r="F446" s="18"/>
      <c r="G446" s="18"/>
      <c r="H446" s="18"/>
      <c r="J446" s="11"/>
      <c r="K446" s="11"/>
      <c r="L446" s="11"/>
      <c r="M446" s="11"/>
      <c r="N446" s="11"/>
    </row>
    <row r="447" spans="4:14" ht="14.25" customHeight="1">
      <c r="D447" s="18"/>
      <c r="F447" s="18"/>
      <c r="G447" s="18"/>
      <c r="H447" s="18"/>
      <c r="J447" s="11"/>
      <c r="K447" s="11"/>
      <c r="L447" s="11"/>
      <c r="M447" s="11"/>
      <c r="N447" s="11"/>
    </row>
    <row r="448" spans="4:14" ht="14.25" customHeight="1">
      <c r="D448" s="18"/>
      <c r="F448" s="18"/>
      <c r="G448" s="18"/>
      <c r="H448" s="18"/>
      <c r="J448" s="11"/>
      <c r="K448" s="11"/>
      <c r="L448" s="11"/>
      <c r="M448" s="11"/>
      <c r="N448" s="11"/>
    </row>
    <row r="449" spans="4:14" ht="14.25" customHeight="1">
      <c r="D449" s="18"/>
      <c r="F449" s="18"/>
      <c r="G449" s="18"/>
      <c r="H449" s="18"/>
      <c r="J449" s="11"/>
      <c r="K449" s="11"/>
      <c r="L449" s="11"/>
      <c r="M449" s="11"/>
      <c r="N449" s="11"/>
    </row>
    <row r="450" spans="4:14" ht="14.25" customHeight="1">
      <c r="D450" s="18"/>
      <c r="F450" s="18"/>
      <c r="G450" s="18"/>
      <c r="H450" s="18"/>
      <c r="J450" s="11"/>
      <c r="K450" s="11"/>
      <c r="L450" s="11"/>
      <c r="M450" s="11"/>
      <c r="N450" s="11"/>
    </row>
    <row r="451" spans="4:14" ht="14.25" customHeight="1">
      <c r="D451" s="18"/>
      <c r="F451" s="18"/>
      <c r="G451" s="18"/>
      <c r="H451" s="18"/>
      <c r="J451" s="11"/>
      <c r="K451" s="11"/>
      <c r="L451" s="11"/>
      <c r="M451" s="11"/>
      <c r="N451" s="11"/>
    </row>
    <row r="452" spans="4:14" ht="14.25" customHeight="1">
      <c r="D452" s="18"/>
      <c r="F452" s="18"/>
      <c r="G452" s="18"/>
      <c r="H452" s="18"/>
      <c r="J452" s="11"/>
      <c r="K452" s="11"/>
      <c r="L452" s="11"/>
      <c r="M452" s="11"/>
      <c r="N452" s="11"/>
    </row>
    <row r="453" spans="4:14" ht="14.25" customHeight="1">
      <c r="D453" s="18"/>
      <c r="F453" s="18"/>
      <c r="G453" s="18"/>
      <c r="H453" s="18"/>
      <c r="J453" s="11"/>
      <c r="K453" s="11"/>
      <c r="L453" s="11"/>
      <c r="M453" s="11"/>
      <c r="N453" s="11"/>
    </row>
    <row r="454" spans="4:14" ht="14.25" customHeight="1">
      <c r="D454" s="18"/>
      <c r="F454" s="18"/>
      <c r="G454" s="18"/>
      <c r="H454" s="18"/>
      <c r="J454" s="11"/>
      <c r="K454" s="11"/>
      <c r="L454" s="11"/>
      <c r="M454" s="11"/>
      <c r="N454" s="11"/>
    </row>
    <row r="455" spans="4:14" ht="14.25" customHeight="1">
      <c r="D455" s="18"/>
      <c r="F455" s="18"/>
      <c r="G455" s="18"/>
      <c r="H455" s="18"/>
      <c r="J455" s="11"/>
      <c r="K455" s="11"/>
      <c r="L455" s="11"/>
      <c r="M455" s="11"/>
      <c r="N455" s="11"/>
    </row>
    <row r="456" spans="4:14" ht="14.25" customHeight="1">
      <c r="D456" s="18"/>
      <c r="F456" s="18"/>
      <c r="G456" s="18"/>
      <c r="H456" s="18"/>
      <c r="J456" s="11"/>
      <c r="K456" s="11"/>
      <c r="L456" s="11"/>
      <c r="M456" s="11"/>
      <c r="N456" s="11"/>
    </row>
    <row r="457" spans="4:14" ht="14.25" customHeight="1">
      <c r="D457" s="18"/>
      <c r="F457" s="18"/>
      <c r="G457" s="18"/>
      <c r="H457" s="18"/>
      <c r="J457" s="11"/>
      <c r="K457" s="11"/>
      <c r="L457" s="11"/>
      <c r="M457" s="11"/>
      <c r="N457" s="11"/>
    </row>
    <row r="458" spans="4:14" ht="14.25" customHeight="1">
      <c r="D458" s="18"/>
      <c r="F458" s="18"/>
      <c r="G458" s="18"/>
      <c r="H458" s="18"/>
      <c r="J458" s="11"/>
      <c r="K458" s="11"/>
      <c r="L458" s="11"/>
      <c r="M458" s="11"/>
      <c r="N458" s="11"/>
    </row>
    <row r="459" spans="4:14" ht="14.25" customHeight="1">
      <c r="D459" s="18"/>
      <c r="F459" s="18"/>
      <c r="G459" s="18"/>
      <c r="H459" s="18"/>
      <c r="J459" s="11"/>
      <c r="K459" s="11"/>
      <c r="L459" s="11"/>
      <c r="M459" s="11"/>
      <c r="N459" s="11"/>
    </row>
    <row r="460" spans="4:14" ht="14.25" customHeight="1">
      <c r="D460" s="18"/>
      <c r="F460" s="18"/>
      <c r="G460" s="18"/>
      <c r="H460" s="18"/>
      <c r="J460" s="11"/>
      <c r="K460" s="11"/>
      <c r="L460" s="11"/>
      <c r="M460" s="11"/>
      <c r="N460" s="11"/>
    </row>
    <row r="461" spans="4:14" ht="14.25" customHeight="1">
      <c r="D461" s="18"/>
      <c r="F461" s="18"/>
      <c r="G461" s="18"/>
      <c r="H461" s="18"/>
      <c r="J461" s="11"/>
      <c r="K461" s="11"/>
      <c r="L461" s="11"/>
      <c r="M461" s="11"/>
      <c r="N461" s="11"/>
    </row>
    <row r="462" spans="4:14" ht="14.25" customHeight="1">
      <c r="D462" s="18"/>
      <c r="F462" s="18"/>
      <c r="G462" s="18"/>
      <c r="H462" s="18"/>
      <c r="J462" s="11"/>
      <c r="K462" s="11"/>
      <c r="L462" s="11"/>
      <c r="M462" s="11"/>
      <c r="N462" s="11"/>
    </row>
    <row r="463" spans="4:14" ht="14.25" customHeight="1">
      <c r="D463" s="18"/>
      <c r="F463" s="18"/>
      <c r="G463" s="18"/>
      <c r="H463" s="18"/>
      <c r="J463" s="11"/>
      <c r="K463" s="11"/>
      <c r="L463" s="11"/>
      <c r="M463" s="11"/>
      <c r="N463" s="11"/>
    </row>
    <row r="464" spans="4:14" ht="14.25" customHeight="1">
      <c r="D464" s="18"/>
      <c r="F464" s="18"/>
      <c r="G464" s="18"/>
      <c r="H464" s="18"/>
      <c r="J464" s="11"/>
      <c r="K464" s="11"/>
      <c r="L464" s="11"/>
      <c r="M464" s="11"/>
      <c r="N464" s="11"/>
    </row>
    <row r="465" spans="4:14" ht="14.25" customHeight="1">
      <c r="D465" s="18"/>
      <c r="F465" s="18"/>
      <c r="G465" s="18"/>
      <c r="H465" s="18"/>
      <c r="J465" s="11"/>
      <c r="K465" s="11"/>
      <c r="L465" s="11"/>
      <c r="M465" s="11"/>
      <c r="N465" s="11"/>
    </row>
    <row r="466" spans="4:14" ht="14.25" customHeight="1">
      <c r="D466" s="18"/>
      <c r="F466" s="18"/>
      <c r="G466" s="18"/>
      <c r="H466" s="18"/>
      <c r="J466" s="11"/>
      <c r="K466" s="11"/>
      <c r="L466" s="11"/>
      <c r="M466" s="11"/>
      <c r="N466" s="11"/>
    </row>
    <row r="467" spans="4:14" ht="14.25" customHeight="1">
      <c r="D467" s="18"/>
      <c r="F467" s="18"/>
      <c r="G467" s="18"/>
      <c r="H467" s="18"/>
      <c r="J467" s="11"/>
      <c r="K467" s="11"/>
      <c r="L467" s="11"/>
      <c r="M467" s="11"/>
      <c r="N467" s="11"/>
    </row>
    <row r="468" spans="4:14" ht="14.25" customHeight="1">
      <c r="D468" s="18"/>
      <c r="F468" s="18"/>
      <c r="G468" s="18"/>
      <c r="H468" s="18"/>
      <c r="J468" s="11"/>
      <c r="K468" s="11"/>
      <c r="L468" s="11"/>
      <c r="M468" s="11"/>
      <c r="N468" s="11"/>
    </row>
    <row r="469" spans="4:14" ht="14.25" customHeight="1">
      <c r="D469" s="18"/>
      <c r="F469" s="18"/>
      <c r="G469" s="18"/>
      <c r="H469" s="18"/>
      <c r="J469" s="11"/>
      <c r="K469" s="11"/>
      <c r="L469" s="11"/>
      <c r="M469" s="11"/>
      <c r="N469" s="11"/>
    </row>
    <row r="470" spans="4:14" ht="14.25" customHeight="1">
      <c r="D470" s="18"/>
      <c r="F470" s="18"/>
      <c r="G470" s="18"/>
      <c r="H470" s="18"/>
      <c r="J470" s="11"/>
      <c r="K470" s="11"/>
      <c r="L470" s="11"/>
      <c r="M470" s="11"/>
      <c r="N470" s="11"/>
    </row>
    <row r="471" spans="4:14" ht="14.25" customHeight="1">
      <c r="D471" s="18"/>
      <c r="F471" s="18"/>
      <c r="G471" s="18"/>
      <c r="H471" s="18"/>
      <c r="J471" s="11"/>
      <c r="K471" s="11"/>
      <c r="L471" s="11"/>
      <c r="M471" s="11"/>
      <c r="N471" s="11"/>
    </row>
    <row r="472" spans="4:14" ht="14.25" customHeight="1">
      <c r="D472" s="18"/>
      <c r="F472" s="18"/>
      <c r="G472" s="18"/>
      <c r="H472" s="18"/>
      <c r="J472" s="11"/>
      <c r="K472" s="11"/>
      <c r="L472" s="11"/>
      <c r="M472" s="11"/>
      <c r="N472" s="11"/>
    </row>
    <row r="473" spans="4:14" ht="14.25" customHeight="1">
      <c r="D473" s="18"/>
      <c r="F473" s="18"/>
      <c r="G473" s="18"/>
      <c r="H473" s="18"/>
      <c r="J473" s="11"/>
      <c r="K473" s="11"/>
      <c r="L473" s="11"/>
      <c r="M473" s="11"/>
      <c r="N473" s="11"/>
    </row>
    <row r="474" spans="4:14" ht="14.25" customHeight="1">
      <c r="D474" s="18"/>
      <c r="F474" s="18"/>
      <c r="G474" s="18"/>
      <c r="H474" s="18"/>
      <c r="J474" s="11"/>
      <c r="K474" s="11"/>
      <c r="L474" s="11"/>
      <c r="M474" s="11"/>
      <c r="N474" s="11"/>
    </row>
    <row r="475" spans="4:14" ht="14.25" customHeight="1">
      <c r="D475" s="18"/>
      <c r="F475" s="18"/>
      <c r="G475" s="18"/>
      <c r="H475" s="18"/>
      <c r="J475" s="11"/>
      <c r="K475" s="11"/>
      <c r="L475" s="11"/>
      <c r="M475" s="11"/>
      <c r="N475" s="11"/>
    </row>
    <row r="476" spans="4:14" ht="14.25" customHeight="1">
      <c r="D476" s="18"/>
      <c r="F476" s="18"/>
      <c r="G476" s="18"/>
      <c r="H476" s="18"/>
      <c r="J476" s="11"/>
      <c r="K476" s="11"/>
      <c r="L476" s="11"/>
      <c r="M476" s="11"/>
      <c r="N476" s="11"/>
    </row>
    <row r="477" spans="4:14" ht="14.25" customHeight="1">
      <c r="D477" s="18"/>
      <c r="F477" s="18"/>
      <c r="G477" s="18"/>
      <c r="H477" s="18"/>
      <c r="J477" s="11"/>
      <c r="K477" s="11"/>
      <c r="L477" s="11"/>
      <c r="M477" s="11"/>
      <c r="N477" s="11"/>
    </row>
    <row r="478" spans="4:14" ht="14.25" customHeight="1">
      <c r="D478" s="18"/>
      <c r="F478" s="18"/>
      <c r="G478" s="18"/>
      <c r="H478" s="18"/>
      <c r="J478" s="11"/>
      <c r="K478" s="11"/>
      <c r="L478" s="11"/>
      <c r="M478" s="11"/>
      <c r="N478" s="11"/>
    </row>
    <row r="479" spans="4:14" ht="14.25" customHeight="1">
      <c r="D479" s="18"/>
      <c r="F479" s="18"/>
      <c r="G479" s="18"/>
      <c r="H479" s="18"/>
      <c r="J479" s="11"/>
      <c r="K479" s="11"/>
      <c r="L479" s="11"/>
      <c r="M479" s="11"/>
      <c r="N479" s="11"/>
    </row>
    <row r="480" spans="4:14" ht="14.25" customHeight="1">
      <c r="D480" s="18"/>
      <c r="F480" s="18"/>
      <c r="G480" s="18"/>
      <c r="H480" s="18"/>
      <c r="J480" s="11"/>
      <c r="K480" s="11"/>
      <c r="L480" s="11"/>
      <c r="M480" s="11"/>
      <c r="N480" s="11"/>
    </row>
    <row r="481" spans="4:14" ht="14.25" customHeight="1">
      <c r="D481" s="18"/>
      <c r="F481" s="18"/>
      <c r="G481" s="18"/>
      <c r="H481" s="18"/>
      <c r="J481" s="11"/>
      <c r="K481" s="11"/>
      <c r="L481" s="11"/>
      <c r="M481" s="11"/>
      <c r="N481" s="11"/>
    </row>
    <row r="482" spans="4:14" ht="14.25" customHeight="1">
      <c r="D482" s="18"/>
      <c r="F482" s="18"/>
      <c r="G482" s="18"/>
      <c r="H482" s="18"/>
      <c r="J482" s="11"/>
      <c r="K482" s="11"/>
      <c r="L482" s="11"/>
      <c r="M482" s="11"/>
      <c r="N482" s="11"/>
    </row>
    <row r="483" spans="4:14" ht="14.25" customHeight="1">
      <c r="D483" s="18"/>
      <c r="F483" s="18"/>
      <c r="G483" s="18"/>
      <c r="H483" s="18"/>
      <c r="J483" s="11"/>
      <c r="K483" s="11"/>
      <c r="L483" s="11"/>
      <c r="M483" s="11"/>
      <c r="N483" s="11"/>
    </row>
    <row r="484" spans="4:14" ht="14.25" customHeight="1">
      <c r="D484" s="18"/>
      <c r="F484" s="18"/>
      <c r="G484" s="18"/>
      <c r="H484" s="18"/>
      <c r="J484" s="11"/>
      <c r="K484" s="11"/>
      <c r="L484" s="11"/>
      <c r="M484" s="11"/>
      <c r="N484" s="11"/>
    </row>
    <row r="485" spans="4:14" ht="14.25" customHeight="1">
      <c r="D485" s="18"/>
      <c r="F485" s="18"/>
      <c r="G485" s="18"/>
      <c r="H485" s="18"/>
      <c r="J485" s="11"/>
      <c r="K485" s="11"/>
      <c r="L485" s="11"/>
      <c r="M485" s="11"/>
      <c r="N485" s="11"/>
    </row>
    <row r="486" spans="4:14" ht="14.25" customHeight="1">
      <c r="D486" s="18"/>
      <c r="F486" s="18"/>
      <c r="G486" s="18"/>
      <c r="H486" s="18"/>
      <c r="J486" s="11"/>
      <c r="K486" s="11"/>
      <c r="L486" s="11"/>
      <c r="M486" s="11"/>
      <c r="N486" s="11"/>
    </row>
    <row r="487" spans="4:14" ht="14.25" customHeight="1">
      <c r="D487" s="18"/>
      <c r="F487" s="18"/>
      <c r="G487" s="18"/>
      <c r="H487" s="18"/>
      <c r="J487" s="11"/>
      <c r="K487" s="11"/>
      <c r="L487" s="11"/>
      <c r="M487" s="11"/>
      <c r="N487" s="11"/>
    </row>
    <row r="488" spans="4:14" ht="14.25" customHeight="1">
      <c r="D488" s="18"/>
      <c r="F488" s="18"/>
      <c r="G488" s="18"/>
      <c r="H488" s="18"/>
      <c r="J488" s="11"/>
      <c r="K488" s="11"/>
      <c r="L488" s="11"/>
      <c r="M488" s="11"/>
      <c r="N488" s="11"/>
    </row>
    <row r="489" spans="4:14" ht="14.25" customHeight="1">
      <c r="D489" s="18"/>
      <c r="F489" s="18"/>
      <c r="G489" s="18"/>
      <c r="H489" s="18"/>
      <c r="J489" s="11"/>
      <c r="K489" s="11"/>
      <c r="L489" s="11"/>
      <c r="M489" s="11"/>
      <c r="N489" s="11"/>
    </row>
    <row r="490" spans="4:14" ht="14.25" customHeight="1">
      <c r="D490" s="18"/>
      <c r="F490" s="18"/>
      <c r="G490" s="18"/>
      <c r="H490" s="18"/>
      <c r="J490" s="11"/>
      <c r="K490" s="11"/>
      <c r="L490" s="11"/>
      <c r="M490" s="11"/>
      <c r="N490" s="11"/>
    </row>
    <row r="491" spans="4:14" ht="14.25" customHeight="1">
      <c r="D491" s="18"/>
      <c r="F491" s="18"/>
      <c r="G491" s="18"/>
      <c r="H491" s="18"/>
      <c r="J491" s="11"/>
      <c r="K491" s="11"/>
      <c r="L491" s="11"/>
      <c r="M491" s="11"/>
      <c r="N491" s="11"/>
    </row>
    <row r="492" spans="4:14" ht="14.25" customHeight="1">
      <c r="D492" s="18"/>
      <c r="F492" s="18"/>
      <c r="G492" s="18"/>
      <c r="H492" s="18"/>
      <c r="J492" s="11"/>
      <c r="K492" s="11"/>
      <c r="L492" s="11"/>
      <c r="M492" s="11"/>
      <c r="N492" s="11"/>
    </row>
    <row r="493" spans="4:14" ht="14.25" customHeight="1">
      <c r="D493" s="18"/>
      <c r="F493" s="18"/>
      <c r="G493" s="18"/>
      <c r="H493" s="18"/>
      <c r="J493" s="11"/>
      <c r="K493" s="11"/>
      <c r="L493" s="11"/>
      <c r="M493" s="11"/>
      <c r="N493" s="11"/>
    </row>
    <row r="494" spans="4:14" ht="14.25" customHeight="1">
      <c r="D494" s="18"/>
      <c r="F494" s="18"/>
      <c r="G494" s="18"/>
      <c r="H494" s="18"/>
      <c r="J494" s="11"/>
      <c r="K494" s="11"/>
      <c r="L494" s="11"/>
      <c r="M494" s="11"/>
      <c r="N494" s="11"/>
    </row>
    <row r="495" spans="4:14" ht="14.25" customHeight="1">
      <c r="D495" s="18"/>
      <c r="F495" s="18"/>
      <c r="G495" s="18"/>
      <c r="H495" s="18"/>
      <c r="J495" s="11"/>
      <c r="K495" s="11"/>
      <c r="L495" s="11"/>
      <c r="M495" s="11"/>
      <c r="N495" s="11"/>
    </row>
    <row r="496" spans="4:14" ht="14.25" customHeight="1">
      <c r="D496" s="18"/>
      <c r="F496" s="18"/>
      <c r="G496" s="18"/>
      <c r="H496" s="18"/>
      <c r="J496" s="11"/>
      <c r="K496" s="11"/>
      <c r="L496" s="11"/>
      <c r="M496" s="11"/>
      <c r="N496" s="11"/>
    </row>
    <row r="497" spans="4:14" ht="14.25" customHeight="1">
      <c r="D497" s="18"/>
      <c r="F497" s="18"/>
      <c r="G497" s="18"/>
      <c r="H497" s="18"/>
      <c r="J497" s="11"/>
      <c r="K497" s="11"/>
      <c r="L497" s="11"/>
      <c r="M497" s="11"/>
      <c r="N497" s="11"/>
    </row>
    <row r="498" spans="4:14" ht="14.25" customHeight="1">
      <c r="D498" s="18"/>
      <c r="F498" s="18"/>
      <c r="G498" s="18"/>
      <c r="H498" s="18"/>
      <c r="J498" s="11"/>
      <c r="K498" s="11"/>
      <c r="L498" s="11"/>
      <c r="M498" s="11"/>
      <c r="N498" s="11"/>
    </row>
    <row r="499" spans="4:14" ht="14.25" customHeight="1">
      <c r="D499" s="18"/>
      <c r="F499" s="18"/>
      <c r="G499" s="18"/>
      <c r="H499" s="18"/>
      <c r="J499" s="11"/>
      <c r="K499" s="11"/>
      <c r="L499" s="11"/>
      <c r="M499" s="11"/>
      <c r="N499" s="11"/>
    </row>
    <row r="500" spans="4:14" ht="14.25" customHeight="1">
      <c r="D500" s="18"/>
      <c r="F500" s="18"/>
      <c r="G500" s="18"/>
      <c r="H500" s="18"/>
      <c r="J500" s="11"/>
      <c r="K500" s="11"/>
      <c r="L500" s="11"/>
      <c r="M500" s="11"/>
      <c r="N500" s="11"/>
    </row>
    <row r="501" spans="4:14" ht="14.25" customHeight="1">
      <c r="D501" s="18"/>
      <c r="F501" s="18"/>
      <c r="G501" s="18"/>
      <c r="H501" s="18"/>
      <c r="J501" s="11"/>
      <c r="K501" s="11"/>
      <c r="L501" s="11"/>
      <c r="M501" s="11"/>
      <c r="N501" s="11"/>
    </row>
    <row r="502" spans="4:14" ht="14.25" customHeight="1">
      <c r="D502" s="18"/>
      <c r="F502" s="18"/>
      <c r="G502" s="18"/>
      <c r="H502" s="18"/>
      <c r="J502" s="11"/>
      <c r="K502" s="11"/>
      <c r="L502" s="11"/>
      <c r="M502" s="11"/>
      <c r="N502" s="11"/>
    </row>
    <row r="503" spans="4:14" ht="14.25" customHeight="1">
      <c r="D503" s="18"/>
      <c r="F503" s="18"/>
      <c r="G503" s="18"/>
      <c r="H503" s="18"/>
      <c r="J503" s="11"/>
      <c r="K503" s="11"/>
      <c r="L503" s="11"/>
      <c r="M503" s="11"/>
      <c r="N503" s="11"/>
    </row>
    <row r="504" spans="4:14" ht="14.25" customHeight="1">
      <c r="D504" s="18"/>
      <c r="F504" s="18"/>
      <c r="G504" s="18"/>
      <c r="H504" s="18"/>
      <c r="J504" s="11"/>
      <c r="K504" s="11"/>
      <c r="L504" s="11"/>
      <c r="M504" s="11"/>
      <c r="N504" s="11"/>
    </row>
    <row r="505" spans="4:14" ht="14.25" customHeight="1">
      <c r="D505" s="18"/>
      <c r="F505" s="18"/>
      <c r="G505" s="18"/>
      <c r="H505" s="18"/>
      <c r="J505" s="11"/>
      <c r="K505" s="11"/>
      <c r="L505" s="11"/>
      <c r="M505" s="11"/>
      <c r="N505" s="11"/>
    </row>
    <row r="506" spans="4:14" ht="14.25" customHeight="1">
      <c r="D506" s="18"/>
      <c r="F506" s="18"/>
      <c r="G506" s="18"/>
      <c r="H506" s="18"/>
      <c r="J506" s="11"/>
      <c r="K506" s="11"/>
      <c r="L506" s="11"/>
      <c r="M506" s="11"/>
      <c r="N506" s="11"/>
    </row>
    <row r="507" spans="4:14" ht="14.25" customHeight="1">
      <c r="D507" s="18"/>
      <c r="F507" s="18"/>
      <c r="G507" s="18"/>
      <c r="H507" s="18"/>
      <c r="J507" s="11"/>
      <c r="K507" s="11"/>
      <c r="L507" s="11"/>
      <c r="M507" s="11"/>
      <c r="N507" s="11"/>
    </row>
    <row r="508" spans="4:14" ht="14.25" customHeight="1">
      <c r="D508" s="18"/>
      <c r="F508" s="18"/>
      <c r="G508" s="18"/>
      <c r="H508" s="18"/>
      <c r="J508" s="11"/>
      <c r="K508" s="11"/>
      <c r="L508" s="11"/>
      <c r="M508" s="11"/>
      <c r="N508" s="11"/>
    </row>
    <row r="509" spans="4:14" ht="14.25" customHeight="1">
      <c r="D509" s="18"/>
      <c r="F509" s="18"/>
      <c r="G509" s="18"/>
      <c r="H509" s="18"/>
      <c r="J509" s="11"/>
      <c r="K509" s="11"/>
      <c r="L509" s="11"/>
      <c r="M509" s="11"/>
      <c r="N509" s="11"/>
    </row>
    <row r="510" spans="4:14" ht="14.25" customHeight="1">
      <c r="D510" s="18"/>
      <c r="F510" s="18"/>
      <c r="G510" s="18"/>
      <c r="H510" s="18"/>
      <c r="J510" s="11"/>
      <c r="K510" s="11"/>
      <c r="L510" s="11"/>
      <c r="M510" s="11"/>
      <c r="N510" s="11"/>
    </row>
    <row r="511" spans="4:14" ht="14.25" customHeight="1">
      <c r="D511" s="18"/>
      <c r="F511" s="18"/>
      <c r="G511" s="18"/>
      <c r="H511" s="18"/>
      <c r="J511" s="11"/>
      <c r="K511" s="11"/>
      <c r="L511" s="11"/>
      <c r="M511" s="11"/>
      <c r="N511" s="11"/>
    </row>
    <row r="512" spans="4:14" ht="14.25" customHeight="1">
      <c r="D512" s="18"/>
      <c r="F512" s="18"/>
      <c r="G512" s="18"/>
      <c r="H512" s="18"/>
      <c r="J512" s="11"/>
      <c r="K512" s="11"/>
      <c r="L512" s="11"/>
      <c r="M512" s="11"/>
      <c r="N512" s="11"/>
    </row>
    <row r="513" spans="4:14" ht="14.25" customHeight="1">
      <c r="D513" s="18"/>
      <c r="F513" s="18"/>
      <c r="G513" s="18"/>
      <c r="H513" s="18"/>
      <c r="J513" s="11"/>
      <c r="K513" s="11"/>
      <c r="L513" s="11"/>
      <c r="M513" s="11"/>
      <c r="N513" s="11"/>
    </row>
    <row r="514" spans="4:14" ht="14.25" customHeight="1">
      <c r="D514" s="18"/>
      <c r="F514" s="18"/>
      <c r="G514" s="18"/>
      <c r="H514" s="18"/>
      <c r="J514" s="11"/>
      <c r="K514" s="11"/>
      <c r="L514" s="11"/>
      <c r="M514" s="11"/>
      <c r="N514" s="11"/>
    </row>
    <row r="515" spans="4:14" ht="14.25" customHeight="1">
      <c r="D515" s="18"/>
      <c r="F515" s="18"/>
      <c r="G515" s="18"/>
      <c r="H515" s="18"/>
      <c r="J515" s="11"/>
      <c r="K515" s="11"/>
      <c r="L515" s="11"/>
      <c r="M515" s="11"/>
      <c r="N515" s="11"/>
    </row>
    <row r="516" spans="4:14" ht="14.25" customHeight="1">
      <c r="D516" s="18"/>
      <c r="F516" s="18"/>
      <c r="G516" s="18"/>
      <c r="H516" s="18"/>
      <c r="J516" s="11"/>
      <c r="K516" s="11"/>
      <c r="L516" s="11"/>
      <c r="M516" s="11"/>
      <c r="N516" s="11"/>
    </row>
    <row r="517" spans="4:14" ht="14.25" customHeight="1">
      <c r="D517" s="18"/>
      <c r="F517" s="18"/>
      <c r="G517" s="18"/>
      <c r="H517" s="18"/>
      <c r="J517" s="11"/>
      <c r="K517" s="11"/>
      <c r="L517" s="11"/>
      <c r="M517" s="11"/>
      <c r="N517" s="11"/>
    </row>
    <row r="518" spans="4:14" ht="14.25" customHeight="1">
      <c r="D518" s="18"/>
      <c r="F518" s="18"/>
      <c r="G518" s="18"/>
      <c r="H518" s="18"/>
      <c r="J518" s="11"/>
      <c r="K518" s="11"/>
      <c r="L518" s="11"/>
      <c r="M518" s="11"/>
      <c r="N518" s="11"/>
    </row>
    <row r="519" spans="4:14" ht="14.25" customHeight="1">
      <c r="D519" s="18"/>
      <c r="F519" s="18"/>
      <c r="G519" s="18"/>
      <c r="H519" s="18"/>
      <c r="J519" s="11"/>
      <c r="K519" s="11"/>
      <c r="L519" s="11"/>
      <c r="M519" s="11"/>
      <c r="N519" s="11"/>
    </row>
    <row r="520" spans="4:14" ht="14.25" customHeight="1">
      <c r="D520" s="18"/>
      <c r="F520" s="18"/>
      <c r="G520" s="18"/>
      <c r="H520" s="18"/>
      <c r="J520" s="11"/>
      <c r="K520" s="11"/>
      <c r="L520" s="11"/>
      <c r="M520" s="11"/>
      <c r="N520" s="11"/>
    </row>
    <row r="521" spans="4:14" ht="14.25" customHeight="1">
      <c r="D521" s="18"/>
      <c r="F521" s="18"/>
      <c r="G521" s="18"/>
      <c r="H521" s="18"/>
      <c r="J521" s="11"/>
      <c r="K521" s="11"/>
      <c r="L521" s="11"/>
      <c r="M521" s="11"/>
      <c r="N521" s="11"/>
    </row>
    <row r="522" spans="4:14" ht="14.25" customHeight="1">
      <c r="D522" s="18"/>
      <c r="F522" s="18"/>
      <c r="G522" s="18"/>
      <c r="H522" s="18"/>
      <c r="J522" s="11"/>
      <c r="K522" s="11"/>
      <c r="L522" s="11"/>
      <c r="M522" s="11"/>
      <c r="N522" s="11"/>
    </row>
    <row r="523" spans="4:14" ht="14.25" customHeight="1">
      <c r="D523" s="18"/>
      <c r="F523" s="18"/>
      <c r="G523" s="18"/>
      <c r="H523" s="18"/>
      <c r="J523" s="11"/>
      <c r="K523" s="11"/>
      <c r="L523" s="11"/>
      <c r="M523" s="11"/>
      <c r="N523" s="11"/>
    </row>
    <row r="524" spans="4:14" ht="14.25" customHeight="1">
      <c r="D524" s="18"/>
      <c r="F524" s="18"/>
      <c r="G524" s="18"/>
      <c r="H524" s="18"/>
      <c r="J524" s="11"/>
      <c r="K524" s="11"/>
      <c r="L524" s="11"/>
      <c r="M524" s="11"/>
      <c r="N524" s="11"/>
    </row>
    <row r="525" spans="4:14" ht="14.25" customHeight="1">
      <c r="D525" s="18"/>
      <c r="F525" s="18"/>
      <c r="G525" s="18"/>
      <c r="H525" s="18"/>
      <c r="J525" s="11"/>
      <c r="K525" s="11"/>
      <c r="L525" s="11"/>
      <c r="M525" s="11"/>
      <c r="N525" s="11"/>
    </row>
    <row r="526" spans="4:14" ht="14.25" customHeight="1">
      <c r="D526" s="18"/>
      <c r="F526" s="18"/>
      <c r="G526" s="18"/>
      <c r="H526" s="18"/>
      <c r="J526" s="11"/>
      <c r="K526" s="11"/>
      <c r="L526" s="11"/>
      <c r="M526" s="11"/>
      <c r="N526" s="11"/>
    </row>
    <row r="527" spans="4:14" ht="14.25" customHeight="1">
      <c r="D527" s="18"/>
      <c r="F527" s="18"/>
      <c r="G527" s="18"/>
      <c r="H527" s="18"/>
      <c r="J527" s="11"/>
      <c r="K527" s="11"/>
      <c r="L527" s="11"/>
      <c r="M527" s="11"/>
      <c r="N527" s="11"/>
    </row>
    <row r="528" spans="4:14" ht="14.25" customHeight="1">
      <c r="D528" s="18"/>
      <c r="F528" s="18"/>
      <c r="G528" s="18"/>
      <c r="H528" s="18"/>
      <c r="J528" s="11"/>
      <c r="K528" s="11"/>
      <c r="L528" s="11"/>
      <c r="M528" s="11"/>
      <c r="N528" s="11"/>
    </row>
    <row r="529" spans="4:14" ht="14.25" customHeight="1">
      <c r="D529" s="18"/>
      <c r="F529" s="18"/>
      <c r="G529" s="18"/>
      <c r="H529" s="18"/>
      <c r="J529" s="11"/>
      <c r="K529" s="11"/>
      <c r="L529" s="11"/>
      <c r="M529" s="11"/>
      <c r="N529" s="11"/>
    </row>
    <row r="530" spans="4:14" ht="14.25" customHeight="1">
      <c r="D530" s="18"/>
      <c r="F530" s="18"/>
      <c r="G530" s="18"/>
      <c r="H530" s="18"/>
      <c r="J530" s="11"/>
      <c r="K530" s="11"/>
      <c r="L530" s="11"/>
      <c r="M530" s="11"/>
      <c r="N530" s="11"/>
    </row>
    <row r="531" spans="4:14" ht="14.25" customHeight="1">
      <c r="D531" s="18"/>
      <c r="F531" s="18"/>
      <c r="G531" s="18"/>
      <c r="H531" s="18"/>
      <c r="J531" s="11"/>
      <c r="K531" s="11"/>
      <c r="L531" s="11"/>
      <c r="M531" s="11"/>
      <c r="N531" s="11"/>
    </row>
    <row r="532" spans="4:14" ht="14.25" customHeight="1">
      <c r="D532" s="18"/>
      <c r="F532" s="18"/>
      <c r="G532" s="18"/>
      <c r="H532" s="18"/>
      <c r="J532" s="11"/>
      <c r="K532" s="11"/>
      <c r="L532" s="11"/>
      <c r="M532" s="11"/>
      <c r="N532" s="11"/>
    </row>
    <row r="533" spans="4:14" ht="14.25" customHeight="1">
      <c r="D533" s="18"/>
      <c r="F533" s="18"/>
      <c r="G533" s="18"/>
      <c r="H533" s="18"/>
      <c r="J533" s="11"/>
      <c r="K533" s="11"/>
      <c r="L533" s="11"/>
      <c r="M533" s="11"/>
      <c r="N533" s="11"/>
    </row>
    <row r="534" spans="4:14" ht="14.25" customHeight="1">
      <c r="D534" s="18"/>
      <c r="F534" s="18"/>
      <c r="G534" s="18"/>
      <c r="H534" s="18"/>
      <c r="J534" s="11"/>
      <c r="K534" s="11"/>
      <c r="L534" s="11"/>
      <c r="M534" s="11"/>
      <c r="N534" s="11"/>
    </row>
    <row r="535" spans="4:14" ht="14.25" customHeight="1">
      <c r="D535" s="18"/>
      <c r="F535" s="18"/>
      <c r="G535" s="18"/>
      <c r="H535" s="18"/>
      <c r="J535" s="11"/>
      <c r="K535" s="11"/>
      <c r="L535" s="11"/>
      <c r="M535" s="11"/>
      <c r="N535" s="11"/>
    </row>
    <row r="536" spans="4:14" ht="14.25" customHeight="1">
      <c r="D536" s="18"/>
      <c r="F536" s="18"/>
      <c r="G536" s="18"/>
      <c r="H536" s="18"/>
      <c r="J536" s="11"/>
      <c r="K536" s="11"/>
      <c r="L536" s="11"/>
      <c r="M536" s="11"/>
      <c r="N536" s="11"/>
    </row>
    <row r="537" spans="4:14" ht="14.25" customHeight="1">
      <c r="D537" s="18"/>
      <c r="F537" s="18"/>
      <c r="G537" s="18"/>
      <c r="H537" s="18"/>
      <c r="J537" s="11"/>
      <c r="K537" s="11"/>
      <c r="L537" s="11"/>
      <c r="M537" s="11"/>
      <c r="N537" s="11"/>
    </row>
    <row r="538" spans="4:14" ht="14.25" customHeight="1">
      <c r="D538" s="18"/>
      <c r="F538" s="18"/>
      <c r="G538" s="18"/>
      <c r="H538" s="18"/>
      <c r="J538" s="11"/>
      <c r="K538" s="11"/>
      <c r="L538" s="11"/>
      <c r="M538" s="11"/>
      <c r="N538" s="11"/>
    </row>
    <row r="539" spans="4:14" ht="14.25" customHeight="1">
      <c r="D539" s="18"/>
      <c r="F539" s="18"/>
      <c r="G539" s="18"/>
      <c r="H539" s="18"/>
      <c r="J539" s="11"/>
      <c r="K539" s="11"/>
      <c r="L539" s="11"/>
      <c r="M539" s="11"/>
      <c r="N539" s="11"/>
    </row>
    <row r="540" spans="4:14" ht="14.25" customHeight="1">
      <c r="D540" s="18"/>
      <c r="F540" s="18"/>
      <c r="G540" s="18"/>
      <c r="H540" s="18"/>
      <c r="J540" s="11"/>
      <c r="K540" s="11"/>
      <c r="L540" s="11"/>
      <c r="M540" s="11"/>
      <c r="N540" s="11"/>
    </row>
    <row r="541" spans="4:14" ht="14.25" customHeight="1">
      <c r="D541" s="18"/>
      <c r="F541" s="18"/>
      <c r="G541" s="18"/>
      <c r="H541" s="18"/>
      <c r="J541" s="11"/>
      <c r="K541" s="11"/>
      <c r="L541" s="11"/>
      <c r="M541" s="11"/>
      <c r="N541" s="11"/>
    </row>
    <row r="542" spans="4:14" ht="14.25" customHeight="1">
      <c r="D542" s="18"/>
      <c r="F542" s="18"/>
      <c r="G542" s="18"/>
      <c r="H542" s="18"/>
      <c r="J542" s="11"/>
      <c r="K542" s="11"/>
      <c r="L542" s="11"/>
      <c r="M542" s="11"/>
      <c r="N542" s="11"/>
    </row>
    <row r="543" spans="4:14" ht="14.25" customHeight="1">
      <c r="D543" s="18"/>
      <c r="F543" s="18"/>
      <c r="G543" s="18"/>
      <c r="H543" s="18"/>
      <c r="J543" s="11"/>
      <c r="K543" s="11"/>
      <c r="L543" s="11"/>
      <c r="M543" s="11"/>
      <c r="N543" s="11"/>
    </row>
    <row r="544" spans="4:14" ht="14.25" customHeight="1">
      <c r="D544" s="18"/>
      <c r="F544" s="18"/>
      <c r="G544" s="18"/>
      <c r="H544" s="18"/>
      <c r="J544" s="11"/>
      <c r="K544" s="11"/>
      <c r="L544" s="11"/>
      <c r="M544" s="11"/>
      <c r="N544" s="11"/>
    </row>
    <row r="545" spans="4:14" ht="14.25" customHeight="1">
      <c r="D545" s="18"/>
      <c r="F545" s="18"/>
      <c r="G545" s="18"/>
      <c r="H545" s="18"/>
      <c r="J545" s="11"/>
      <c r="K545" s="11"/>
      <c r="L545" s="11"/>
      <c r="M545" s="11"/>
      <c r="N545" s="11"/>
    </row>
    <row r="546" spans="4:14" ht="14.25" customHeight="1">
      <c r="D546" s="18"/>
      <c r="F546" s="18"/>
      <c r="G546" s="18"/>
      <c r="H546" s="18"/>
      <c r="J546" s="11"/>
      <c r="K546" s="11"/>
      <c r="L546" s="11"/>
      <c r="M546" s="11"/>
      <c r="N546" s="11"/>
    </row>
    <row r="547" spans="4:14" ht="14.25" customHeight="1">
      <c r="D547" s="18"/>
      <c r="F547" s="18"/>
      <c r="G547" s="18"/>
      <c r="H547" s="18"/>
      <c r="J547" s="11"/>
      <c r="K547" s="11"/>
      <c r="L547" s="11"/>
      <c r="M547" s="11"/>
      <c r="N547" s="11"/>
    </row>
    <row r="548" spans="4:14" ht="14.25" customHeight="1">
      <c r="D548" s="18"/>
      <c r="F548" s="18"/>
      <c r="G548" s="18"/>
      <c r="H548" s="18"/>
      <c r="J548" s="11"/>
      <c r="K548" s="11"/>
      <c r="L548" s="11"/>
      <c r="M548" s="11"/>
      <c r="N548" s="11"/>
    </row>
    <row r="549" spans="4:14" ht="14.25" customHeight="1">
      <c r="D549" s="18"/>
      <c r="F549" s="18"/>
      <c r="G549" s="18"/>
      <c r="H549" s="18"/>
      <c r="J549" s="11"/>
      <c r="K549" s="11"/>
      <c r="L549" s="11"/>
      <c r="M549" s="11"/>
      <c r="N549" s="11"/>
    </row>
    <row r="550" spans="4:14" ht="14.25" customHeight="1">
      <c r="D550" s="18"/>
      <c r="F550" s="18"/>
      <c r="G550" s="18"/>
      <c r="H550" s="18"/>
      <c r="J550" s="11"/>
      <c r="K550" s="11"/>
      <c r="L550" s="11"/>
      <c r="M550" s="11"/>
      <c r="N550" s="11"/>
    </row>
    <row r="551" spans="4:14" ht="14.25" customHeight="1">
      <c r="D551" s="18"/>
      <c r="F551" s="18"/>
      <c r="G551" s="18"/>
      <c r="H551" s="18"/>
      <c r="J551" s="11"/>
      <c r="K551" s="11"/>
      <c r="L551" s="11"/>
      <c r="M551" s="11"/>
      <c r="N551" s="11"/>
    </row>
    <row r="552" spans="4:14" ht="14.25" customHeight="1">
      <c r="D552" s="18"/>
      <c r="F552" s="18"/>
      <c r="G552" s="18"/>
      <c r="H552" s="18"/>
      <c r="J552" s="11"/>
      <c r="K552" s="11"/>
      <c r="L552" s="11"/>
      <c r="M552" s="11"/>
      <c r="N552" s="11"/>
    </row>
    <row r="553" spans="4:14" ht="14.25" customHeight="1">
      <c r="D553" s="18"/>
      <c r="F553" s="18"/>
      <c r="G553" s="18"/>
      <c r="H553" s="18"/>
      <c r="J553" s="11"/>
      <c r="K553" s="11"/>
      <c r="L553" s="11"/>
      <c r="M553" s="11"/>
      <c r="N553" s="11"/>
    </row>
    <row r="554" spans="4:14" ht="14.25" customHeight="1">
      <c r="D554" s="18"/>
      <c r="F554" s="18"/>
      <c r="G554" s="18"/>
      <c r="H554" s="18"/>
      <c r="J554" s="11"/>
      <c r="K554" s="11"/>
      <c r="L554" s="11"/>
      <c r="M554" s="11"/>
      <c r="N554" s="11"/>
    </row>
    <row r="555" spans="4:14" ht="14.25" customHeight="1">
      <c r="D555" s="18"/>
      <c r="F555" s="18"/>
      <c r="G555" s="18"/>
      <c r="H555" s="18"/>
      <c r="J555" s="11"/>
      <c r="K555" s="11"/>
      <c r="L555" s="11"/>
      <c r="M555" s="11"/>
      <c r="N555" s="11"/>
    </row>
    <row r="556" spans="4:14" ht="14.25" customHeight="1">
      <c r="D556" s="18"/>
      <c r="F556" s="18"/>
      <c r="G556" s="18"/>
      <c r="H556" s="18"/>
      <c r="J556" s="11"/>
      <c r="K556" s="11"/>
      <c r="L556" s="11"/>
      <c r="M556" s="11"/>
      <c r="N556" s="11"/>
    </row>
    <row r="557" spans="4:14" ht="14.25" customHeight="1">
      <c r="D557" s="18"/>
      <c r="F557" s="18"/>
      <c r="G557" s="18"/>
      <c r="H557" s="18"/>
      <c r="J557" s="11"/>
      <c r="K557" s="11"/>
      <c r="L557" s="11"/>
      <c r="M557" s="11"/>
      <c r="N557" s="11"/>
    </row>
    <row r="558" spans="4:14" ht="14.25" customHeight="1">
      <c r="D558" s="18"/>
      <c r="F558" s="18"/>
      <c r="G558" s="18"/>
      <c r="H558" s="18"/>
      <c r="J558" s="11"/>
      <c r="K558" s="11"/>
      <c r="L558" s="11"/>
      <c r="M558" s="11"/>
      <c r="N558" s="11"/>
    </row>
    <row r="559" spans="4:14" ht="14.25" customHeight="1">
      <c r="D559" s="18"/>
      <c r="F559" s="18"/>
      <c r="G559" s="18"/>
      <c r="H559" s="18"/>
      <c r="J559" s="11"/>
      <c r="K559" s="11"/>
      <c r="L559" s="11"/>
      <c r="M559" s="11"/>
      <c r="N559" s="11"/>
    </row>
    <row r="560" spans="4:14" ht="14.25" customHeight="1">
      <c r="D560" s="18"/>
      <c r="F560" s="18"/>
      <c r="G560" s="18"/>
      <c r="H560" s="18"/>
      <c r="J560" s="11"/>
      <c r="K560" s="11"/>
      <c r="L560" s="11"/>
      <c r="M560" s="11"/>
      <c r="N560" s="11"/>
    </row>
    <row r="561" spans="4:14" ht="14.25" customHeight="1">
      <c r="D561" s="18"/>
      <c r="F561" s="18"/>
      <c r="G561" s="18"/>
      <c r="H561" s="18"/>
      <c r="J561" s="11"/>
      <c r="K561" s="11"/>
      <c r="L561" s="11"/>
      <c r="M561" s="11"/>
      <c r="N561" s="11"/>
    </row>
    <row r="562" spans="4:14" ht="14.25" customHeight="1">
      <c r="D562" s="18"/>
      <c r="F562" s="18"/>
      <c r="G562" s="18"/>
      <c r="H562" s="18"/>
      <c r="J562" s="11"/>
      <c r="K562" s="11"/>
      <c r="L562" s="11"/>
      <c r="M562" s="11"/>
      <c r="N562" s="11"/>
    </row>
    <row r="563" spans="4:14" ht="14.25" customHeight="1">
      <c r="D563" s="18"/>
      <c r="F563" s="18"/>
      <c r="G563" s="18"/>
      <c r="H563" s="18"/>
      <c r="J563" s="11"/>
      <c r="K563" s="11"/>
      <c r="L563" s="11"/>
      <c r="M563" s="11"/>
      <c r="N563" s="11"/>
    </row>
    <row r="564" spans="4:14" ht="14.25" customHeight="1">
      <c r="D564" s="18"/>
      <c r="F564" s="18"/>
      <c r="G564" s="18"/>
      <c r="H564" s="18"/>
      <c r="J564" s="11"/>
      <c r="K564" s="11"/>
      <c r="L564" s="11"/>
      <c r="M564" s="11"/>
      <c r="N564" s="11"/>
    </row>
    <row r="565" spans="4:14" ht="14.25" customHeight="1">
      <c r="D565" s="18"/>
      <c r="F565" s="18"/>
      <c r="G565" s="18"/>
      <c r="H565" s="18"/>
      <c r="J565" s="11"/>
      <c r="K565" s="11"/>
      <c r="L565" s="11"/>
      <c r="M565" s="11"/>
      <c r="N565" s="11"/>
    </row>
    <row r="566" spans="4:14" ht="14.25" customHeight="1">
      <c r="D566" s="18"/>
      <c r="F566" s="18"/>
      <c r="G566" s="18"/>
      <c r="H566" s="18"/>
      <c r="J566" s="11"/>
      <c r="K566" s="11"/>
      <c r="L566" s="11"/>
      <c r="M566" s="11"/>
      <c r="N566" s="11"/>
    </row>
    <row r="567" spans="4:14" ht="14.25" customHeight="1">
      <c r="D567" s="18"/>
      <c r="F567" s="18"/>
      <c r="G567" s="18"/>
      <c r="H567" s="18"/>
      <c r="J567" s="11"/>
      <c r="K567" s="11"/>
      <c r="L567" s="11"/>
      <c r="M567" s="11"/>
      <c r="N567" s="11"/>
    </row>
    <row r="568" spans="4:14" ht="14.25" customHeight="1">
      <c r="D568" s="18"/>
      <c r="F568" s="18"/>
      <c r="G568" s="18"/>
      <c r="H568" s="18"/>
      <c r="J568" s="11"/>
      <c r="K568" s="11"/>
      <c r="L568" s="11"/>
      <c r="M568" s="11"/>
      <c r="N568" s="11"/>
    </row>
    <row r="569" spans="4:14" ht="14.25" customHeight="1">
      <c r="D569" s="18"/>
      <c r="F569" s="18"/>
      <c r="G569" s="18"/>
      <c r="H569" s="18"/>
      <c r="J569" s="11"/>
      <c r="K569" s="11"/>
      <c r="L569" s="11"/>
      <c r="M569" s="11"/>
      <c r="N569" s="11"/>
    </row>
    <row r="570" spans="4:14" ht="14.25" customHeight="1">
      <c r="D570" s="18"/>
      <c r="F570" s="18"/>
      <c r="G570" s="18"/>
      <c r="H570" s="18"/>
      <c r="J570" s="11"/>
      <c r="K570" s="11"/>
      <c r="L570" s="11"/>
      <c r="M570" s="11"/>
      <c r="N570" s="11"/>
    </row>
    <row r="571" spans="4:14" ht="14.25" customHeight="1">
      <c r="D571" s="18"/>
      <c r="F571" s="18"/>
      <c r="G571" s="18"/>
      <c r="H571" s="18"/>
      <c r="J571" s="11"/>
      <c r="K571" s="11"/>
      <c r="L571" s="11"/>
      <c r="M571" s="11"/>
      <c r="N571" s="11"/>
    </row>
    <row r="572" spans="4:14" ht="14.25" customHeight="1">
      <c r="D572" s="18"/>
      <c r="F572" s="18"/>
      <c r="G572" s="18"/>
      <c r="H572" s="18"/>
      <c r="J572" s="11"/>
      <c r="K572" s="11"/>
      <c r="L572" s="11"/>
      <c r="M572" s="11"/>
      <c r="N572" s="11"/>
    </row>
    <row r="573" spans="4:14" ht="14.25" customHeight="1">
      <c r="D573" s="18"/>
      <c r="F573" s="18"/>
      <c r="G573" s="18"/>
      <c r="H573" s="18"/>
      <c r="J573" s="11"/>
      <c r="K573" s="11"/>
      <c r="L573" s="11"/>
      <c r="M573" s="11"/>
      <c r="N573" s="11"/>
    </row>
    <row r="574" spans="4:14" ht="14.25" customHeight="1">
      <c r="D574" s="18"/>
      <c r="F574" s="18"/>
      <c r="G574" s="18"/>
      <c r="H574" s="18"/>
      <c r="J574" s="11"/>
      <c r="K574" s="11"/>
      <c r="L574" s="11"/>
      <c r="M574" s="11"/>
      <c r="N574" s="11"/>
    </row>
    <row r="575" spans="4:14" ht="14.25" customHeight="1">
      <c r="D575" s="18"/>
      <c r="F575" s="18"/>
      <c r="G575" s="18"/>
      <c r="H575" s="18"/>
      <c r="J575" s="11"/>
      <c r="K575" s="11"/>
      <c r="L575" s="11"/>
      <c r="M575" s="11"/>
      <c r="N575" s="11"/>
    </row>
    <row r="576" spans="4:14" ht="14.25" customHeight="1">
      <c r="D576" s="18"/>
      <c r="F576" s="18"/>
      <c r="G576" s="18"/>
      <c r="H576" s="18"/>
      <c r="J576" s="11"/>
      <c r="K576" s="11"/>
      <c r="L576" s="11"/>
      <c r="M576" s="11"/>
      <c r="N576" s="11"/>
    </row>
    <row r="577" spans="4:14" ht="14.25" customHeight="1">
      <c r="D577" s="18"/>
      <c r="F577" s="18"/>
      <c r="G577" s="18"/>
      <c r="H577" s="18"/>
      <c r="J577" s="11"/>
      <c r="K577" s="11"/>
      <c r="L577" s="11"/>
      <c r="M577" s="11"/>
      <c r="N577" s="11"/>
    </row>
    <row r="578" spans="4:14" ht="14.25" customHeight="1">
      <c r="D578" s="18"/>
      <c r="F578" s="18"/>
      <c r="G578" s="18"/>
      <c r="H578" s="18"/>
      <c r="J578" s="11"/>
      <c r="K578" s="11"/>
      <c r="L578" s="11"/>
      <c r="M578" s="11"/>
      <c r="N578" s="11"/>
    </row>
    <row r="579" spans="4:14" ht="14.25" customHeight="1">
      <c r="D579" s="18"/>
      <c r="F579" s="18"/>
      <c r="G579" s="18"/>
      <c r="H579" s="18"/>
      <c r="J579" s="11"/>
      <c r="K579" s="11"/>
      <c r="L579" s="11"/>
      <c r="M579" s="11"/>
      <c r="N579" s="11"/>
    </row>
    <row r="580" spans="4:14" ht="14.25" customHeight="1">
      <c r="D580" s="18"/>
      <c r="F580" s="18"/>
      <c r="G580" s="18"/>
      <c r="H580" s="18"/>
      <c r="J580" s="11"/>
      <c r="K580" s="11"/>
      <c r="L580" s="11"/>
      <c r="M580" s="11"/>
      <c r="N580" s="11"/>
    </row>
    <row r="581" spans="4:14" ht="14.25" customHeight="1">
      <c r="D581" s="18"/>
      <c r="F581" s="18"/>
      <c r="G581" s="18"/>
      <c r="H581" s="18"/>
      <c r="J581" s="11"/>
      <c r="K581" s="11"/>
      <c r="L581" s="11"/>
      <c r="M581" s="11"/>
      <c r="N581" s="11"/>
    </row>
    <row r="582" spans="4:14" ht="14.25" customHeight="1">
      <c r="D582" s="18"/>
      <c r="F582" s="18"/>
      <c r="G582" s="18"/>
      <c r="H582" s="18"/>
      <c r="J582" s="11"/>
      <c r="K582" s="11"/>
      <c r="L582" s="11"/>
      <c r="M582" s="11"/>
      <c r="N582" s="11"/>
    </row>
    <row r="583" spans="4:14" ht="14.25" customHeight="1">
      <c r="D583" s="18"/>
      <c r="F583" s="18"/>
      <c r="G583" s="18"/>
      <c r="H583" s="18"/>
      <c r="J583" s="11"/>
      <c r="K583" s="11"/>
      <c r="L583" s="11"/>
      <c r="M583" s="11"/>
      <c r="N583" s="11"/>
    </row>
    <row r="584" spans="4:14" ht="14.25" customHeight="1">
      <c r="D584" s="18"/>
      <c r="F584" s="18"/>
      <c r="G584" s="18"/>
      <c r="H584" s="18"/>
      <c r="J584" s="11"/>
      <c r="K584" s="11"/>
      <c r="L584" s="11"/>
      <c r="M584" s="11"/>
      <c r="N584" s="11"/>
    </row>
    <row r="585" spans="4:14" ht="14.25" customHeight="1">
      <c r="D585" s="18"/>
      <c r="F585" s="18"/>
      <c r="G585" s="18"/>
      <c r="H585" s="18"/>
      <c r="J585" s="11"/>
      <c r="K585" s="11"/>
      <c r="L585" s="11"/>
      <c r="M585" s="11"/>
      <c r="N585" s="11"/>
    </row>
    <row r="586" spans="4:14" ht="14.25" customHeight="1">
      <c r="D586" s="18"/>
      <c r="F586" s="18"/>
      <c r="G586" s="18"/>
      <c r="H586" s="18"/>
      <c r="J586" s="11"/>
      <c r="K586" s="11"/>
      <c r="L586" s="11"/>
      <c r="M586" s="11"/>
      <c r="N586" s="11"/>
    </row>
    <row r="587" spans="4:14" ht="14.25" customHeight="1">
      <c r="D587" s="18"/>
      <c r="F587" s="18"/>
      <c r="G587" s="18"/>
      <c r="H587" s="18"/>
      <c r="J587" s="11"/>
      <c r="K587" s="11"/>
      <c r="L587" s="11"/>
      <c r="M587" s="11"/>
      <c r="N587" s="11"/>
    </row>
    <row r="588" spans="4:14" ht="14.25" customHeight="1">
      <c r="D588" s="18"/>
      <c r="F588" s="18"/>
      <c r="G588" s="18"/>
      <c r="H588" s="18"/>
      <c r="J588" s="11"/>
      <c r="K588" s="11"/>
      <c r="L588" s="11"/>
      <c r="M588" s="11"/>
      <c r="N588" s="11"/>
    </row>
    <row r="589" spans="4:14" ht="14.25" customHeight="1">
      <c r="D589" s="18"/>
      <c r="F589" s="18"/>
      <c r="G589" s="18"/>
      <c r="H589" s="18"/>
      <c r="J589" s="11"/>
      <c r="K589" s="11"/>
      <c r="L589" s="11"/>
      <c r="M589" s="11"/>
      <c r="N589" s="11"/>
    </row>
    <row r="590" spans="4:14" ht="14.25" customHeight="1">
      <c r="D590" s="18"/>
      <c r="F590" s="18"/>
      <c r="G590" s="18"/>
      <c r="H590" s="18"/>
      <c r="J590" s="11"/>
      <c r="K590" s="11"/>
      <c r="L590" s="11"/>
      <c r="M590" s="11"/>
      <c r="N590" s="11"/>
    </row>
    <row r="591" spans="4:14" ht="14.25" customHeight="1">
      <c r="D591" s="18"/>
      <c r="F591" s="18"/>
      <c r="G591" s="18"/>
      <c r="H591" s="18"/>
      <c r="J591" s="11"/>
      <c r="K591" s="11"/>
      <c r="L591" s="11"/>
      <c r="M591" s="11"/>
      <c r="N591" s="11"/>
    </row>
    <row r="592" spans="4:14" ht="14.25" customHeight="1">
      <c r="D592" s="18"/>
      <c r="F592" s="18"/>
      <c r="G592" s="18"/>
      <c r="H592" s="18"/>
      <c r="J592" s="11"/>
      <c r="K592" s="11"/>
      <c r="L592" s="11"/>
      <c r="M592" s="11"/>
      <c r="N592" s="11"/>
    </row>
    <row r="593" spans="4:14" ht="14.25" customHeight="1">
      <c r="D593" s="18"/>
      <c r="F593" s="18"/>
      <c r="G593" s="18"/>
      <c r="H593" s="18"/>
      <c r="J593" s="11"/>
      <c r="K593" s="11"/>
      <c r="L593" s="11"/>
      <c r="M593" s="11"/>
      <c r="N593" s="11"/>
    </row>
    <row r="594" spans="4:14" ht="14.25" customHeight="1">
      <c r="D594" s="18"/>
      <c r="F594" s="18"/>
      <c r="G594" s="18"/>
      <c r="H594" s="18"/>
      <c r="J594" s="11"/>
      <c r="K594" s="11"/>
      <c r="L594" s="11"/>
      <c r="M594" s="11"/>
      <c r="N594" s="11"/>
    </row>
    <row r="595" spans="4:14" ht="14.25" customHeight="1">
      <c r="D595" s="18"/>
      <c r="F595" s="18"/>
      <c r="G595" s="18"/>
      <c r="H595" s="18"/>
      <c r="J595" s="11"/>
      <c r="K595" s="11"/>
      <c r="L595" s="11"/>
      <c r="M595" s="11"/>
      <c r="N595" s="11"/>
    </row>
    <row r="596" spans="4:14" ht="14.25" customHeight="1">
      <c r="D596" s="18"/>
      <c r="F596" s="18"/>
      <c r="G596" s="18"/>
      <c r="H596" s="18"/>
      <c r="J596" s="11"/>
      <c r="K596" s="11"/>
      <c r="L596" s="11"/>
      <c r="M596" s="11"/>
      <c r="N596" s="11"/>
    </row>
    <row r="597" spans="4:14" ht="14.25" customHeight="1">
      <c r="D597" s="18"/>
      <c r="F597" s="18"/>
      <c r="G597" s="18"/>
      <c r="H597" s="18"/>
      <c r="J597" s="11"/>
      <c r="K597" s="11"/>
      <c r="L597" s="11"/>
      <c r="M597" s="11"/>
      <c r="N597" s="11"/>
    </row>
    <row r="598" spans="4:14" ht="14.25" customHeight="1">
      <c r="D598" s="18"/>
      <c r="F598" s="18"/>
      <c r="G598" s="18"/>
      <c r="H598" s="18"/>
      <c r="J598" s="11"/>
      <c r="K598" s="11"/>
      <c r="L598" s="11"/>
      <c r="M598" s="11"/>
      <c r="N598" s="11"/>
    </row>
    <row r="599" spans="4:14" ht="14.25" customHeight="1">
      <c r="D599" s="18"/>
      <c r="F599" s="18"/>
      <c r="G599" s="18"/>
      <c r="H599" s="18"/>
      <c r="J599" s="11"/>
      <c r="K599" s="11"/>
      <c r="L599" s="11"/>
      <c r="M599" s="11"/>
      <c r="N599" s="11"/>
    </row>
    <row r="600" spans="4:14" ht="14.25" customHeight="1">
      <c r="D600" s="18"/>
      <c r="F600" s="18"/>
      <c r="G600" s="18"/>
      <c r="H600" s="18"/>
      <c r="J600" s="11"/>
      <c r="K600" s="11"/>
      <c r="L600" s="11"/>
      <c r="M600" s="11"/>
      <c r="N600" s="11"/>
    </row>
    <row r="601" spans="4:14" ht="14.25" customHeight="1">
      <c r="D601" s="18"/>
      <c r="F601" s="18"/>
      <c r="G601" s="18"/>
      <c r="H601" s="18"/>
      <c r="J601" s="11"/>
      <c r="K601" s="11"/>
      <c r="L601" s="11"/>
      <c r="M601" s="11"/>
      <c r="N601" s="11"/>
    </row>
    <row r="602" spans="4:14" ht="14.25" customHeight="1">
      <c r="D602" s="18"/>
      <c r="F602" s="18"/>
      <c r="G602" s="18"/>
      <c r="H602" s="18"/>
      <c r="J602" s="11"/>
      <c r="K602" s="11"/>
      <c r="L602" s="11"/>
      <c r="M602" s="11"/>
      <c r="N602" s="11"/>
    </row>
    <row r="603" spans="4:14" ht="14.25" customHeight="1">
      <c r="D603" s="18"/>
      <c r="F603" s="18"/>
      <c r="G603" s="18"/>
      <c r="H603" s="18"/>
      <c r="J603" s="11"/>
      <c r="K603" s="11"/>
      <c r="L603" s="11"/>
      <c r="M603" s="11"/>
      <c r="N603" s="11"/>
    </row>
    <row r="604" spans="4:14" ht="14.25" customHeight="1">
      <c r="D604" s="18"/>
      <c r="F604" s="18"/>
      <c r="G604" s="18"/>
      <c r="H604" s="18"/>
      <c r="J604" s="11"/>
      <c r="K604" s="11"/>
      <c r="L604" s="11"/>
      <c r="M604" s="11"/>
      <c r="N604" s="11"/>
    </row>
    <row r="605" spans="4:14" ht="14.25" customHeight="1">
      <c r="D605" s="18"/>
      <c r="F605" s="18"/>
      <c r="G605" s="18"/>
      <c r="H605" s="18"/>
      <c r="J605" s="11"/>
      <c r="K605" s="11"/>
      <c r="L605" s="11"/>
      <c r="M605" s="11"/>
      <c r="N605" s="11"/>
    </row>
    <row r="606" spans="4:14" ht="14.25" customHeight="1">
      <c r="D606" s="18"/>
      <c r="F606" s="18"/>
      <c r="G606" s="18"/>
      <c r="H606" s="18"/>
      <c r="J606" s="11"/>
      <c r="K606" s="11"/>
      <c r="L606" s="11"/>
      <c r="M606" s="11"/>
      <c r="N606" s="11"/>
    </row>
    <row r="607" spans="4:14" ht="14.25" customHeight="1">
      <c r="D607" s="18"/>
      <c r="F607" s="18"/>
      <c r="G607" s="18"/>
      <c r="H607" s="18"/>
      <c r="J607" s="11"/>
      <c r="K607" s="11"/>
      <c r="L607" s="11"/>
      <c r="M607" s="11"/>
      <c r="N607" s="11"/>
    </row>
    <row r="608" spans="4:14" ht="14.25" customHeight="1">
      <c r="D608" s="18"/>
      <c r="F608" s="18"/>
      <c r="G608" s="18"/>
      <c r="H608" s="18"/>
      <c r="J608" s="11"/>
      <c r="K608" s="11"/>
      <c r="L608" s="11"/>
      <c r="M608" s="11"/>
      <c r="N608" s="11"/>
    </row>
    <row r="609" spans="4:14" ht="14.25" customHeight="1">
      <c r="D609" s="18"/>
      <c r="F609" s="18"/>
      <c r="G609" s="18"/>
      <c r="H609" s="18"/>
      <c r="J609" s="11"/>
      <c r="K609" s="11"/>
      <c r="L609" s="11"/>
      <c r="M609" s="11"/>
      <c r="N609" s="11"/>
    </row>
    <row r="610" spans="4:14" ht="14.25" customHeight="1">
      <c r="D610" s="18"/>
      <c r="F610" s="18"/>
      <c r="G610" s="18"/>
      <c r="H610" s="18"/>
      <c r="J610" s="11"/>
      <c r="K610" s="11"/>
      <c r="L610" s="11"/>
      <c r="M610" s="11"/>
      <c r="N610" s="11"/>
    </row>
    <row r="611" spans="4:14" ht="14.25" customHeight="1">
      <c r="D611" s="18"/>
      <c r="F611" s="18"/>
      <c r="G611" s="18"/>
      <c r="H611" s="18"/>
      <c r="J611" s="11"/>
      <c r="K611" s="11"/>
      <c r="L611" s="11"/>
      <c r="M611" s="11"/>
      <c r="N611" s="11"/>
    </row>
    <row r="612" spans="4:14" ht="14.25" customHeight="1">
      <c r="D612" s="18"/>
      <c r="F612" s="18"/>
      <c r="G612" s="18"/>
      <c r="H612" s="18"/>
      <c r="J612" s="11"/>
      <c r="K612" s="11"/>
      <c r="L612" s="11"/>
      <c r="M612" s="11"/>
      <c r="N612" s="11"/>
    </row>
    <row r="613" spans="4:14" ht="14.25" customHeight="1">
      <c r="D613" s="18"/>
      <c r="F613" s="18"/>
      <c r="G613" s="18"/>
      <c r="H613" s="18"/>
      <c r="J613" s="11"/>
      <c r="K613" s="11"/>
      <c r="L613" s="11"/>
      <c r="M613" s="11"/>
      <c r="N613" s="11"/>
    </row>
    <row r="614" spans="4:14" ht="14.25" customHeight="1">
      <c r="D614" s="18"/>
      <c r="F614" s="18"/>
      <c r="G614" s="18"/>
      <c r="H614" s="18"/>
      <c r="J614" s="11"/>
      <c r="K614" s="11"/>
      <c r="L614" s="11"/>
      <c r="M614" s="11"/>
      <c r="N614" s="11"/>
    </row>
    <row r="615" spans="4:14" ht="14.25" customHeight="1">
      <c r="D615" s="18"/>
      <c r="F615" s="18"/>
      <c r="G615" s="18"/>
      <c r="H615" s="18"/>
      <c r="J615" s="11"/>
      <c r="K615" s="11"/>
      <c r="L615" s="11"/>
      <c r="M615" s="11"/>
      <c r="N615" s="11"/>
    </row>
    <row r="616" spans="4:14" ht="14.25" customHeight="1">
      <c r="D616" s="18"/>
      <c r="F616" s="18"/>
      <c r="G616" s="18"/>
      <c r="H616" s="18"/>
      <c r="J616" s="11"/>
      <c r="K616" s="11"/>
      <c r="L616" s="11"/>
      <c r="M616" s="11"/>
      <c r="N616" s="11"/>
    </row>
    <row r="617" spans="4:14" ht="14.25" customHeight="1">
      <c r="D617" s="18"/>
      <c r="F617" s="18"/>
      <c r="G617" s="18"/>
      <c r="H617" s="18"/>
      <c r="J617" s="11"/>
      <c r="K617" s="11"/>
      <c r="L617" s="11"/>
      <c r="M617" s="11"/>
      <c r="N617" s="11"/>
    </row>
    <row r="618" spans="4:14" ht="14.25" customHeight="1">
      <c r="D618" s="18"/>
      <c r="F618" s="18"/>
      <c r="G618" s="18"/>
      <c r="H618" s="18"/>
      <c r="J618" s="11"/>
      <c r="K618" s="11"/>
      <c r="L618" s="11"/>
      <c r="M618" s="11"/>
      <c r="N618" s="11"/>
    </row>
    <row r="619" spans="4:14" ht="14.25" customHeight="1">
      <c r="D619" s="18"/>
      <c r="F619" s="18"/>
      <c r="G619" s="18"/>
      <c r="H619" s="18"/>
      <c r="J619" s="11"/>
      <c r="K619" s="11"/>
      <c r="L619" s="11"/>
      <c r="M619" s="11"/>
      <c r="N619" s="11"/>
    </row>
    <row r="620" spans="4:14" ht="14.25" customHeight="1">
      <c r="D620" s="18"/>
      <c r="F620" s="18"/>
      <c r="G620" s="18"/>
      <c r="H620" s="18"/>
      <c r="J620" s="11"/>
      <c r="K620" s="11"/>
      <c r="L620" s="11"/>
      <c r="M620" s="11"/>
      <c r="N620" s="11"/>
    </row>
    <row r="621" spans="4:14" ht="14.25" customHeight="1">
      <c r="D621" s="18"/>
      <c r="F621" s="18"/>
      <c r="G621" s="18"/>
      <c r="H621" s="18"/>
      <c r="J621" s="11"/>
      <c r="K621" s="11"/>
      <c r="L621" s="11"/>
      <c r="M621" s="11"/>
      <c r="N621" s="11"/>
    </row>
    <row r="622" spans="4:14" ht="14.25" customHeight="1">
      <c r="D622" s="18"/>
      <c r="F622" s="18"/>
      <c r="G622" s="18"/>
      <c r="H622" s="18"/>
      <c r="J622" s="11"/>
      <c r="K622" s="11"/>
      <c r="L622" s="11"/>
      <c r="M622" s="11"/>
      <c r="N622" s="11"/>
    </row>
    <row r="623" spans="4:14" ht="14.25" customHeight="1">
      <c r="D623" s="18"/>
      <c r="F623" s="18"/>
      <c r="G623" s="18"/>
      <c r="H623" s="18"/>
      <c r="J623" s="11"/>
      <c r="K623" s="11"/>
      <c r="L623" s="11"/>
      <c r="M623" s="11"/>
      <c r="N623" s="11"/>
    </row>
    <row r="624" spans="4:14" ht="14.25" customHeight="1">
      <c r="D624" s="18"/>
      <c r="F624" s="18"/>
      <c r="G624" s="18"/>
      <c r="H624" s="18"/>
      <c r="J624" s="11"/>
      <c r="K624" s="11"/>
      <c r="L624" s="11"/>
      <c r="M624" s="11"/>
      <c r="N624" s="11"/>
    </row>
    <row r="625" spans="4:14" ht="14.25" customHeight="1">
      <c r="D625" s="18"/>
      <c r="F625" s="18"/>
      <c r="G625" s="18"/>
      <c r="H625" s="18"/>
      <c r="J625" s="11"/>
      <c r="K625" s="11"/>
      <c r="L625" s="11"/>
      <c r="M625" s="11"/>
      <c r="N625" s="11"/>
    </row>
    <row r="626" spans="4:14" ht="14.25" customHeight="1">
      <c r="D626" s="18"/>
      <c r="F626" s="18"/>
      <c r="G626" s="18"/>
      <c r="H626" s="18"/>
      <c r="J626" s="11"/>
      <c r="K626" s="11"/>
      <c r="L626" s="11"/>
      <c r="M626" s="11"/>
      <c r="N626" s="11"/>
    </row>
    <row r="627" spans="4:14" ht="14.25" customHeight="1">
      <c r="D627" s="18"/>
      <c r="F627" s="18"/>
      <c r="G627" s="18"/>
      <c r="H627" s="18"/>
      <c r="J627" s="11"/>
      <c r="K627" s="11"/>
      <c r="L627" s="11"/>
      <c r="M627" s="11"/>
      <c r="N627" s="11"/>
    </row>
    <row r="628" spans="4:14" ht="14.25" customHeight="1">
      <c r="D628" s="18"/>
      <c r="F628" s="18"/>
      <c r="G628" s="18"/>
      <c r="H628" s="18"/>
      <c r="J628" s="11"/>
      <c r="K628" s="11"/>
      <c r="L628" s="11"/>
      <c r="M628" s="11"/>
      <c r="N628" s="11"/>
    </row>
    <row r="629" spans="4:14" ht="14.25" customHeight="1">
      <c r="D629" s="18"/>
      <c r="F629" s="18"/>
      <c r="G629" s="18"/>
      <c r="H629" s="18"/>
      <c r="J629" s="11"/>
      <c r="K629" s="11"/>
      <c r="L629" s="11"/>
      <c r="M629" s="11"/>
      <c r="N629" s="11"/>
    </row>
    <row r="630" spans="4:14" ht="14.25" customHeight="1">
      <c r="D630" s="18"/>
      <c r="F630" s="18"/>
      <c r="G630" s="18"/>
      <c r="H630" s="18"/>
      <c r="J630" s="11"/>
      <c r="K630" s="11"/>
      <c r="L630" s="11"/>
      <c r="M630" s="11"/>
      <c r="N630" s="11"/>
    </row>
    <row r="631" spans="4:14" ht="14.25" customHeight="1">
      <c r="D631" s="18"/>
      <c r="F631" s="18"/>
      <c r="G631" s="18"/>
      <c r="H631" s="18"/>
      <c r="J631" s="11"/>
      <c r="K631" s="11"/>
      <c r="L631" s="11"/>
      <c r="M631" s="11"/>
      <c r="N631" s="11"/>
    </row>
    <row r="632" spans="4:14" ht="14.25" customHeight="1">
      <c r="D632" s="18"/>
      <c r="F632" s="18"/>
      <c r="G632" s="18"/>
      <c r="H632" s="18"/>
      <c r="J632" s="11"/>
      <c r="K632" s="11"/>
      <c r="L632" s="11"/>
      <c r="M632" s="11"/>
      <c r="N632" s="11"/>
    </row>
    <row r="633" spans="4:14" ht="14.25" customHeight="1">
      <c r="D633" s="18"/>
      <c r="F633" s="18"/>
      <c r="G633" s="18"/>
      <c r="H633" s="18"/>
      <c r="J633" s="11"/>
      <c r="K633" s="11"/>
      <c r="L633" s="11"/>
      <c r="M633" s="11"/>
      <c r="N633" s="11"/>
    </row>
    <row r="634" spans="4:14" ht="14.25" customHeight="1">
      <c r="D634" s="18"/>
      <c r="F634" s="18"/>
      <c r="G634" s="18"/>
      <c r="H634" s="18"/>
      <c r="J634" s="11"/>
      <c r="K634" s="11"/>
      <c r="L634" s="11"/>
      <c r="M634" s="11"/>
      <c r="N634" s="11"/>
    </row>
    <row r="635" spans="4:14" ht="14.25" customHeight="1">
      <c r="D635" s="18"/>
      <c r="F635" s="18"/>
      <c r="G635" s="18"/>
      <c r="H635" s="18"/>
      <c r="J635" s="11"/>
      <c r="K635" s="11"/>
      <c r="L635" s="11"/>
      <c r="M635" s="11"/>
      <c r="N635" s="11"/>
    </row>
    <row r="636" spans="4:14" ht="14.25" customHeight="1">
      <c r="D636" s="18"/>
      <c r="F636" s="18"/>
      <c r="G636" s="18"/>
      <c r="H636" s="18"/>
      <c r="J636" s="11"/>
      <c r="K636" s="11"/>
      <c r="L636" s="11"/>
      <c r="M636" s="11"/>
      <c r="N636" s="11"/>
    </row>
    <row r="637" spans="4:14" ht="14.25" customHeight="1">
      <c r="D637" s="18"/>
      <c r="F637" s="18"/>
      <c r="G637" s="18"/>
      <c r="H637" s="18"/>
      <c r="J637" s="11"/>
      <c r="K637" s="11"/>
      <c r="L637" s="11"/>
      <c r="M637" s="11"/>
      <c r="N637" s="11"/>
    </row>
    <row r="638" spans="4:14" ht="14.25" customHeight="1">
      <c r="D638" s="18"/>
      <c r="F638" s="18"/>
      <c r="G638" s="18"/>
      <c r="H638" s="18"/>
      <c r="J638" s="11"/>
      <c r="K638" s="11"/>
      <c r="L638" s="11"/>
      <c r="M638" s="11"/>
      <c r="N638" s="11"/>
    </row>
    <row r="639" spans="4:14" ht="14.25" customHeight="1">
      <c r="D639" s="18"/>
      <c r="F639" s="18"/>
      <c r="G639" s="18"/>
      <c r="H639" s="18"/>
      <c r="J639" s="11"/>
      <c r="K639" s="11"/>
      <c r="L639" s="11"/>
      <c r="M639" s="11"/>
      <c r="N639" s="11"/>
    </row>
    <row r="640" spans="4:14" ht="14.25" customHeight="1">
      <c r="D640" s="18"/>
      <c r="F640" s="18"/>
      <c r="G640" s="18"/>
      <c r="H640" s="18"/>
      <c r="J640" s="11"/>
      <c r="K640" s="11"/>
      <c r="L640" s="11"/>
      <c r="M640" s="11"/>
      <c r="N640" s="11"/>
    </row>
    <row r="641" spans="4:14" ht="14.25" customHeight="1">
      <c r="D641" s="18"/>
      <c r="F641" s="18"/>
      <c r="G641" s="18"/>
      <c r="H641" s="18"/>
      <c r="J641" s="11"/>
      <c r="K641" s="11"/>
      <c r="L641" s="11"/>
      <c r="M641" s="11"/>
      <c r="N641" s="11"/>
    </row>
    <row r="642" spans="4:14" ht="14.25" customHeight="1">
      <c r="D642" s="18"/>
      <c r="F642" s="18"/>
      <c r="G642" s="18"/>
      <c r="H642" s="18"/>
      <c r="J642" s="11"/>
      <c r="K642" s="11"/>
      <c r="L642" s="11"/>
      <c r="M642" s="11"/>
      <c r="N642" s="11"/>
    </row>
    <row r="643" spans="4:14" ht="14.25" customHeight="1">
      <c r="D643" s="18"/>
      <c r="F643" s="18"/>
      <c r="G643" s="18"/>
      <c r="H643" s="18"/>
      <c r="J643" s="11"/>
      <c r="K643" s="11"/>
      <c r="L643" s="11"/>
      <c r="M643" s="11"/>
      <c r="N643" s="11"/>
    </row>
    <row r="644" spans="4:14" ht="14.25" customHeight="1">
      <c r="D644" s="18"/>
      <c r="F644" s="18"/>
      <c r="G644" s="18"/>
      <c r="H644" s="18"/>
      <c r="J644" s="11"/>
      <c r="K644" s="11"/>
      <c r="L644" s="11"/>
      <c r="M644" s="11"/>
      <c r="N644" s="11"/>
    </row>
    <row r="645" spans="4:14" ht="14.25" customHeight="1">
      <c r="D645" s="18"/>
      <c r="F645" s="18"/>
      <c r="G645" s="18"/>
      <c r="H645" s="18"/>
      <c r="J645" s="11"/>
      <c r="K645" s="11"/>
      <c r="L645" s="11"/>
      <c r="M645" s="11"/>
      <c r="N645" s="11"/>
    </row>
    <row r="646" spans="4:14" ht="14.25" customHeight="1">
      <c r="D646" s="18"/>
      <c r="F646" s="18"/>
      <c r="G646" s="18"/>
      <c r="H646" s="18"/>
      <c r="J646" s="11"/>
      <c r="K646" s="11"/>
      <c r="L646" s="11"/>
      <c r="M646" s="11"/>
      <c r="N646" s="11"/>
    </row>
    <row r="647" spans="4:14" ht="14.25" customHeight="1">
      <c r="D647" s="18"/>
      <c r="F647" s="18"/>
      <c r="G647" s="18"/>
      <c r="H647" s="18"/>
      <c r="J647" s="11"/>
      <c r="K647" s="11"/>
      <c r="L647" s="11"/>
      <c r="M647" s="11"/>
      <c r="N647" s="11"/>
    </row>
    <row r="648" spans="4:14" ht="14.25" customHeight="1">
      <c r="D648" s="18"/>
      <c r="F648" s="18"/>
      <c r="G648" s="18"/>
      <c r="H648" s="18"/>
      <c r="J648" s="11"/>
      <c r="K648" s="11"/>
      <c r="L648" s="11"/>
      <c r="M648" s="11"/>
      <c r="N648" s="11"/>
    </row>
    <row r="649" spans="4:14" ht="14.25" customHeight="1">
      <c r="D649" s="18"/>
      <c r="F649" s="18"/>
      <c r="G649" s="18"/>
      <c r="H649" s="18"/>
      <c r="J649" s="11"/>
      <c r="K649" s="11"/>
      <c r="L649" s="11"/>
      <c r="M649" s="11"/>
      <c r="N649" s="11"/>
    </row>
    <row r="650" spans="4:14" ht="14.25" customHeight="1">
      <c r="D650" s="18"/>
      <c r="F650" s="18"/>
      <c r="G650" s="18"/>
      <c r="H650" s="18"/>
      <c r="J650" s="11"/>
      <c r="K650" s="11"/>
      <c r="L650" s="11"/>
      <c r="M650" s="11"/>
      <c r="N650" s="11"/>
    </row>
    <row r="651" spans="4:14" ht="14.25" customHeight="1">
      <c r="D651" s="18"/>
      <c r="F651" s="18"/>
      <c r="G651" s="18"/>
      <c r="H651" s="18"/>
      <c r="J651" s="11"/>
      <c r="K651" s="11"/>
      <c r="L651" s="11"/>
      <c r="M651" s="11"/>
      <c r="N651" s="11"/>
    </row>
    <row r="652" spans="4:14" ht="14.25" customHeight="1">
      <c r="D652" s="18"/>
      <c r="F652" s="18"/>
      <c r="G652" s="18"/>
      <c r="H652" s="18"/>
      <c r="J652" s="11"/>
      <c r="K652" s="11"/>
      <c r="L652" s="11"/>
      <c r="M652" s="11"/>
      <c r="N652" s="11"/>
    </row>
    <row r="653" spans="4:14" ht="14.25" customHeight="1">
      <c r="D653" s="18"/>
      <c r="F653" s="18"/>
      <c r="G653" s="18"/>
      <c r="H653" s="18"/>
      <c r="J653" s="11"/>
      <c r="K653" s="11"/>
      <c r="L653" s="11"/>
      <c r="M653" s="11"/>
      <c r="N653" s="11"/>
    </row>
    <row r="654" spans="4:14" ht="14.25" customHeight="1">
      <c r="D654" s="18"/>
      <c r="F654" s="18"/>
      <c r="G654" s="18"/>
      <c r="H654" s="18"/>
      <c r="J654" s="11"/>
      <c r="K654" s="11"/>
      <c r="L654" s="11"/>
      <c r="M654" s="11"/>
      <c r="N654" s="11"/>
    </row>
    <row r="655" spans="4:14" ht="14.25" customHeight="1">
      <c r="D655" s="18"/>
      <c r="F655" s="18"/>
      <c r="G655" s="18"/>
      <c r="H655" s="18"/>
      <c r="J655" s="11"/>
      <c r="K655" s="11"/>
      <c r="L655" s="11"/>
      <c r="M655" s="11"/>
      <c r="N655" s="11"/>
    </row>
    <row r="656" spans="4:14" ht="14.25" customHeight="1">
      <c r="D656" s="18"/>
      <c r="F656" s="18"/>
      <c r="G656" s="18"/>
      <c r="H656" s="18"/>
      <c r="J656" s="11"/>
      <c r="K656" s="11"/>
      <c r="L656" s="11"/>
      <c r="M656" s="11"/>
      <c r="N656" s="11"/>
    </row>
    <row r="657" spans="4:14" ht="14.25" customHeight="1">
      <c r="D657" s="18"/>
      <c r="F657" s="18"/>
      <c r="G657" s="18"/>
      <c r="H657" s="18"/>
      <c r="J657" s="11"/>
      <c r="K657" s="11"/>
      <c r="L657" s="11"/>
      <c r="M657" s="11"/>
      <c r="N657" s="11"/>
    </row>
    <row r="658" spans="4:14" ht="14.25" customHeight="1">
      <c r="D658" s="18"/>
      <c r="F658" s="18"/>
      <c r="G658" s="18"/>
      <c r="H658" s="18"/>
      <c r="J658" s="11"/>
      <c r="K658" s="11"/>
      <c r="L658" s="11"/>
      <c r="M658" s="11"/>
      <c r="N658" s="11"/>
    </row>
    <row r="659" spans="4:14" ht="14.25" customHeight="1">
      <c r="D659" s="18"/>
      <c r="F659" s="18"/>
      <c r="G659" s="18"/>
      <c r="H659" s="18"/>
      <c r="J659" s="11"/>
      <c r="K659" s="11"/>
      <c r="L659" s="11"/>
      <c r="M659" s="11"/>
      <c r="N659" s="11"/>
    </row>
    <row r="660" spans="4:14" ht="14.25" customHeight="1">
      <c r="D660" s="18"/>
      <c r="F660" s="18"/>
      <c r="G660" s="18"/>
      <c r="H660" s="18"/>
      <c r="J660" s="11"/>
      <c r="K660" s="11"/>
      <c r="L660" s="11"/>
      <c r="M660" s="11"/>
      <c r="N660" s="11"/>
    </row>
    <row r="661" spans="4:14" ht="14.25" customHeight="1">
      <c r="D661" s="18"/>
      <c r="F661" s="18"/>
      <c r="G661" s="18"/>
      <c r="H661" s="18"/>
      <c r="J661" s="11"/>
      <c r="K661" s="11"/>
      <c r="L661" s="11"/>
      <c r="M661" s="11"/>
      <c r="N661" s="11"/>
    </row>
    <row r="662" spans="4:14" ht="14.25" customHeight="1">
      <c r="D662" s="18"/>
      <c r="F662" s="18"/>
      <c r="G662" s="18"/>
      <c r="H662" s="18"/>
      <c r="J662" s="11"/>
      <c r="K662" s="11"/>
      <c r="L662" s="11"/>
      <c r="M662" s="11"/>
      <c r="N662" s="11"/>
    </row>
    <row r="663" spans="4:14" ht="14.25" customHeight="1">
      <c r="D663" s="18"/>
      <c r="F663" s="18"/>
      <c r="G663" s="18"/>
      <c r="H663" s="18"/>
      <c r="J663" s="11"/>
      <c r="K663" s="11"/>
      <c r="L663" s="11"/>
      <c r="M663" s="11"/>
      <c r="N663" s="11"/>
    </row>
    <row r="664" spans="4:14" ht="14.25" customHeight="1">
      <c r="D664" s="18"/>
      <c r="F664" s="18"/>
      <c r="G664" s="18"/>
      <c r="H664" s="18"/>
      <c r="J664" s="11"/>
      <c r="K664" s="11"/>
      <c r="L664" s="11"/>
      <c r="M664" s="11"/>
      <c r="N664" s="11"/>
    </row>
    <row r="665" spans="4:14" ht="14.25" customHeight="1">
      <c r="D665" s="18"/>
      <c r="F665" s="18"/>
      <c r="G665" s="18"/>
      <c r="H665" s="18"/>
      <c r="J665" s="11"/>
      <c r="K665" s="11"/>
      <c r="L665" s="11"/>
      <c r="M665" s="11"/>
      <c r="N665" s="11"/>
    </row>
    <row r="666" spans="4:14" ht="14.25" customHeight="1">
      <c r="D666" s="18"/>
      <c r="F666" s="18"/>
      <c r="G666" s="18"/>
      <c r="H666" s="18"/>
      <c r="J666" s="11"/>
      <c r="K666" s="11"/>
      <c r="L666" s="11"/>
      <c r="M666" s="11"/>
      <c r="N666" s="11"/>
    </row>
    <row r="667" spans="4:14" ht="14.25" customHeight="1">
      <c r="D667" s="18"/>
      <c r="F667" s="18"/>
      <c r="G667" s="18"/>
      <c r="H667" s="18"/>
      <c r="J667" s="11"/>
      <c r="K667" s="11"/>
      <c r="L667" s="11"/>
      <c r="M667" s="11"/>
      <c r="N667" s="11"/>
    </row>
    <row r="668" spans="4:14" ht="14.25" customHeight="1">
      <c r="D668" s="18"/>
      <c r="F668" s="18"/>
      <c r="G668" s="18"/>
      <c r="H668" s="18"/>
      <c r="J668" s="11"/>
      <c r="K668" s="11"/>
      <c r="L668" s="11"/>
      <c r="M668" s="11"/>
      <c r="N668" s="11"/>
    </row>
    <row r="669" spans="4:14" ht="14.25" customHeight="1">
      <c r="D669" s="18"/>
      <c r="F669" s="18"/>
      <c r="G669" s="18"/>
      <c r="H669" s="18"/>
      <c r="J669" s="11"/>
      <c r="K669" s="11"/>
      <c r="L669" s="11"/>
      <c r="M669" s="11"/>
      <c r="N669" s="11"/>
    </row>
    <row r="670" spans="4:14" ht="14.25" customHeight="1">
      <c r="D670" s="18"/>
      <c r="F670" s="18"/>
      <c r="G670" s="18"/>
      <c r="H670" s="18"/>
      <c r="J670" s="11"/>
      <c r="K670" s="11"/>
      <c r="L670" s="11"/>
      <c r="M670" s="11"/>
      <c r="N670" s="11"/>
    </row>
    <row r="671" spans="4:14" ht="14.25" customHeight="1">
      <c r="D671" s="18"/>
      <c r="F671" s="18"/>
      <c r="G671" s="18"/>
      <c r="H671" s="18"/>
      <c r="J671" s="11"/>
      <c r="K671" s="11"/>
      <c r="L671" s="11"/>
      <c r="M671" s="11"/>
      <c r="N671" s="11"/>
    </row>
    <row r="672" spans="4:14" ht="14.25" customHeight="1">
      <c r="D672" s="18"/>
      <c r="F672" s="18"/>
      <c r="G672" s="18"/>
      <c r="H672" s="18"/>
      <c r="J672" s="11"/>
      <c r="K672" s="11"/>
      <c r="L672" s="11"/>
      <c r="M672" s="11"/>
      <c r="N672" s="11"/>
    </row>
    <row r="673" spans="4:14" ht="14.25" customHeight="1">
      <c r="D673" s="18"/>
      <c r="F673" s="18"/>
      <c r="G673" s="18"/>
      <c r="H673" s="18"/>
      <c r="J673" s="11"/>
      <c r="K673" s="11"/>
      <c r="L673" s="11"/>
      <c r="M673" s="11"/>
      <c r="N673" s="11"/>
    </row>
    <row r="674" spans="4:14" ht="14.25" customHeight="1">
      <c r="D674" s="18"/>
      <c r="F674" s="18"/>
      <c r="G674" s="18"/>
      <c r="H674" s="18"/>
      <c r="J674" s="11"/>
      <c r="K674" s="11"/>
      <c r="L674" s="11"/>
      <c r="M674" s="11"/>
      <c r="N674" s="11"/>
    </row>
    <row r="675" spans="4:14" ht="14.25" customHeight="1">
      <c r="D675" s="18"/>
      <c r="F675" s="18"/>
      <c r="G675" s="18"/>
      <c r="H675" s="18"/>
      <c r="J675" s="11"/>
      <c r="K675" s="11"/>
      <c r="L675" s="11"/>
      <c r="M675" s="11"/>
      <c r="N675" s="11"/>
    </row>
    <row r="676" spans="4:14" ht="14.25" customHeight="1">
      <c r="D676" s="18"/>
      <c r="F676" s="18"/>
      <c r="G676" s="18"/>
      <c r="H676" s="18"/>
      <c r="J676" s="11"/>
      <c r="K676" s="11"/>
      <c r="L676" s="11"/>
      <c r="M676" s="11"/>
      <c r="N676" s="11"/>
    </row>
    <row r="677" spans="4:14" ht="14.25" customHeight="1">
      <c r="D677" s="18"/>
      <c r="F677" s="18"/>
      <c r="G677" s="18"/>
      <c r="H677" s="18"/>
      <c r="J677" s="11"/>
      <c r="K677" s="11"/>
      <c r="L677" s="11"/>
      <c r="M677" s="11"/>
      <c r="N677" s="11"/>
    </row>
    <row r="678" spans="4:14" ht="14.25" customHeight="1">
      <c r="D678" s="18"/>
      <c r="F678" s="18"/>
      <c r="G678" s="18"/>
      <c r="H678" s="18"/>
      <c r="J678" s="11"/>
      <c r="K678" s="11"/>
      <c r="L678" s="11"/>
      <c r="M678" s="11"/>
      <c r="N678" s="11"/>
    </row>
    <row r="679" spans="4:14" ht="14.25" customHeight="1">
      <c r="D679" s="18"/>
      <c r="F679" s="18"/>
      <c r="G679" s="18"/>
      <c r="H679" s="18"/>
      <c r="J679" s="11"/>
      <c r="K679" s="11"/>
      <c r="L679" s="11"/>
      <c r="M679" s="11"/>
      <c r="N679" s="11"/>
    </row>
    <row r="680" spans="4:14" ht="14.25" customHeight="1">
      <c r="D680" s="18"/>
      <c r="F680" s="18"/>
      <c r="G680" s="18"/>
      <c r="H680" s="18"/>
      <c r="J680" s="11"/>
      <c r="K680" s="11"/>
      <c r="L680" s="11"/>
      <c r="M680" s="11"/>
      <c r="N680" s="11"/>
    </row>
    <row r="681" spans="4:14" ht="14.25" customHeight="1">
      <c r="D681" s="18"/>
      <c r="F681" s="18"/>
      <c r="G681" s="18"/>
      <c r="H681" s="18"/>
      <c r="J681" s="11"/>
      <c r="K681" s="11"/>
      <c r="L681" s="11"/>
      <c r="M681" s="11"/>
      <c r="N681" s="11"/>
    </row>
    <row r="682" spans="4:14" ht="14.25" customHeight="1">
      <c r="D682" s="18"/>
      <c r="F682" s="18"/>
      <c r="G682" s="18"/>
      <c r="H682" s="18"/>
      <c r="J682" s="11"/>
      <c r="K682" s="11"/>
      <c r="L682" s="11"/>
      <c r="M682" s="11"/>
      <c r="N682" s="11"/>
    </row>
    <row r="683" spans="4:14" ht="14.25" customHeight="1">
      <c r="D683" s="18"/>
      <c r="F683" s="18"/>
      <c r="G683" s="18"/>
      <c r="H683" s="18"/>
      <c r="J683" s="11"/>
      <c r="K683" s="11"/>
      <c r="L683" s="11"/>
      <c r="M683" s="11"/>
      <c r="N683" s="11"/>
    </row>
    <row r="684" spans="4:14" ht="14.25" customHeight="1">
      <c r="D684" s="18"/>
      <c r="F684" s="18"/>
      <c r="G684" s="18"/>
      <c r="H684" s="18"/>
      <c r="J684" s="11"/>
      <c r="K684" s="11"/>
      <c r="L684" s="11"/>
      <c r="M684" s="11"/>
      <c r="N684" s="11"/>
    </row>
    <row r="685" spans="4:14" ht="14.25" customHeight="1">
      <c r="D685" s="18"/>
      <c r="F685" s="18"/>
      <c r="G685" s="18"/>
      <c r="H685" s="18"/>
      <c r="J685" s="11"/>
      <c r="K685" s="11"/>
      <c r="L685" s="11"/>
      <c r="M685" s="11"/>
      <c r="N685" s="11"/>
    </row>
    <row r="686" spans="4:14" ht="14.25" customHeight="1">
      <c r="D686" s="18"/>
      <c r="F686" s="18"/>
      <c r="G686" s="18"/>
      <c r="H686" s="18"/>
      <c r="J686" s="11"/>
      <c r="K686" s="11"/>
      <c r="L686" s="11"/>
      <c r="M686" s="11"/>
      <c r="N686" s="11"/>
    </row>
    <row r="687" spans="4:14" ht="14.25" customHeight="1">
      <c r="D687" s="18"/>
      <c r="F687" s="18"/>
      <c r="G687" s="18"/>
      <c r="H687" s="18"/>
      <c r="J687" s="11"/>
      <c r="K687" s="11"/>
      <c r="L687" s="11"/>
      <c r="M687" s="11"/>
      <c r="N687" s="11"/>
    </row>
    <row r="688" spans="4:14" ht="14.25" customHeight="1">
      <c r="D688" s="18"/>
      <c r="F688" s="18"/>
      <c r="G688" s="18"/>
      <c r="H688" s="18"/>
      <c r="J688" s="11"/>
      <c r="K688" s="11"/>
      <c r="L688" s="11"/>
      <c r="M688" s="11"/>
      <c r="N688" s="11"/>
    </row>
    <row r="689" spans="4:14" ht="14.25" customHeight="1">
      <c r="D689" s="18"/>
      <c r="F689" s="18"/>
      <c r="G689" s="18"/>
      <c r="H689" s="18"/>
      <c r="J689" s="11"/>
      <c r="K689" s="11"/>
      <c r="L689" s="11"/>
      <c r="M689" s="11"/>
      <c r="N689" s="11"/>
    </row>
    <row r="690" spans="4:14" ht="14.25" customHeight="1">
      <c r="D690" s="18"/>
      <c r="F690" s="18"/>
      <c r="G690" s="18"/>
      <c r="H690" s="18"/>
      <c r="J690" s="11"/>
      <c r="K690" s="11"/>
      <c r="L690" s="11"/>
      <c r="M690" s="11"/>
      <c r="N690" s="11"/>
    </row>
    <row r="691" spans="4:14" ht="14.25" customHeight="1">
      <c r="D691" s="18"/>
      <c r="F691" s="18"/>
      <c r="G691" s="18"/>
      <c r="H691" s="18"/>
      <c r="J691" s="11"/>
      <c r="K691" s="11"/>
      <c r="L691" s="11"/>
      <c r="M691" s="11"/>
      <c r="N691" s="11"/>
    </row>
    <row r="692" spans="4:14" ht="14.25" customHeight="1">
      <c r="D692" s="18"/>
      <c r="F692" s="18"/>
      <c r="G692" s="18"/>
      <c r="H692" s="18"/>
      <c r="J692" s="11"/>
      <c r="K692" s="11"/>
      <c r="L692" s="11"/>
      <c r="M692" s="11"/>
      <c r="N692" s="11"/>
    </row>
    <row r="693" spans="4:14" ht="14.25" customHeight="1">
      <c r="D693" s="18"/>
      <c r="F693" s="18"/>
      <c r="G693" s="18"/>
      <c r="H693" s="18"/>
      <c r="J693" s="11"/>
      <c r="K693" s="11"/>
      <c r="L693" s="11"/>
      <c r="M693" s="11"/>
      <c r="N693" s="11"/>
    </row>
    <row r="694" spans="4:14" ht="14.25" customHeight="1">
      <c r="D694" s="18"/>
      <c r="F694" s="18"/>
      <c r="G694" s="18"/>
      <c r="H694" s="18"/>
      <c r="J694" s="11"/>
      <c r="K694" s="11"/>
      <c r="L694" s="11"/>
      <c r="M694" s="11"/>
      <c r="N694" s="11"/>
    </row>
    <row r="695" spans="4:14" ht="14.25" customHeight="1">
      <c r="D695" s="18"/>
      <c r="F695" s="18"/>
      <c r="G695" s="18"/>
      <c r="H695" s="18"/>
      <c r="J695" s="11"/>
      <c r="K695" s="11"/>
      <c r="L695" s="11"/>
      <c r="M695" s="11"/>
      <c r="N695" s="11"/>
    </row>
    <row r="696" spans="4:14" ht="14.25" customHeight="1">
      <c r="D696" s="18"/>
      <c r="F696" s="18"/>
      <c r="G696" s="18"/>
      <c r="H696" s="18"/>
      <c r="J696" s="11"/>
      <c r="K696" s="11"/>
      <c r="L696" s="11"/>
      <c r="M696" s="11"/>
      <c r="N696" s="11"/>
    </row>
    <row r="697" spans="4:14" ht="14.25" customHeight="1">
      <c r="D697" s="18"/>
      <c r="F697" s="18"/>
      <c r="G697" s="18"/>
      <c r="H697" s="18"/>
      <c r="J697" s="11"/>
      <c r="K697" s="11"/>
      <c r="L697" s="11"/>
      <c r="M697" s="11"/>
      <c r="N697" s="11"/>
    </row>
    <row r="698" spans="4:14" ht="14.25" customHeight="1">
      <c r="D698" s="18"/>
      <c r="F698" s="18"/>
      <c r="G698" s="18"/>
      <c r="H698" s="18"/>
      <c r="J698" s="11"/>
      <c r="K698" s="11"/>
      <c r="L698" s="11"/>
      <c r="M698" s="11"/>
      <c r="N698" s="11"/>
    </row>
    <row r="699" spans="4:14" ht="14.25" customHeight="1">
      <c r="D699" s="18"/>
      <c r="F699" s="18"/>
      <c r="G699" s="18"/>
      <c r="H699" s="18"/>
      <c r="J699" s="11"/>
      <c r="K699" s="11"/>
      <c r="L699" s="11"/>
      <c r="M699" s="11"/>
      <c r="N699" s="11"/>
    </row>
    <row r="700" spans="4:14" ht="14.25" customHeight="1">
      <c r="D700" s="18"/>
      <c r="F700" s="18"/>
      <c r="G700" s="18"/>
      <c r="H700" s="18"/>
      <c r="J700" s="11"/>
      <c r="K700" s="11"/>
      <c r="L700" s="11"/>
      <c r="M700" s="11"/>
      <c r="N700" s="11"/>
    </row>
    <row r="701" spans="4:14" ht="14.25" customHeight="1">
      <c r="D701" s="18"/>
      <c r="F701" s="18"/>
      <c r="G701" s="18"/>
      <c r="H701" s="18"/>
      <c r="J701" s="11"/>
      <c r="K701" s="11"/>
      <c r="L701" s="11"/>
      <c r="M701" s="11"/>
      <c r="N701" s="11"/>
    </row>
    <row r="702" spans="4:14" ht="14.25" customHeight="1">
      <c r="D702" s="18"/>
      <c r="F702" s="18"/>
      <c r="G702" s="18"/>
      <c r="H702" s="18"/>
      <c r="J702" s="11"/>
      <c r="K702" s="11"/>
      <c r="L702" s="11"/>
      <c r="M702" s="11"/>
      <c r="N702" s="11"/>
    </row>
    <row r="703" spans="4:14" ht="14.25" customHeight="1">
      <c r="D703" s="18"/>
      <c r="F703" s="18"/>
      <c r="G703" s="18"/>
      <c r="H703" s="18"/>
      <c r="J703" s="11"/>
      <c r="K703" s="11"/>
      <c r="L703" s="11"/>
      <c r="M703" s="11"/>
      <c r="N703" s="11"/>
    </row>
    <row r="704" spans="4:14" ht="14.25" customHeight="1">
      <c r="D704" s="18"/>
      <c r="F704" s="18"/>
      <c r="G704" s="18"/>
      <c r="H704" s="18"/>
      <c r="J704" s="11"/>
      <c r="K704" s="11"/>
      <c r="L704" s="11"/>
      <c r="M704" s="11"/>
      <c r="N704" s="11"/>
    </row>
    <row r="705" spans="4:14" ht="14.25" customHeight="1">
      <c r="D705" s="18"/>
      <c r="F705" s="18"/>
      <c r="G705" s="18"/>
      <c r="H705" s="18"/>
      <c r="J705" s="11"/>
      <c r="K705" s="11"/>
      <c r="L705" s="11"/>
      <c r="M705" s="11"/>
      <c r="N705" s="11"/>
    </row>
    <row r="706" spans="4:14" ht="14.25" customHeight="1">
      <c r="D706" s="18"/>
      <c r="F706" s="18"/>
      <c r="G706" s="18"/>
      <c r="H706" s="18"/>
      <c r="J706" s="11"/>
      <c r="K706" s="11"/>
      <c r="L706" s="11"/>
      <c r="M706" s="11"/>
      <c r="N706" s="11"/>
    </row>
    <row r="707" spans="4:14" ht="14.25" customHeight="1">
      <c r="D707" s="18"/>
      <c r="F707" s="18"/>
      <c r="G707" s="18"/>
      <c r="H707" s="18"/>
      <c r="J707" s="11"/>
      <c r="K707" s="11"/>
      <c r="L707" s="11"/>
      <c r="M707" s="11"/>
      <c r="N707" s="11"/>
    </row>
    <row r="708" spans="4:14" ht="14.25" customHeight="1">
      <c r="D708" s="18"/>
      <c r="F708" s="18"/>
      <c r="G708" s="18"/>
      <c r="H708" s="18"/>
      <c r="J708" s="11"/>
      <c r="K708" s="11"/>
      <c r="L708" s="11"/>
      <c r="M708" s="11"/>
      <c r="N708" s="11"/>
    </row>
    <row r="709" spans="4:14" ht="14.25" customHeight="1">
      <c r="D709" s="18"/>
      <c r="F709" s="18"/>
      <c r="G709" s="18"/>
      <c r="H709" s="18"/>
      <c r="J709" s="11"/>
      <c r="K709" s="11"/>
      <c r="L709" s="11"/>
      <c r="M709" s="11"/>
      <c r="N709" s="11"/>
    </row>
    <row r="710" spans="4:14" ht="14.25" customHeight="1">
      <c r="D710" s="18"/>
      <c r="F710" s="18"/>
      <c r="G710" s="18"/>
      <c r="H710" s="18"/>
      <c r="J710" s="11"/>
      <c r="K710" s="11"/>
      <c r="L710" s="11"/>
      <c r="M710" s="11"/>
      <c r="N710" s="11"/>
    </row>
    <row r="711" spans="4:14" ht="14.25" customHeight="1">
      <c r="D711" s="18"/>
      <c r="F711" s="18"/>
      <c r="G711" s="18"/>
      <c r="H711" s="18"/>
      <c r="J711" s="11"/>
      <c r="K711" s="11"/>
      <c r="L711" s="11"/>
      <c r="M711" s="11"/>
      <c r="N711" s="11"/>
    </row>
    <row r="712" spans="4:14" ht="14.25" customHeight="1">
      <c r="D712" s="18"/>
      <c r="F712" s="18"/>
      <c r="G712" s="18"/>
      <c r="H712" s="18"/>
      <c r="J712" s="11"/>
      <c r="K712" s="11"/>
      <c r="L712" s="11"/>
      <c r="M712" s="11"/>
      <c r="N712" s="11"/>
    </row>
    <row r="713" spans="4:14" ht="14.25" customHeight="1">
      <c r="D713" s="18"/>
      <c r="F713" s="18"/>
      <c r="G713" s="18"/>
      <c r="H713" s="18"/>
      <c r="J713" s="11"/>
      <c r="K713" s="11"/>
      <c r="L713" s="11"/>
      <c r="M713" s="11"/>
      <c r="N713" s="11"/>
    </row>
    <row r="714" spans="4:14" ht="14.25" customHeight="1">
      <c r="D714" s="18"/>
      <c r="F714" s="18"/>
      <c r="G714" s="18"/>
      <c r="H714" s="18"/>
      <c r="J714" s="11"/>
      <c r="K714" s="11"/>
      <c r="L714" s="11"/>
      <c r="M714" s="11"/>
      <c r="N714" s="11"/>
    </row>
    <row r="715" spans="4:14" ht="14.25" customHeight="1">
      <c r="D715" s="18"/>
      <c r="F715" s="18"/>
      <c r="G715" s="18"/>
      <c r="H715" s="18"/>
      <c r="J715" s="11"/>
      <c r="K715" s="11"/>
      <c r="L715" s="11"/>
      <c r="M715" s="11"/>
      <c r="N715" s="11"/>
    </row>
    <row r="716" spans="4:14" ht="14.25" customHeight="1">
      <c r="D716" s="18"/>
      <c r="F716" s="18"/>
      <c r="G716" s="18"/>
      <c r="H716" s="18"/>
      <c r="J716" s="11"/>
      <c r="K716" s="11"/>
      <c r="L716" s="11"/>
      <c r="M716" s="11"/>
      <c r="N716" s="11"/>
    </row>
    <row r="717" spans="4:14" ht="14.25" customHeight="1">
      <c r="D717" s="18"/>
      <c r="F717" s="18"/>
      <c r="G717" s="18"/>
      <c r="H717" s="18"/>
      <c r="J717" s="11"/>
      <c r="K717" s="11"/>
      <c r="L717" s="11"/>
      <c r="M717" s="11"/>
      <c r="N717" s="11"/>
    </row>
    <row r="718" spans="4:14" ht="14.25" customHeight="1">
      <c r="D718" s="18"/>
      <c r="F718" s="18"/>
      <c r="G718" s="18"/>
      <c r="H718" s="18"/>
      <c r="J718" s="11"/>
      <c r="K718" s="11"/>
      <c r="L718" s="11"/>
      <c r="M718" s="11"/>
      <c r="N718" s="11"/>
    </row>
    <row r="719" spans="4:14" ht="14.25" customHeight="1">
      <c r="D719" s="18"/>
      <c r="F719" s="18"/>
      <c r="G719" s="18"/>
      <c r="H719" s="18"/>
      <c r="J719" s="11"/>
      <c r="K719" s="11"/>
      <c r="L719" s="11"/>
      <c r="M719" s="11"/>
      <c r="N719" s="11"/>
    </row>
    <row r="720" spans="4:14" ht="14.25" customHeight="1">
      <c r="D720" s="18"/>
      <c r="F720" s="18"/>
      <c r="G720" s="18"/>
      <c r="H720" s="18"/>
      <c r="J720" s="11"/>
      <c r="K720" s="11"/>
      <c r="L720" s="11"/>
      <c r="M720" s="11"/>
      <c r="N720" s="11"/>
    </row>
    <row r="721" spans="4:14" ht="14.25" customHeight="1">
      <c r="D721" s="18"/>
      <c r="F721" s="18"/>
      <c r="G721" s="18"/>
      <c r="H721" s="18"/>
      <c r="J721" s="11"/>
      <c r="K721" s="11"/>
      <c r="L721" s="11"/>
      <c r="M721" s="11"/>
      <c r="N721" s="11"/>
    </row>
    <row r="722" spans="4:14" ht="14.25" customHeight="1">
      <c r="D722" s="18"/>
      <c r="F722" s="18"/>
      <c r="G722" s="18"/>
      <c r="H722" s="18"/>
      <c r="J722" s="11"/>
      <c r="K722" s="11"/>
      <c r="L722" s="11"/>
      <c r="M722" s="11"/>
      <c r="N722" s="11"/>
    </row>
    <row r="723" spans="4:14" ht="14.25" customHeight="1">
      <c r="D723" s="18"/>
      <c r="F723" s="18"/>
      <c r="G723" s="18"/>
      <c r="H723" s="18"/>
      <c r="J723" s="11"/>
      <c r="K723" s="11"/>
      <c r="L723" s="11"/>
      <c r="M723" s="11"/>
      <c r="N723" s="11"/>
    </row>
    <row r="724" spans="4:14" ht="14.25" customHeight="1">
      <c r="D724" s="18"/>
      <c r="F724" s="18"/>
      <c r="G724" s="18"/>
      <c r="H724" s="18"/>
      <c r="J724" s="11"/>
      <c r="K724" s="11"/>
      <c r="L724" s="11"/>
      <c r="M724" s="11"/>
      <c r="N724" s="11"/>
    </row>
    <row r="725" spans="4:14" ht="14.25" customHeight="1">
      <c r="D725" s="18"/>
      <c r="F725" s="18"/>
      <c r="G725" s="18"/>
      <c r="H725" s="18"/>
      <c r="J725" s="11"/>
      <c r="K725" s="11"/>
      <c r="L725" s="11"/>
      <c r="M725" s="11"/>
      <c r="N725" s="11"/>
    </row>
    <row r="726" spans="4:14" ht="14.25" customHeight="1">
      <c r="D726" s="18"/>
      <c r="F726" s="18"/>
      <c r="G726" s="18"/>
      <c r="H726" s="18"/>
      <c r="J726" s="11"/>
      <c r="K726" s="11"/>
      <c r="L726" s="11"/>
      <c r="M726" s="11"/>
      <c r="N726" s="11"/>
    </row>
    <row r="727" spans="4:14" ht="14.25" customHeight="1">
      <c r="D727" s="18"/>
      <c r="F727" s="18"/>
      <c r="G727" s="18"/>
      <c r="H727" s="18"/>
      <c r="J727" s="11"/>
      <c r="K727" s="11"/>
      <c r="L727" s="11"/>
      <c r="M727" s="11"/>
      <c r="N727" s="11"/>
    </row>
    <row r="728" spans="4:14" ht="14.25" customHeight="1">
      <c r="D728" s="18"/>
      <c r="F728" s="18"/>
      <c r="G728" s="18"/>
      <c r="H728" s="18"/>
      <c r="J728" s="11"/>
      <c r="K728" s="11"/>
      <c r="L728" s="11"/>
      <c r="M728" s="11"/>
      <c r="N728" s="11"/>
    </row>
    <row r="729" spans="4:14" ht="14.25" customHeight="1">
      <c r="D729" s="18"/>
      <c r="F729" s="18"/>
      <c r="G729" s="18"/>
      <c r="H729" s="18"/>
      <c r="J729" s="11"/>
      <c r="K729" s="11"/>
      <c r="L729" s="11"/>
      <c r="M729" s="11"/>
      <c r="N729" s="11"/>
    </row>
    <row r="730" spans="4:14" ht="14.25" customHeight="1">
      <c r="D730" s="18"/>
      <c r="F730" s="18"/>
      <c r="G730" s="18"/>
      <c r="H730" s="18"/>
      <c r="J730" s="11"/>
      <c r="K730" s="11"/>
      <c r="L730" s="11"/>
      <c r="M730" s="11"/>
      <c r="N730" s="11"/>
    </row>
    <row r="731" spans="4:14" ht="14.25" customHeight="1">
      <c r="D731" s="18"/>
      <c r="F731" s="18"/>
      <c r="G731" s="18"/>
      <c r="H731" s="18"/>
      <c r="J731" s="11"/>
      <c r="K731" s="11"/>
      <c r="L731" s="11"/>
      <c r="M731" s="11"/>
      <c r="N731" s="11"/>
    </row>
    <row r="732" spans="4:14" ht="14.25" customHeight="1">
      <c r="D732" s="18"/>
      <c r="F732" s="18"/>
      <c r="G732" s="18"/>
      <c r="H732" s="18"/>
      <c r="J732" s="11"/>
      <c r="K732" s="11"/>
      <c r="L732" s="11"/>
      <c r="M732" s="11"/>
      <c r="N732" s="11"/>
    </row>
    <row r="733" spans="4:14" ht="14.25" customHeight="1">
      <c r="D733" s="18"/>
      <c r="F733" s="18"/>
      <c r="G733" s="18"/>
      <c r="H733" s="18"/>
      <c r="J733" s="11"/>
      <c r="K733" s="11"/>
      <c r="L733" s="11"/>
      <c r="M733" s="11"/>
      <c r="N733" s="11"/>
    </row>
    <row r="734" spans="4:14" ht="14.25" customHeight="1">
      <c r="D734" s="18"/>
      <c r="F734" s="18"/>
      <c r="G734" s="18"/>
      <c r="H734" s="18"/>
      <c r="J734" s="11"/>
      <c r="K734" s="11"/>
      <c r="L734" s="11"/>
      <c r="M734" s="11"/>
      <c r="N734" s="11"/>
    </row>
    <row r="735" spans="4:14" ht="14.25" customHeight="1">
      <c r="D735" s="18"/>
      <c r="F735" s="18"/>
      <c r="G735" s="18"/>
      <c r="H735" s="18"/>
      <c r="J735" s="11"/>
      <c r="K735" s="11"/>
      <c r="L735" s="11"/>
      <c r="M735" s="11"/>
      <c r="N735" s="11"/>
    </row>
    <row r="736" spans="4:14" ht="14.25" customHeight="1">
      <c r="D736" s="18"/>
      <c r="F736" s="18"/>
      <c r="G736" s="18"/>
      <c r="H736" s="18"/>
      <c r="J736" s="11"/>
      <c r="K736" s="11"/>
      <c r="L736" s="11"/>
      <c r="M736" s="11"/>
      <c r="N736" s="11"/>
    </row>
    <row r="737" spans="4:14" ht="14.25" customHeight="1">
      <c r="D737" s="18"/>
      <c r="F737" s="18"/>
      <c r="G737" s="18"/>
      <c r="H737" s="18"/>
      <c r="J737" s="11"/>
      <c r="K737" s="11"/>
      <c r="L737" s="11"/>
      <c r="M737" s="11"/>
      <c r="N737" s="11"/>
    </row>
    <row r="738" spans="4:14" ht="14.25" customHeight="1">
      <c r="D738" s="18"/>
      <c r="F738" s="18"/>
      <c r="G738" s="18"/>
      <c r="H738" s="18"/>
      <c r="J738" s="11"/>
      <c r="K738" s="11"/>
      <c r="L738" s="11"/>
      <c r="M738" s="11"/>
      <c r="N738" s="11"/>
    </row>
    <row r="739" spans="4:14" ht="14.25" customHeight="1">
      <c r="D739" s="18"/>
      <c r="F739" s="18"/>
      <c r="G739" s="18"/>
      <c r="H739" s="18"/>
      <c r="J739" s="11"/>
      <c r="K739" s="11"/>
      <c r="L739" s="11"/>
      <c r="M739" s="11"/>
      <c r="N739" s="11"/>
    </row>
    <row r="740" spans="4:14" ht="14.25" customHeight="1">
      <c r="D740" s="18"/>
      <c r="F740" s="18"/>
      <c r="G740" s="18"/>
      <c r="H740" s="18"/>
      <c r="J740" s="11"/>
      <c r="K740" s="11"/>
      <c r="L740" s="11"/>
      <c r="M740" s="11"/>
      <c r="N740" s="11"/>
    </row>
    <row r="741" spans="4:14" ht="14.25" customHeight="1">
      <c r="D741" s="18"/>
      <c r="F741" s="18"/>
      <c r="G741" s="18"/>
      <c r="H741" s="18"/>
      <c r="J741" s="11"/>
      <c r="K741" s="11"/>
      <c r="L741" s="11"/>
      <c r="M741" s="11"/>
      <c r="N741" s="11"/>
    </row>
    <row r="742" spans="4:14" ht="14.25" customHeight="1">
      <c r="D742" s="18"/>
      <c r="F742" s="18"/>
      <c r="G742" s="18"/>
      <c r="H742" s="18"/>
      <c r="J742" s="11"/>
      <c r="K742" s="11"/>
      <c r="L742" s="11"/>
      <c r="M742" s="11"/>
      <c r="N742" s="11"/>
    </row>
    <row r="743" spans="4:14" ht="14.25" customHeight="1">
      <c r="D743" s="18"/>
      <c r="F743" s="18"/>
      <c r="G743" s="18"/>
      <c r="H743" s="18"/>
      <c r="J743" s="11"/>
      <c r="K743" s="11"/>
      <c r="L743" s="11"/>
      <c r="M743" s="11"/>
      <c r="N743" s="11"/>
    </row>
    <row r="744" spans="4:14" ht="14.25" customHeight="1">
      <c r="D744" s="18"/>
      <c r="F744" s="18"/>
      <c r="G744" s="18"/>
      <c r="H744" s="18"/>
      <c r="J744" s="11"/>
      <c r="K744" s="11"/>
      <c r="L744" s="11"/>
      <c r="M744" s="11"/>
      <c r="N744" s="11"/>
    </row>
    <row r="745" spans="4:14" ht="14.25" customHeight="1">
      <c r="D745" s="18"/>
      <c r="F745" s="18"/>
      <c r="G745" s="18"/>
      <c r="H745" s="18"/>
      <c r="J745" s="11"/>
      <c r="K745" s="11"/>
      <c r="L745" s="11"/>
      <c r="M745" s="11"/>
      <c r="N745" s="11"/>
    </row>
    <row r="746" spans="4:14" ht="14.25" customHeight="1">
      <c r="D746" s="18"/>
      <c r="F746" s="18"/>
      <c r="G746" s="18"/>
      <c r="H746" s="18"/>
      <c r="J746" s="11"/>
      <c r="K746" s="11"/>
      <c r="L746" s="11"/>
      <c r="M746" s="11"/>
      <c r="N746" s="11"/>
    </row>
    <row r="747" spans="4:14" ht="14.25" customHeight="1">
      <c r="D747" s="18"/>
      <c r="F747" s="18"/>
      <c r="G747" s="18"/>
      <c r="H747" s="18"/>
      <c r="J747" s="11"/>
      <c r="K747" s="11"/>
      <c r="L747" s="11"/>
      <c r="M747" s="11"/>
      <c r="N747" s="11"/>
    </row>
    <row r="748" spans="4:14" ht="14.25" customHeight="1">
      <c r="D748" s="18"/>
      <c r="F748" s="18"/>
      <c r="G748" s="18"/>
      <c r="H748" s="18"/>
      <c r="J748" s="11"/>
      <c r="K748" s="11"/>
      <c r="L748" s="11"/>
      <c r="M748" s="11"/>
      <c r="N748" s="11"/>
    </row>
    <row r="749" spans="4:14" ht="14.25" customHeight="1">
      <c r="D749" s="18"/>
      <c r="F749" s="18"/>
      <c r="G749" s="18"/>
      <c r="H749" s="18"/>
      <c r="J749" s="11"/>
      <c r="K749" s="11"/>
      <c r="L749" s="11"/>
      <c r="M749" s="11"/>
      <c r="N749" s="11"/>
    </row>
    <row r="750" spans="4:14" ht="14.25" customHeight="1">
      <c r="D750" s="18"/>
      <c r="F750" s="18"/>
      <c r="G750" s="18"/>
      <c r="H750" s="18"/>
      <c r="J750" s="11"/>
      <c r="K750" s="11"/>
      <c r="L750" s="11"/>
      <c r="M750" s="11"/>
      <c r="N750" s="11"/>
    </row>
    <row r="751" spans="4:14" ht="14.25" customHeight="1">
      <c r="D751" s="18"/>
      <c r="F751" s="18"/>
      <c r="G751" s="18"/>
      <c r="H751" s="18"/>
      <c r="J751" s="11"/>
      <c r="K751" s="11"/>
      <c r="L751" s="11"/>
      <c r="M751" s="11"/>
      <c r="N751" s="11"/>
    </row>
    <row r="752" spans="4:14" ht="14.25" customHeight="1">
      <c r="D752" s="18"/>
      <c r="F752" s="18"/>
      <c r="G752" s="18"/>
      <c r="H752" s="18"/>
      <c r="J752" s="11"/>
      <c r="K752" s="11"/>
      <c r="L752" s="11"/>
      <c r="M752" s="11"/>
      <c r="N752" s="11"/>
    </row>
    <row r="753" spans="4:14" ht="14.25" customHeight="1">
      <c r="D753" s="18"/>
      <c r="F753" s="18"/>
      <c r="G753" s="18"/>
      <c r="H753" s="18"/>
      <c r="J753" s="11"/>
      <c r="K753" s="11"/>
      <c r="L753" s="11"/>
      <c r="M753" s="11"/>
      <c r="N753" s="11"/>
    </row>
    <row r="754" spans="4:14" ht="14.25" customHeight="1">
      <c r="D754" s="18"/>
      <c r="F754" s="18"/>
      <c r="G754" s="18"/>
      <c r="H754" s="18"/>
      <c r="J754" s="11"/>
      <c r="K754" s="11"/>
      <c r="L754" s="11"/>
      <c r="M754" s="11"/>
      <c r="N754" s="11"/>
    </row>
    <row r="755" spans="4:14" ht="14.25" customHeight="1">
      <c r="D755" s="18"/>
      <c r="F755" s="18"/>
      <c r="G755" s="18"/>
      <c r="H755" s="18"/>
      <c r="J755" s="11"/>
      <c r="K755" s="11"/>
      <c r="L755" s="11"/>
      <c r="M755" s="11"/>
      <c r="N755" s="11"/>
    </row>
    <row r="756" spans="4:14" ht="14.25" customHeight="1">
      <c r="D756" s="18"/>
      <c r="F756" s="18"/>
      <c r="G756" s="18"/>
      <c r="H756" s="18"/>
      <c r="J756" s="11"/>
      <c r="K756" s="11"/>
      <c r="L756" s="11"/>
      <c r="M756" s="11"/>
      <c r="N756" s="11"/>
    </row>
    <row r="757" spans="4:14" ht="14.25" customHeight="1">
      <c r="D757" s="18"/>
      <c r="F757" s="18"/>
      <c r="G757" s="18"/>
      <c r="H757" s="18"/>
      <c r="J757" s="11"/>
      <c r="K757" s="11"/>
      <c r="L757" s="11"/>
      <c r="M757" s="11"/>
      <c r="N757" s="11"/>
    </row>
    <row r="758" spans="4:14" ht="14.25" customHeight="1">
      <c r="D758" s="18"/>
      <c r="F758" s="18"/>
      <c r="G758" s="18"/>
      <c r="H758" s="18"/>
      <c r="J758" s="11"/>
      <c r="K758" s="11"/>
      <c r="L758" s="11"/>
      <c r="M758" s="11"/>
      <c r="N758" s="11"/>
    </row>
    <row r="759" spans="4:14" ht="14.25" customHeight="1">
      <c r="D759" s="18"/>
      <c r="F759" s="18"/>
      <c r="G759" s="18"/>
      <c r="H759" s="18"/>
      <c r="J759" s="11"/>
      <c r="K759" s="11"/>
      <c r="L759" s="11"/>
      <c r="M759" s="11"/>
      <c r="N759" s="11"/>
    </row>
    <row r="760" spans="4:14" ht="14.25" customHeight="1">
      <c r="D760" s="18"/>
      <c r="F760" s="18"/>
      <c r="G760" s="18"/>
      <c r="H760" s="18"/>
      <c r="J760" s="11"/>
      <c r="K760" s="11"/>
      <c r="L760" s="11"/>
      <c r="M760" s="11"/>
      <c r="N760" s="11"/>
    </row>
    <row r="761" spans="4:14" ht="14.25" customHeight="1">
      <c r="D761" s="18"/>
      <c r="F761" s="18"/>
      <c r="G761" s="18"/>
      <c r="H761" s="18"/>
      <c r="J761" s="11"/>
      <c r="K761" s="11"/>
      <c r="L761" s="11"/>
      <c r="M761" s="11"/>
      <c r="N761" s="11"/>
    </row>
    <row r="762" spans="4:14" ht="14.25" customHeight="1">
      <c r="D762" s="18"/>
      <c r="F762" s="18"/>
      <c r="G762" s="18"/>
      <c r="H762" s="18"/>
      <c r="J762" s="11"/>
      <c r="K762" s="11"/>
      <c r="L762" s="11"/>
      <c r="M762" s="11"/>
      <c r="N762" s="11"/>
    </row>
    <row r="763" spans="4:14" ht="14.25" customHeight="1">
      <c r="D763" s="18"/>
      <c r="F763" s="18"/>
      <c r="G763" s="18"/>
      <c r="H763" s="18"/>
      <c r="J763" s="11"/>
      <c r="K763" s="11"/>
      <c r="L763" s="11"/>
      <c r="M763" s="11"/>
      <c r="N763" s="11"/>
    </row>
    <row r="764" spans="4:14" ht="14.25" customHeight="1">
      <c r="D764" s="18"/>
      <c r="F764" s="18"/>
      <c r="G764" s="18"/>
      <c r="H764" s="18"/>
      <c r="J764" s="11"/>
      <c r="K764" s="11"/>
      <c r="L764" s="11"/>
      <c r="M764" s="11"/>
      <c r="N764" s="11"/>
    </row>
    <row r="765" spans="4:14" ht="14.25" customHeight="1">
      <c r="D765" s="18"/>
      <c r="F765" s="18"/>
      <c r="G765" s="18"/>
      <c r="H765" s="18"/>
      <c r="J765" s="11"/>
      <c r="K765" s="11"/>
      <c r="L765" s="11"/>
      <c r="M765" s="11"/>
      <c r="N765" s="11"/>
    </row>
    <row r="766" spans="4:14" ht="14.25" customHeight="1">
      <c r="D766" s="18"/>
      <c r="F766" s="18"/>
      <c r="G766" s="18"/>
      <c r="H766" s="18"/>
      <c r="J766" s="11"/>
      <c r="K766" s="11"/>
      <c r="L766" s="11"/>
      <c r="M766" s="11"/>
      <c r="N766" s="11"/>
    </row>
    <row r="767" spans="4:14" ht="14.25" customHeight="1">
      <c r="D767" s="18"/>
      <c r="F767" s="18"/>
      <c r="G767" s="18"/>
      <c r="H767" s="18"/>
      <c r="J767" s="11"/>
      <c r="K767" s="11"/>
      <c r="L767" s="11"/>
      <c r="M767" s="11"/>
      <c r="N767" s="11"/>
    </row>
    <row r="768" spans="4:14" ht="14.25" customHeight="1">
      <c r="D768" s="18"/>
      <c r="F768" s="18"/>
      <c r="G768" s="18"/>
      <c r="H768" s="18"/>
      <c r="J768" s="11"/>
      <c r="K768" s="11"/>
      <c r="L768" s="11"/>
      <c r="M768" s="11"/>
      <c r="N768" s="11"/>
    </row>
    <row r="769" spans="4:14" ht="14.25" customHeight="1">
      <c r="D769" s="18"/>
      <c r="F769" s="18"/>
      <c r="G769" s="18"/>
      <c r="H769" s="18"/>
      <c r="J769" s="11"/>
      <c r="K769" s="11"/>
      <c r="L769" s="11"/>
      <c r="M769" s="11"/>
      <c r="N769" s="11"/>
    </row>
    <row r="770" spans="4:14" ht="14.25" customHeight="1">
      <c r="D770" s="18"/>
      <c r="F770" s="18"/>
      <c r="G770" s="18"/>
      <c r="H770" s="18"/>
      <c r="J770" s="11"/>
      <c r="K770" s="11"/>
      <c r="L770" s="11"/>
      <c r="M770" s="11"/>
      <c r="N770" s="11"/>
    </row>
    <row r="771" spans="4:14" ht="14.25" customHeight="1">
      <c r="D771" s="18"/>
      <c r="F771" s="18"/>
      <c r="G771" s="18"/>
      <c r="H771" s="18"/>
      <c r="J771" s="11"/>
      <c r="K771" s="11"/>
      <c r="L771" s="11"/>
      <c r="M771" s="11"/>
      <c r="N771" s="11"/>
    </row>
    <row r="772" spans="4:14" ht="14.25" customHeight="1">
      <c r="D772" s="18"/>
      <c r="F772" s="18"/>
      <c r="G772" s="18"/>
      <c r="H772" s="18"/>
      <c r="J772" s="11"/>
      <c r="K772" s="11"/>
      <c r="L772" s="11"/>
      <c r="M772" s="11"/>
      <c r="N772" s="11"/>
    </row>
    <row r="773" spans="4:14" ht="14.25" customHeight="1">
      <c r="D773" s="18"/>
      <c r="F773" s="18"/>
      <c r="G773" s="18"/>
      <c r="H773" s="18"/>
      <c r="J773" s="11"/>
      <c r="K773" s="11"/>
      <c r="L773" s="11"/>
      <c r="M773" s="11"/>
      <c r="N773" s="11"/>
    </row>
    <row r="774" spans="4:14" ht="14.25" customHeight="1">
      <c r="D774" s="18"/>
      <c r="F774" s="18"/>
      <c r="G774" s="18"/>
      <c r="H774" s="18"/>
      <c r="J774" s="11"/>
      <c r="K774" s="11"/>
      <c r="L774" s="11"/>
      <c r="M774" s="11"/>
      <c r="N774" s="11"/>
    </row>
    <row r="775" spans="4:14" ht="14.25" customHeight="1">
      <c r="D775" s="18"/>
      <c r="F775" s="18"/>
      <c r="G775" s="18"/>
      <c r="H775" s="18"/>
      <c r="J775" s="11"/>
      <c r="K775" s="11"/>
      <c r="L775" s="11"/>
      <c r="M775" s="11"/>
      <c r="N775" s="11"/>
    </row>
    <row r="776" spans="4:14" ht="14.25" customHeight="1">
      <c r="D776" s="18"/>
      <c r="F776" s="18"/>
      <c r="G776" s="18"/>
      <c r="H776" s="18"/>
      <c r="J776" s="11"/>
      <c r="K776" s="11"/>
      <c r="L776" s="11"/>
      <c r="M776" s="11"/>
      <c r="N776" s="11"/>
    </row>
    <row r="777" spans="4:14" ht="14.25" customHeight="1">
      <c r="D777" s="18"/>
      <c r="F777" s="18"/>
      <c r="G777" s="18"/>
      <c r="H777" s="18"/>
      <c r="J777" s="11"/>
      <c r="K777" s="11"/>
      <c r="L777" s="11"/>
      <c r="M777" s="11"/>
      <c r="N777" s="11"/>
    </row>
    <row r="778" spans="4:14" ht="14.25" customHeight="1">
      <c r="D778" s="18"/>
      <c r="F778" s="18"/>
      <c r="G778" s="18"/>
      <c r="H778" s="18"/>
      <c r="J778" s="11"/>
      <c r="K778" s="11"/>
      <c r="L778" s="11"/>
      <c r="M778" s="11"/>
      <c r="N778" s="11"/>
    </row>
    <row r="779" spans="4:14" ht="14.25" customHeight="1">
      <c r="D779" s="18"/>
      <c r="F779" s="18"/>
      <c r="G779" s="18"/>
      <c r="H779" s="18"/>
      <c r="J779" s="11"/>
      <c r="K779" s="11"/>
      <c r="L779" s="11"/>
      <c r="M779" s="11"/>
      <c r="N779" s="11"/>
    </row>
    <row r="780" spans="4:14" ht="14.25" customHeight="1">
      <c r="D780" s="18"/>
      <c r="F780" s="18"/>
      <c r="G780" s="18"/>
      <c r="H780" s="18"/>
      <c r="J780" s="11"/>
      <c r="K780" s="11"/>
      <c r="L780" s="11"/>
      <c r="M780" s="11"/>
      <c r="N780" s="11"/>
    </row>
    <row r="781" spans="4:14" ht="14.25" customHeight="1">
      <c r="D781" s="18"/>
      <c r="F781" s="18"/>
      <c r="G781" s="18"/>
      <c r="H781" s="18"/>
      <c r="J781" s="11"/>
      <c r="K781" s="11"/>
      <c r="L781" s="11"/>
      <c r="M781" s="11"/>
      <c r="N781" s="11"/>
    </row>
    <row r="782" spans="4:14" ht="14.25" customHeight="1">
      <c r="D782" s="18"/>
      <c r="F782" s="18"/>
      <c r="G782" s="18"/>
      <c r="H782" s="18"/>
      <c r="J782" s="11"/>
      <c r="K782" s="11"/>
      <c r="L782" s="11"/>
      <c r="M782" s="11"/>
      <c r="N782" s="11"/>
    </row>
    <row r="783" spans="4:14" ht="14.25" customHeight="1">
      <c r="D783" s="18"/>
      <c r="F783" s="18"/>
      <c r="G783" s="18"/>
      <c r="H783" s="18"/>
      <c r="J783" s="11"/>
      <c r="K783" s="11"/>
      <c r="L783" s="11"/>
      <c r="M783" s="11"/>
      <c r="N783" s="11"/>
    </row>
    <row r="784" spans="4:14" ht="14.25" customHeight="1">
      <c r="D784" s="18"/>
      <c r="F784" s="18"/>
      <c r="G784" s="18"/>
      <c r="H784" s="18"/>
      <c r="J784" s="11"/>
      <c r="K784" s="11"/>
      <c r="L784" s="11"/>
      <c r="M784" s="11"/>
      <c r="N784" s="11"/>
    </row>
    <row r="785" spans="4:14" ht="14.25" customHeight="1">
      <c r="D785" s="18"/>
      <c r="F785" s="18"/>
      <c r="G785" s="18"/>
      <c r="H785" s="18"/>
      <c r="J785" s="11"/>
      <c r="K785" s="11"/>
      <c r="L785" s="11"/>
      <c r="M785" s="11"/>
      <c r="N785" s="11"/>
    </row>
    <row r="786" spans="4:14" ht="14.25" customHeight="1">
      <c r="D786" s="18"/>
      <c r="F786" s="18"/>
      <c r="G786" s="18"/>
      <c r="H786" s="18"/>
      <c r="J786" s="11"/>
      <c r="K786" s="11"/>
      <c r="L786" s="11"/>
      <c r="M786" s="11"/>
      <c r="N786" s="11"/>
    </row>
    <row r="787" spans="4:14" ht="14.25" customHeight="1">
      <c r="D787" s="18"/>
      <c r="F787" s="18"/>
      <c r="G787" s="18"/>
      <c r="H787" s="18"/>
      <c r="J787" s="11"/>
      <c r="K787" s="11"/>
      <c r="L787" s="11"/>
      <c r="M787" s="11"/>
      <c r="N787" s="11"/>
    </row>
    <row r="788" spans="4:14" ht="14.25" customHeight="1">
      <c r="D788" s="18"/>
      <c r="F788" s="18"/>
      <c r="G788" s="18"/>
      <c r="H788" s="18"/>
      <c r="J788" s="11"/>
      <c r="K788" s="11"/>
      <c r="L788" s="11"/>
      <c r="M788" s="11"/>
      <c r="N788" s="11"/>
    </row>
    <row r="789" spans="4:14" ht="14.25" customHeight="1">
      <c r="D789" s="18"/>
      <c r="F789" s="18"/>
      <c r="G789" s="18"/>
      <c r="H789" s="18"/>
      <c r="J789" s="11"/>
      <c r="K789" s="11"/>
      <c r="L789" s="11"/>
      <c r="M789" s="11"/>
      <c r="N789" s="11"/>
    </row>
    <row r="790" spans="4:14" ht="14.25" customHeight="1">
      <c r="D790" s="18"/>
      <c r="F790" s="18"/>
      <c r="G790" s="18"/>
      <c r="H790" s="18"/>
      <c r="J790" s="11"/>
      <c r="K790" s="11"/>
      <c r="L790" s="11"/>
      <c r="M790" s="11"/>
      <c r="N790" s="11"/>
    </row>
    <row r="791" spans="4:14" ht="14.25" customHeight="1">
      <c r="D791" s="18"/>
      <c r="F791" s="18"/>
      <c r="G791" s="18"/>
      <c r="H791" s="18"/>
      <c r="J791" s="11"/>
      <c r="K791" s="11"/>
      <c r="L791" s="11"/>
      <c r="M791" s="11"/>
      <c r="N791" s="11"/>
    </row>
    <row r="792" spans="4:14" ht="14.25" customHeight="1">
      <c r="D792" s="18"/>
      <c r="F792" s="18"/>
      <c r="G792" s="18"/>
      <c r="H792" s="18"/>
      <c r="J792" s="11"/>
      <c r="K792" s="11"/>
      <c r="L792" s="11"/>
      <c r="M792" s="11"/>
      <c r="N792" s="11"/>
    </row>
    <row r="793" spans="4:14" ht="14.25" customHeight="1">
      <c r="D793" s="18"/>
      <c r="F793" s="18"/>
      <c r="G793" s="18"/>
      <c r="H793" s="18"/>
      <c r="J793" s="11"/>
      <c r="K793" s="11"/>
      <c r="L793" s="11"/>
      <c r="M793" s="11"/>
      <c r="N793" s="11"/>
    </row>
    <row r="794" spans="4:14" ht="14.25" customHeight="1">
      <c r="D794" s="18"/>
      <c r="F794" s="18"/>
      <c r="G794" s="18"/>
      <c r="H794" s="18"/>
      <c r="J794" s="11"/>
      <c r="K794" s="11"/>
      <c r="L794" s="11"/>
      <c r="M794" s="11"/>
      <c r="N794" s="11"/>
    </row>
    <row r="795" spans="4:14" ht="14.25" customHeight="1">
      <c r="D795" s="18"/>
      <c r="F795" s="18"/>
      <c r="G795" s="18"/>
      <c r="H795" s="18"/>
      <c r="J795" s="11"/>
      <c r="K795" s="11"/>
      <c r="L795" s="11"/>
      <c r="M795" s="11"/>
      <c r="N795" s="11"/>
    </row>
    <row r="796" spans="4:14" ht="14.25" customHeight="1">
      <c r="D796" s="18"/>
      <c r="F796" s="18"/>
      <c r="G796" s="18"/>
      <c r="H796" s="18"/>
      <c r="J796" s="11"/>
      <c r="K796" s="11"/>
      <c r="L796" s="11"/>
      <c r="M796" s="11"/>
      <c r="N796" s="11"/>
    </row>
    <row r="797" spans="4:14" ht="14.25" customHeight="1">
      <c r="D797" s="18"/>
      <c r="F797" s="18"/>
      <c r="G797" s="18"/>
      <c r="H797" s="18"/>
      <c r="J797" s="11"/>
      <c r="K797" s="11"/>
      <c r="L797" s="11"/>
      <c r="M797" s="11"/>
      <c r="N797" s="11"/>
    </row>
    <row r="798" spans="4:14" ht="14.25" customHeight="1">
      <c r="D798" s="18"/>
      <c r="F798" s="18"/>
      <c r="G798" s="18"/>
      <c r="H798" s="18"/>
      <c r="J798" s="11"/>
      <c r="K798" s="11"/>
      <c r="L798" s="11"/>
      <c r="M798" s="11"/>
      <c r="N798" s="11"/>
    </row>
    <row r="799" spans="4:14" ht="14.25" customHeight="1">
      <c r="D799" s="18"/>
      <c r="F799" s="18"/>
      <c r="G799" s="18"/>
      <c r="H799" s="18"/>
      <c r="J799" s="11"/>
      <c r="K799" s="11"/>
      <c r="L799" s="11"/>
      <c r="M799" s="11"/>
      <c r="N799" s="11"/>
    </row>
    <row r="800" spans="4:14" ht="14.25" customHeight="1">
      <c r="D800" s="18"/>
      <c r="F800" s="18"/>
      <c r="G800" s="18"/>
      <c r="H800" s="18"/>
      <c r="J800" s="11"/>
      <c r="K800" s="11"/>
      <c r="L800" s="11"/>
      <c r="M800" s="11"/>
      <c r="N800" s="11"/>
    </row>
    <row r="801" spans="4:14" ht="14.25" customHeight="1">
      <c r="D801" s="18"/>
      <c r="F801" s="18"/>
      <c r="G801" s="18"/>
      <c r="H801" s="18"/>
      <c r="J801" s="11"/>
      <c r="K801" s="11"/>
      <c r="L801" s="11"/>
      <c r="M801" s="11"/>
      <c r="N801" s="11"/>
    </row>
    <row r="802" spans="4:14" ht="14.25" customHeight="1">
      <c r="D802" s="18"/>
      <c r="F802" s="18"/>
      <c r="G802" s="18"/>
      <c r="H802" s="18"/>
      <c r="J802" s="11"/>
      <c r="K802" s="11"/>
      <c r="L802" s="11"/>
      <c r="M802" s="11"/>
      <c r="N802" s="11"/>
    </row>
    <row r="803" spans="4:14" ht="14.25" customHeight="1">
      <c r="D803" s="18"/>
      <c r="F803" s="18"/>
      <c r="G803" s="18"/>
      <c r="H803" s="18"/>
      <c r="J803" s="11"/>
      <c r="K803" s="11"/>
      <c r="L803" s="11"/>
      <c r="M803" s="11"/>
      <c r="N803" s="11"/>
    </row>
    <row r="804" spans="4:14" ht="14.25" customHeight="1">
      <c r="D804" s="18"/>
      <c r="F804" s="18"/>
      <c r="G804" s="18"/>
      <c r="H804" s="18"/>
      <c r="J804" s="11"/>
      <c r="K804" s="11"/>
      <c r="L804" s="11"/>
      <c r="M804" s="11"/>
      <c r="N804" s="11"/>
    </row>
    <row r="805" spans="4:14" ht="14.25" customHeight="1">
      <c r="D805" s="18"/>
      <c r="F805" s="18"/>
      <c r="G805" s="18"/>
      <c r="H805" s="18"/>
      <c r="J805" s="11"/>
      <c r="K805" s="11"/>
      <c r="L805" s="11"/>
      <c r="M805" s="11"/>
      <c r="N805" s="11"/>
    </row>
    <row r="806" spans="4:14" ht="14.25" customHeight="1">
      <c r="D806" s="18"/>
      <c r="F806" s="18"/>
      <c r="G806" s="18"/>
      <c r="H806" s="18"/>
      <c r="J806" s="11"/>
      <c r="K806" s="11"/>
      <c r="L806" s="11"/>
      <c r="M806" s="11"/>
      <c r="N806" s="11"/>
    </row>
    <row r="807" spans="4:14" ht="14.25" customHeight="1">
      <c r="D807" s="18"/>
      <c r="F807" s="18"/>
      <c r="G807" s="18"/>
      <c r="H807" s="18"/>
      <c r="J807" s="11"/>
      <c r="K807" s="11"/>
      <c r="L807" s="11"/>
      <c r="M807" s="11"/>
      <c r="N807" s="11"/>
    </row>
    <row r="808" spans="4:14" ht="14.25" customHeight="1">
      <c r="D808" s="18"/>
      <c r="F808" s="18"/>
      <c r="G808" s="18"/>
      <c r="H808" s="18"/>
      <c r="J808" s="11"/>
      <c r="K808" s="11"/>
      <c r="L808" s="11"/>
      <c r="M808" s="11"/>
      <c r="N808" s="11"/>
    </row>
    <row r="809" spans="4:14" ht="14.25" customHeight="1">
      <c r="D809" s="18"/>
      <c r="F809" s="18"/>
      <c r="G809" s="18"/>
      <c r="H809" s="18"/>
      <c r="J809" s="11"/>
      <c r="K809" s="11"/>
      <c r="L809" s="11"/>
      <c r="M809" s="11"/>
      <c r="N809" s="11"/>
    </row>
    <row r="810" spans="4:14" ht="14.25" customHeight="1">
      <c r="D810" s="18"/>
      <c r="F810" s="18"/>
      <c r="G810" s="18"/>
      <c r="H810" s="18"/>
      <c r="J810" s="11"/>
      <c r="K810" s="11"/>
      <c r="L810" s="11"/>
      <c r="M810" s="11"/>
      <c r="N810" s="11"/>
    </row>
    <row r="811" spans="4:14" ht="14.25" customHeight="1">
      <c r="D811" s="18"/>
      <c r="F811" s="18"/>
      <c r="G811" s="18"/>
      <c r="H811" s="18"/>
      <c r="J811" s="11"/>
      <c r="K811" s="11"/>
      <c r="L811" s="11"/>
      <c r="M811" s="11"/>
      <c r="N811" s="11"/>
    </row>
    <row r="812" spans="4:14" ht="14.25" customHeight="1">
      <c r="D812" s="18"/>
      <c r="F812" s="18"/>
      <c r="G812" s="18"/>
      <c r="H812" s="18"/>
      <c r="J812" s="11"/>
      <c r="K812" s="11"/>
      <c r="L812" s="11"/>
      <c r="M812" s="11"/>
      <c r="N812" s="11"/>
    </row>
    <row r="813" spans="4:14" ht="14.25" customHeight="1">
      <c r="D813" s="18"/>
      <c r="F813" s="18"/>
      <c r="G813" s="18"/>
      <c r="H813" s="18"/>
      <c r="J813" s="11"/>
      <c r="K813" s="11"/>
      <c r="L813" s="11"/>
      <c r="M813" s="11"/>
      <c r="N813" s="11"/>
    </row>
    <row r="814" spans="4:14" ht="14.25" customHeight="1">
      <c r="D814" s="18"/>
      <c r="F814" s="18"/>
      <c r="G814" s="18"/>
      <c r="H814" s="18"/>
      <c r="J814" s="11"/>
      <c r="K814" s="11"/>
      <c r="L814" s="11"/>
      <c r="M814" s="11"/>
      <c r="N814" s="11"/>
    </row>
    <row r="815" spans="4:14" ht="14.25" customHeight="1">
      <c r="D815" s="18"/>
      <c r="F815" s="18"/>
      <c r="G815" s="18"/>
      <c r="H815" s="18"/>
      <c r="J815" s="11"/>
      <c r="K815" s="11"/>
      <c r="L815" s="11"/>
      <c r="M815" s="11"/>
      <c r="N815" s="11"/>
    </row>
    <row r="816" spans="4:14" ht="14.25" customHeight="1">
      <c r="D816" s="18"/>
      <c r="F816" s="18"/>
      <c r="G816" s="18"/>
      <c r="H816" s="18"/>
      <c r="J816" s="11"/>
      <c r="K816" s="11"/>
      <c r="L816" s="11"/>
      <c r="M816" s="11"/>
      <c r="N816" s="11"/>
    </row>
    <row r="817" spans="4:14" ht="14.25" customHeight="1">
      <c r="D817" s="18"/>
      <c r="F817" s="18"/>
      <c r="G817" s="18"/>
      <c r="H817" s="18"/>
      <c r="J817" s="11"/>
      <c r="K817" s="11"/>
      <c r="L817" s="11"/>
      <c r="M817" s="11"/>
      <c r="N817" s="11"/>
    </row>
    <row r="818" spans="4:14" ht="14.25" customHeight="1">
      <c r="D818" s="18"/>
      <c r="F818" s="18"/>
      <c r="G818" s="18"/>
      <c r="H818" s="18"/>
      <c r="J818" s="11"/>
      <c r="K818" s="11"/>
      <c r="L818" s="11"/>
      <c r="M818" s="11"/>
      <c r="N818" s="11"/>
    </row>
    <row r="819" spans="4:14" ht="14.25" customHeight="1">
      <c r="D819" s="18"/>
      <c r="F819" s="18"/>
      <c r="G819" s="18"/>
      <c r="H819" s="18"/>
      <c r="J819" s="11"/>
      <c r="K819" s="11"/>
      <c r="L819" s="11"/>
      <c r="M819" s="11"/>
      <c r="N819" s="11"/>
    </row>
    <row r="820" spans="4:14" ht="14.25" customHeight="1">
      <c r="D820" s="18"/>
      <c r="F820" s="18"/>
      <c r="G820" s="18"/>
      <c r="H820" s="18"/>
      <c r="J820" s="11"/>
      <c r="K820" s="11"/>
      <c r="L820" s="11"/>
      <c r="M820" s="11"/>
      <c r="N820" s="11"/>
    </row>
    <row r="821" spans="4:14" ht="14.25" customHeight="1">
      <c r="D821" s="18"/>
      <c r="F821" s="18"/>
      <c r="G821" s="18"/>
      <c r="H821" s="18"/>
      <c r="J821" s="11"/>
      <c r="K821" s="11"/>
      <c r="L821" s="11"/>
      <c r="M821" s="11"/>
      <c r="N821" s="11"/>
    </row>
    <row r="822" spans="4:14" ht="14.25" customHeight="1">
      <c r="D822" s="18"/>
      <c r="F822" s="18"/>
      <c r="G822" s="18"/>
      <c r="H822" s="18"/>
      <c r="J822" s="11"/>
      <c r="K822" s="11"/>
      <c r="L822" s="11"/>
      <c r="M822" s="11"/>
      <c r="N822" s="11"/>
    </row>
    <row r="823" spans="4:14" ht="14.25" customHeight="1">
      <c r="D823" s="18"/>
      <c r="F823" s="18"/>
      <c r="G823" s="18"/>
      <c r="H823" s="18"/>
      <c r="J823" s="11"/>
      <c r="K823" s="11"/>
      <c r="L823" s="11"/>
      <c r="M823" s="11"/>
      <c r="N823" s="11"/>
    </row>
    <row r="824" spans="4:14" ht="14.25" customHeight="1">
      <c r="D824" s="18"/>
      <c r="F824" s="18"/>
      <c r="G824" s="18"/>
      <c r="H824" s="18"/>
      <c r="J824" s="11"/>
      <c r="K824" s="11"/>
      <c r="L824" s="11"/>
      <c r="M824" s="11"/>
      <c r="N824" s="11"/>
    </row>
    <row r="825" spans="4:14" ht="14.25" customHeight="1">
      <c r="D825" s="18"/>
      <c r="F825" s="18"/>
      <c r="G825" s="18"/>
      <c r="H825" s="18"/>
      <c r="J825" s="11"/>
      <c r="K825" s="11"/>
      <c r="L825" s="11"/>
      <c r="M825" s="11"/>
      <c r="N825" s="11"/>
    </row>
    <row r="826" spans="4:14" ht="14.25" customHeight="1">
      <c r="D826" s="18"/>
      <c r="F826" s="18"/>
      <c r="G826" s="18"/>
      <c r="H826" s="18"/>
      <c r="J826" s="11"/>
      <c r="K826" s="11"/>
      <c r="L826" s="11"/>
      <c r="M826" s="11"/>
      <c r="N826" s="11"/>
    </row>
    <row r="827" spans="4:14" ht="14.25" customHeight="1">
      <c r="D827" s="18"/>
      <c r="F827" s="18"/>
      <c r="G827" s="18"/>
      <c r="H827" s="18"/>
      <c r="J827" s="11"/>
      <c r="K827" s="11"/>
      <c r="L827" s="11"/>
      <c r="M827" s="11"/>
      <c r="N827" s="11"/>
    </row>
    <row r="828" spans="4:14" ht="14.25" customHeight="1">
      <c r="D828" s="18"/>
      <c r="F828" s="18"/>
      <c r="G828" s="18"/>
      <c r="H828" s="18"/>
      <c r="J828" s="11"/>
      <c r="K828" s="11"/>
      <c r="L828" s="11"/>
      <c r="M828" s="11"/>
      <c r="N828" s="11"/>
    </row>
    <row r="829" spans="4:14" ht="14.25" customHeight="1">
      <c r="D829" s="18"/>
      <c r="F829" s="18"/>
      <c r="G829" s="18"/>
      <c r="H829" s="18"/>
      <c r="J829" s="11"/>
      <c r="K829" s="11"/>
      <c r="L829" s="11"/>
      <c r="M829" s="11"/>
      <c r="N829" s="11"/>
    </row>
    <row r="830" spans="4:14" ht="14.25" customHeight="1">
      <c r="D830" s="18"/>
      <c r="F830" s="18"/>
      <c r="G830" s="18"/>
      <c r="H830" s="18"/>
      <c r="J830" s="11"/>
      <c r="K830" s="11"/>
      <c r="L830" s="11"/>
      <c r="M830" s="11"/>
      <c r="N830" s="11"/>
    </row>
    <row r="831" spans="4:14" ht="14.25" customHeight="1">
      <c r="D831" s="18"/>
      <c r="F831" s="18"/>
      <c r="G831" s="18"/>
      <c r="H831" s="18"/>
      <c r="J831" s="11"/>
      <c r="K831" s="11"/>
      <c r="L831" s="11"/>
      <c r="M831" s="11"/>
      <c r="N831" s="11"/>
    </row>
    <row r="832" spans="4:14" ht="14.25" customHeight="1">
      <c r="D832" s="18"/>
      <c r="F832" s="18"/>
      <c r="G832" s="18"/>
      <c r="H832" s="18"/>
      <c r="J832" s="11"/>
      <c r="K832" s="11"/>
      <c r="L832" s="11"/>
      <c r="M832" s="11"/>
      <c r="N832" s="11"/>
    </row>
    <row r="833" spans="4:14" ht="14.25" customHeight="1">
      <c r="D833" s="18"/>
      <c r="F833" s="18"/>
      <c r="G833" s="18"/>
      <c r="H833" s="18"/>
      <c r="J833" s="11"/>
      <c r="K833" s="11"/>
      <c r="L833" s="11"/>
      <c r="M833" s="11"/>
      <c r="N833" s="11"/>
    </row>
    <row r="834" spans="4:14" ht="14.25" customHeight="1">
      <c r="D834" s="18"/>
      <c r="F834" s="18"/>
      <c r="G834" s="18"/>
      <c r="H834" s="18"/>
      <c r="J834" s="11"/>
      <c r="K834" s="11"/>
      <c r="L834" s="11"/>
      <c r="M834" s="11"/>
      <c r="N834" s="11"/>
    </row>
    <row r="835" spans="4:14" ht="14.25" customHeight="1">
      <c r="D835" s="18"/>
      <c r="F835" s="18"/>
      <c r="G835" s="18"/>
      <c r="H835" s="18"/>
      <c r="J835" s="11"/>
      <c r="K835" s="11"/>
      <c r="L835" s="11"/>
      <c r="M835" s="11"/>
      <c r="N835" s="11"/>
    </row>
    <row r="836" spans="4:14" ht="14.25" customHeight="1">
      <c r="D836" s="18"/>
      <c r="F836" s="18"/>
      <c r="G836" s="18"/>
      <c r="H836" s="18"/>
      <c r="J836" s="11"/>
      <c r="K836" s="11"/>
      <c r="L836" s="11"/>
      <c r="M836" s="11"/>
      <c r="N836" s="11"/>
    </row>
    <row r="837" spans="4:14" ht="14.25" customHeight="1">
      <c r="D837" s="18"/>
      <c r="F837" s="18"/>
      <c r="G837" s="18"/>
      <c r="H837" s="18"/>
      <c r="J837" s="11"/>
      <c r="K837" s="11"/>
      <c r="L837" s="11"/>
      <c r="M837" s="11"/>
      <c r="N837" s="11"/>
    </row>
    <row r="838" spans="4:14" ht="14.25" customHeight="1">
      <c r="D838" s="18"/>
      <c r="F838" s="18"/>
      <c r="G838" s="18"/>
      <c r="H838" s="18"/>
      <c r="J838" s="11"/>
      <c r="K838" s="11"/>
      <c r="L838" s="11"/>
      <c r="M838" s="11"/>
      <c r="N838" s="11"/>
    </row>
    <row r="839" spans="4:14" ht="14.25" customHeight="1">
      <c r="D839" s="18"/>
      <c r="F839" s="18"/>
      <c r="G839" s="18"/>
      <c r="H839" s="18"/>
      <c r="J839" s="11"/>
      <c r="K839" s="11"/>
      <c r="L839" s="11"/>
      <c r="M839" s="11"/>
      <c r="N839" s="11"/>
    </row>
    <row r="840" spans="4:14" ht="14.25" customHeight="1">
      <c r="D840" s="18"/>
      <c r="F840" s="18"/>
      <c r="G840" s="18"/>
      <c r="H840" s="18"/>
      <c r="J840" s="11"/>
      <c r="K840" s="11"/>
      <c r="L840" s="11"/>
      <c r="M840" s="11"/>
      <c r="N840" s="11"/>
    </row>
    <row r="841" spans="4:14" ht="14.25" customHeight="1">
      <c r="D841" s="18"/>
      <c r="F841" s="18"/>
      <c r="G841" s="18"/>
      <c r="H841" s="18"/>
      <c r="J841" s="11"/>
      <c r="K841" s="11"/>
      <c r="L841" s="11"/>
      <c r="M841" s="11"/>
      <c r="N841" s="11"/>
    </row>
    <row r="842" spans="4:14" ht="14.25" customHeight="1">
      <c r="D842" s="18"/>
      <c r="F842" s="18"/>
      <c r="G842" s="18"/>
      <c r="H842" s="18"/>
      <c r="J842" s="11"/>
      <c r="K842" s="11"/>
      <c r="L842" s="11"/>
      <c r="M842" s="11"/>
      <c r="N842" s="11"/>
    </row>
    <row r="843" spans="4:14" ht="14.25" customHeight="1">
      <c r="D843" s="18"/>
      <c r="F843" s="18"/>
      <c r="G843" s="18"/>
      <c r="H843" s="18"/>
      <c r="J843" s="11"/>
      <c r="K843" s="11"/>
      <c r="L843" s="11"/>
      <c r="M843" s="11"/>
      <c r="N843" s="11"/>
    </row>
    <row r="844" spans="4:14" ht="14.25" customHeight="1">
      <c r="D844" s="18"/>
      <c r="F844" s="18"/>
      <c r="G844" s="18"/>
      <c r="H844" s="18"/>
      <c r="J844" s="11"/>
      <c r="K844" s="11"/>
      <c r="L844" s="11"/>
      <c r="M844" s="11"/>
      <c r="N844" s="11"/>
    </row>
    <row r="845" spans="4:14" ht="14.25" customHeight="1">
      <c r="D845" s="18"/>
      <c r="F845" s="18"/>
      <c r="G845" s="18"/>
      <c r="H845" s="18"/>
      <c r="J845" s="11"/>
      <c r="K845" s="11"/>
      <c r="L845" s="11"/>
      <c r="M845" s="11"/>
      <c r="N845" s="11"/>
    </row>
    <row r="846" spans="4:14" ht="14.25" customHeight="1">
      <c r="D846" s="18"/>
      <c r="F846" s="18"/>
      <c r="G846" s="18"/>
      <c r="H846" s="18"/>
      <c r="J846" s="11"/>
      <c r="K846" s="11"/>
      <c r="L846" s="11"/>
      <c r="M846" s="11"/>
      <c r="N846" s="11"/>
    </row>
    <row r="847" spans="4:14" ht="14.25" customHeight="1">
      <c r="D847" s="18"/>
      <c r="F847" s="18"/>
      <c r="G847" s="18"/>
      <c r="H847" s="18"/>
      <c r="J847" s="11"/>
      <c r="K847" s="11"/>
      <c r="L847" s="11"/>
      <c r="M847" s="11"/>
      <c r="N847" s="11"/>
    </row>
    <row r="848" spans="4:14" ht="14.25" customHeight="1">
      <c r="D848" s="18"/>
      <c r="F848" s="18"/>
      <c r="G848" s="18"/>
      <c r="H848" s="18"/>
      <c r="J848" s="11"/>
      <c r="K848" s="11"/>
      <c r="L848" s="11"/>
      <c r="M848" s="11"/>
      <c r="N848" s="11"/>
    </row>
    <row r="849" spans="4:14" ht="14.25" customHeight="1">
      <c r="D849" s="18"/>
      <c r="F849" s="18"/>
      <c r="G849" s="18"/>
      <c r="H849" s="18"/>
      <c r="J849" s="11"/>
      <c r="K849" s="11"/>
      <c r="L849" s="11"/>
      <c r="M849" s="11"/>
      <c r="N849" s="11"/>
    </row>
    <row r="850" spans="4:14" ht="14.25" customHeight="1">
      <c r="D850" s="18"/>
      <c r="F850" s="18"/>
      <c r="G850" s="18"/>
      <c r="H850" s="18"/>
      <c r="J850" s="11"/>
      <c r="K850" s="11"/>
      <c r="L850" s="11"/>
      <c r="M850" s="11"/>
      <c r="N850" s="11"/>
    </row>
    <row r="851" spans="4:14" ht="14.25" customHeight="1">
      <c r="D851" s="18"/>
      <c r="F851" s="18"/>
      <c r="G851" s="18"/>
      <c r="H851" s="18"/>
      <c r="J851" s="11"/>
      <c r="K851" s="11"/>
      <c r="L851" s="11"/>
      <c r="M851" s="11"/>
      <c r="N851" s="11"/>
    </row>
    <row r="852" spans="4:14" ht="14.25" customHeight="1">
      <c r="D852" s="18"/>
      <c r="F852" s="18"/>
      <c r="G852" s="18"/>
      <c r="H852" s="18"/>
      <c r="J852" s="11"/>
      <c r="K852" s="11"/>
      <c r="L852" s="11"/>
      <c r="M852" s="11"/>
      <c r="N852" s="11"/>
    </row>
    <row r="853" spans="4:14" ht="14.25" customHeight="1">
      <c r="D853" s="18"/>
      <c r="F853" s="18"/>
      <c r="G853" s="18"/>
      <c r="H853" s="18"/>
      <c r="J853" s="11"/>
      <c r="K853" s="11"/>
      <c r="L853" s="11"/>
      <c r="M853" s="11"/>
      <c r="N853" s="11"/>
    </row>
    <row r="854" spans="4:14" ht="14.25" customHeight="1">
      <c r="D854" s="18"/>
      <c r="F854" s="18"/>
      <c r="G854" s="18"/>
      <c r="H854" s="18"/>
      <c r="J854" s="11"/>
      <c r="K854" s="11"/>
      <c r="L854" s="11"/>
      <c r="M854" s="11"/>
      <c r="N854" s="11"/>
    </row>
    <row r="855" spans="4:14" ht="14.25" customHeight="1">
      <c r="D855" s="18"/>
      <c r="F855" s="18"/>
      <c r="G855" s="18"/>
      <c r="H855" s="18"/>
      <c r="J855" s="11"/>
      <c r="K855" s="11"/>
      <c r="L855" s="11"/>
      <c r="M855" s="11"/>
      <c r="N855" s="11"/>
    </row>
    <row r="856" spans="4:14" ht="14.25" customHeight="1">
      <c r="D856" s="18"/>
      <c r="F856" s="18"/>
      <c r="G856" s="18"/>
      <c r="H856" s="18"/>
      <c r="J856" s="11"/>
      <c r="K856" s="11"/>
      <c r="L856" s="11"/>
      <c r="M856" s="11"/>
      <c r="N856" s="11"/>
    </row>
    <row r="857" spans="4:14" ht="14.25" customHeight="1">
      <c r="D857" s="18"/>
      <c r="F857" s="18"/>
      <c r="G857" s="18"/>
      <c r="H857" s="18"/>
      <c r="J857" s="11"/>
      <c r="K857" s="11"/>
      <c r="L857" s="11"/>
      <c r="M857" s="11"/>
      <c r="N857" s="11"/>
    </row>
    <row r="858" spans="4:14" ht="14.25" customHeight="1">
      <c r="D858" s="18"/>
      <c r="F858" s="18"/>
      <c r="G858" s="18"/>
      <c r="H858" s="18"/>
      <c r="J858" s="11"/>
      <c r="K858" s="11"/>
      <c r="L858" s="11"/>
      <c r="M858" s="11"/>
      <c r="N858" s="11"/>
    </row>
    <row r="859" spans="4:14" ht="14.25" customHeight="1">
      <c r="D859" s="18"/>
      <c r="F859" s="18"/>
      <c r="G859" s="18"/>
      <c r="H859" s="18"/>
      <c r="J859" s="11"/>
      <c r="K859" s="11"/>
      <c r="L859" s="11"/>
      <c r="M859" s="11"/>
      <c r="N859" s="11"/>
    </row>
    <row r="860" spans="4:14" ht="14.25" customHeight="1">
      <c r="D860" s="18"/>
      <c r="F860" s="18"/>
      <c r="G860" s="18"/>
      <c r="H860" s="18"/>
      <c r="J860" s="11"/>
      <c r="K860" s="11"/>
      <c r="L860" s="11"/>
      <c r="M860" s="11"/>
      <c r="N860" s="11"/>
    </row>
    <row r="861" spans="4:14" ht="14.25" customHeight="1">
      <c r="D861" s="18"/>
      <c r="F861" s="18"/>
      <c r="G861" s="18"/>
      <c r="H861" s="18"/>
      <c r="J861" s="11"/>
      <c r="K861" s="11"/>
      <c r="L861" s="11"/>
      <c r="M861" s="11"/>
      <c r="N861" s="11"/>
    </row>
    <row r="862" spans="4:14" ht="14.25" customHeight="1">
      <c r="D862" s="18"/>
      <c r="F862" s="18"/>
      <c r="G862" s="18"/>
      <c r="H862" s="18"/>
      <c r="J862" s="11"/>
      <c r="K862" s="11"/>
      <c r="L862" s="11"/>
      <c r="M862" s="11"/>
      <c r="N862" s="11"/>
    </row>
    <row r="863" spans="4:14" ht="14.25" customHeight="1">
      <c r="D863" s="18"/>
      <c r="F863" s="18"/>
      <c r="G863" s="18"/>
      <c r="H863" s="18"/>
      <c r="J863" s="11"/>
      <c r="K863" s="11"/>
      <c r="L863" s="11"/>
      <c r="M863" s="11"/>
      <c r="N863" s="11"/>
    </row>
    <row r="864" spans="4:14" ht="14.25" customHeight="1">
      <c r="D864" s="18"/>
      <c r="F864" s="18"/>
      <c r="G864" s="18"/>
      <c r="H864" s="18"/>
      <c r="J864" s="11"/>
      <c r="K864" s="11"/>
      <c r="L864" s="11"/>
      <c r="M864" s="11"/>
      <c r="N864" s="11"/>
    </row>
    <row r="865" spans="4:14" ht="14.25" customHeight="1">
      <c r="D865" s="18"/>
      <c r="F865" s="18"/>
      <c r="G865" s="18"/>
      <c r="H865" s="18"/>
      <c r="J865" s="11"/>
      <c r="K865" s="11"/>
      <c r="L865" s="11"/>
      <c r="M865" s="11"/>
      <c r="N865" s="11"/>
    </row>
    <row r="866" spans="4:14" ht="14.25" customHeight="1">
      <c r="D866" s="18"/>
      <c r="F866" s="18"/>
      <c r="G866" s="18"/>
      <c r="H866" s="18"/>
      <c r="J866" s="11"/>
      <c r="K866" s="11"/>
      <c r="L866" s="11"/>
      <c r="M866" s="11"/>
      <c r="N866" s="11"/>
    </row>
    <row r="867" spans="4:14" ht="14.25" customHeight="1">
      <c r="D867" s="18"/>
      <c r="F867" s="18"/>
      <c r="G867" s="18"/>
      <c r="H867" s="18"/>
      <c r="J867" s="11"/>
      <c r="K867" s="11"/>
      <c r="L867" s="11"/>
      <c r="M867" s="11"/>
      <c r="N867" s="11"/>
    </row>
    <row r="868" spans="4:14" ht="14.25" customHeight="1">
      <c r="D868" s="18"/>
      <c r="F868" s="18"/>
      <c r="G868" s="18"/>
      <c r="H868" s="18"/>
      <c r="J868" s="11"/>
      <c r="K868" s="11"/>
      <c r="L868" s="11"/>
      <c r="M868" s="11"/>
      <c r="N868" s="11"/>
    </row>
    <row r="869" spans="4:14" ht="14.25" customHeight="1">
      <c r="D869" s="18"/>
      <c r="F869" s="18"/>
      <c r="G869" s="18"/>
      <c r="H869" s="18"/>
      <c r="J869" s="11"/>
      <c r="K869" s="11"/>
      <c r="L869" s="11"/>
      <c r="M869" s="11"/>
      <c r="N869" s="11"/>
    </row>
    <row r="870" spans="4:14" ht="14.25" customHeight="1">
      <c r="D870" s="18"/>
      <c r="F870" s="18"/>
      <c r="G870" s="18"/>
      <c r="H870" s="18"/>
      <c r="J870" s="11"/>
      <c r="K870" s="11"/>
      <c r="L870" s="11"/>
      <c r="M870" s="11"/>
      <c r="N870" s="11"/>
    </row>
    <row r="871" spans="4:14" ht="14.25" customHeight="1">
      <c r="D871" s="18"/>
      <c r="F871" s="18"/>
      <c r="G871" s="18"/>
      <c r="H871" s="18"/>
      <c r="J871" s="11"/>
      <c r="K871" s="11"/>
      <c r="L871" s="11"/>
      <c r="M871" s="11"/>
      <c r="N871" s="11"/>
    </row>
    <row r="872" spans="4:14" ht="14.25" customHeight="1">
      <c r="D872" s="18"/>
      <c r="F872" s="18"/>
      <c r="G872" s="18"/>
      <c r="H872" s="18"/>
      <c r="J872" s="11"/>
      <c r="K872" s="11"/>
      <c r="L872" s="11"/>
      <c r="M872" s="11"/>
      <c r="N872" s="11"/>
    </row>
    <row r="873" spans="4:14" ht="14.25" customHeight="1">
      <c r="D873" s="18"/>
      <c r="F873" s="18"/>
      <c r="G873" s="18"/>
      <c r="H873" s="18"/>
      <c r="J873" s="11"/>
      <c r="K873" s="11"/>
      <c r="L873" s="11"/>
      <c r="M873" s="11"/>
      <c r="N873" s="11"/>
    </row>
    <row r="874" spans="4:14" ht="14.25" customHeight="1">
      <c r="D874" s="18"/>
      <c r="F874" s="18"/>
      <c r="G874" s="18"/>
      <c r="H874" s="18"/>
      <c r="J874" s="11"/>
      <c r="K874" s="11"/>
      <c r="L874" s="11"/>
      <c r="M874" s="11"/>
      <c r="N874" s="11"/>
    </row>
    <row r="875" spans="4:14" ht="14.25" customHeight="1">
      <c r="D875" s="18"/>
      <c r="F875" s="18"/>
      <c r="G875" s="18"/>
      <c r="H875" s="18"/>
      <c r="J875" s="11"/>
      <c r="K875" s="11"/>
      <c r="L875" s="11"/>
      <c r="M875" s="11"/>
      <c r="N875" s="11"/>
    </row>
    <row r="876" spans="4:14" ht="14.25" customHeight="1">
      <c r="D876" s="18"/>
      <c r="F876" s="18"/>
      <c r="G876" s="18"/>
      <c r="H876" s="18"/>
      <c r="J876" s="11"/>
      <c r="K876" s="11"/>
      <c r="L876" s="11"/>
      <c r="M876" s="11"/>
      <c r="N876" s="11"/>
    </row>
    <row r="877" spans="4:14" ht="14.25" customHeight="1">
      <c r="D877" s="18"/>
      <c r="F877" s="18"/>
      <c r="G877" s="18"/>
      <c r="H877" s="18"/>
      <c r="J877" s="11"/>
      <c r="K877" s="11"/>
      <c r="L877" s="11"/>
      <c r="M877" s="11"/>
      <c r="N877" s="11"/>
    </row>
    <row r="878" spans="4:14" ht="14.25" customHeight="1">
      <c r="D878" s="18"/>
      <c r="F878" s="18"/>
      <c r="G878" s="18"/>
      <c r="H878" s="18"/>
      <c r="J878" s="11"/>
      <c r="K878" s="11"/>
      <c r="L878" s="11"/>
      <c r="M878" s="11"/>
      <c r="N878" s="11"/>
    </row>
    <row r="879" spans="4:14" ht="14.25" customHeight="1">
      <c r="D879" s="18"/>
      <c r="F879" s="18"/>
      <c r="G879" s="18"/>
      <c r="H879" s="18"/>
      <c r="J879" s="11"/>
      <c r="K879" s="11"/>
      <c r="L879" s="11"/>
      <c r="M879" s="11"/>
      <c r="N879" s="11"/>
    </row>
    <row r="880" spans="4:14" ht="14.25" customHeight="1">
      <c r="D880" s="18"/>
      <c r="F880" s="18"/>
      <c r="G880" s="18"/>
      <c r="H880" s="18"/>
      <c r="J880" s="11"/>
      <c r="K880" s="11"/>
      <c r="L880" s="11"/>
      <c r="M880" s="11"/>
      <c r="N880" s="11"/>
    </row>
    <row r="881" spans="4:14" ht="14.25" customHeight="1">
      <c r="D881" s="18"/>
      <c r="F881" s="18"/>
      <c r="G881" s="18"/>
      <c r="H881" s="18"/>
      <c r="J881" s="11"/>
      <c r="K881" s="11"/>
      <c r="L881" s="11"/>
      <c r="M881" s="11"/>
      <c r="N881" s="11"/>
    </row>
    <row r="882" spans="4:14" ht="14.25" customHeight="1">
      <c r="D882" s="18"/>
      <c r="F882" s="18"/>
      <c r="G882" s="18"/>
      <c r="H882" s="18"/>
      <c r="J882" s="11"/>
      <c r="K882" s="11"/>
      <c r="L882" s="11"/>
      <c r="M882" s="11"/>
      <c r="N882" s="11"/>
    </row>
    <row r="883" spans="4:14" ht="14.25" customHeight="1">
      <c r="D883" s="18"/>
      <c r="F883" s="18"/>
      <c r="G883" s="18"/>
      <c r="H883" s="18"/>
      <c r="J883" s="11"/>
      <c r="K883" s="11"/>
      <c r="L883" s="11"/>
      <c r="M883" s="11"/>
      <c r="N883" s="11"/>
    </row>
    <row r="884" spans="4:14" ht="14.25" customHeight="1">
      <c r="D884" s="18"/>
      <c r="F884" s="18"/>
      <c r="G884" s="18"/>
      <c r="H884" s="18"/>
      <c r="J884" s="11"/>
      <c r="K884" s="11"/>
      <c r="L884" s="11"/>
      <c r="M884" s="11"/>
      <c r="N884" s="11"/>
    </row>
    <row r="885" spans="4:14" ht="14.25" customHeight="1">
      <c r="D885" s="18"/>
      <c r="F885" s="18"/>
      <c r="G885" s="18"/>
      <c r="H885" s="18"/>
      <c r="J885" s="11"/>
      <c r="K885" s="11"/>
      <c r="L885" s="11"/>
      <c r="M885" s="11"/>
      <c r="N885" s="11"/>
    </row>
    <row r="886" spans="4:14" ht="14.25" customHeight="1">
      <c r="D886" s="18"/>
      <c r="F886" s="18"/>
      <c r="G886" s="18"/>
      <c r="H886" s="18"/>
      <c r="J886" s="11"/>
      <c r="K886" s="11"/>
      <c r="L886" s="11"/>
      <c r="M886" s="11"/>
      <c r="N886" s="11"/>
    </row>
    <row r="887" spans="4:14" ht="14.25" customHeight="1">
      <c r="D887" s="18"/>
      <c r="F887" s="18"/>
      <c r="G887" s="18"/>
      <c r="H887" s="18"/>
      <c r="J887" s="11"/>
      <c r="K887" s="11"/>
      <c r="L887" s="11"/>
      <c r="M887" s="11"/>
      <c r="N887" s="11"/>
    </row>
    <row r="888" spans="4:14" ht="14.25" customHeight="1">
      <c r="D888" s="18"/>
      <c r="F888" s="18"/>
      <c r="G888" s="18"/>
      <c r="H888" s="18"/>
      <c r="J888" s="11"/>
      <c r="K888" s="11"/>
      <c r="L888" s="11"/>
      <c r="M888" s="11"/>
      <c r="N888" s="11"/>
    </row>
    <row r="889" spans="4:14" ht="14.25" customHeight="1">
      <c r="D889" s="18"/>
      <c r="F889" s="18"/>
      <c r="G889" s="18"/>
      <c r="H889" s="18"/>
      <c r="J889" s="11"/>
      <c r="K889" s="11"/>
      <c r="L889" s="11"/>
      <c r="M889" s="11"/>
      <c r="N889" s="11"/>
    </row>
    <row r="890" spans="4:14" ht="14.25" customHeight="1">
      <c r="D890" s="18"/>
      <c r="F890" s="18"/>
      <c r="G890" s="18"/>
      <c r="H890" s="18"/>
      <c r="J890" s="11"/>
      <c r="K890" s="11"/>
      <c r="L890" s="11"/>
      <c r="M890" s="11"/>
      <c r="N890" s="11"/>
    </row>
    <row r="891" spans="4:14" ht="14.25" customHeight="1">
      <c r="D891" s="18"/>
      <c r="F891" s="18"/>
      <c r="G891" s="18"/>
      <c r="H891" s="18"/>
      <c r="J891" s="11"/>
      <c r="K891" s="11"/>
      <c r="L891" s="11"/>
      <c r="M891" s="11"/>
      <c r="N891" s="11"/>
    </row>
    <row r="892" spans="4:14" ht="14.25" customHeight="1">
      <c r="D892" s="18"/>
      <c r="F892" s="18"/>
      <c r="G892" s="18"/>
      <c r="H892" s="18"/>
      <c r="J892" s="11"/>
      <c r="K892" s="11"/>
      <c r="L892" s="11"/>
      <c r="M892" s="11"/>
      <c r="N892" s="11"/>
    </row>
    <row r="893" spans="4:14" ht="14.25" customHeight="1">
      <c r="D893" s="18"/>
      <c r="F893" s="18"/>
      <c r="G893" s="18"/>
      <c r="H893" s="18"/>
      <c r="J893" s="11"/>
      <c r="K893" s="11"/>
      <c r="L893" s="11"/>
      <c r="M893" s="11"/>
      <c r="N893" s="11"/>
    </row>
    <row r="894" spans="4:14" ht="14.25" customHeight="1">
      <c r="D894" s="18"/>
      <c r="F894" s="18"/>
      <c r="G894" s="18"/>
      <c r="H894" s="18"/>
      <c r="J894" s="11"/>
      <c r="K894" s="11"/>
      <c r="L894" s="11"/>
      <c r="M894" s="11"/>
      <c r="N894" s="11"/>
    </row>
    <row r="895" spans="4:14" ht="14.25" customHeight="1">
      <c r="D895" s="18"/>
      <c r="F895" s="18"/>
      <c r="G895" s="18"/>
      <c r="H895" s="18"/>
      <c r="J895" s="11"/>
      <c r="K895" s="11"/>
      <c r="L895" s="11"/>
      <c r="M895" s="11"/>
      <c r="N895" s="11"/>
    </row>
    <row r="896" spans="4:14" ht="14.25" customHeight="1">
      <c r="D896" s="18"/>
      <c r="F896" s="18"/>
      <c r="G896" s="18"/>
      <c r="H896" s="18"/>
      <c r="J896" s="11"/>
      <c r="K896" s="11"/>
      <c r="L896" s="11"/>
      <c r="M896" s="11"/>
      <c r="N896" s="11"/>
    </row>
    <row r="897" spans="4:14" ht="14.25" customHeight="1">
      <c r="D897" s="18"/>
      <c r="F897" s="18"/>
      <c r="G897" s="18"/>
      <c r="H897" s="18"/>
      <c r="J897" s="11"/>
      <c r="K897" s="11"/>
      <c r="L897" s="11"/>
      <c r="M897" s="11"/>
      <c r="N897" s="11"/>
    </row>
    <row r="898" spans="4:14" ht="14.25" customHeight="1">
      <c r="D898" s="18"/>
      <c r="F898" s="18"/>
      <c r="G898" s="18"/>
      <c r="H898" s="18"/>
      <c r="J898" s="11"/>
      <c r="K898" s="11"/>
      <c r="L898" s="11"/>
      <c r="M898" s="11"/>
      <c r="N898" s="11"/>
    </row>
    <row r="899" spans="4:14" ht="14.25" customHeight="1">
      <c r="D899" s="18"/>
      <c r="F899" s="18"/>
      <c r="G899" s="18"/>
      <c r="H899" s="18"/>
      <c r="J899" s="11"/>
      <c r="K899" s="11"/>
      <c r="L899" s="11"/>
      <c r="M899" s="11"/>
      <c r="N899" s="11"/>
    </row>
    <row r="900" spans="4:14" ht="14.25" customHeight="1">
      <c r="D900" s="18"/>
      <c r="F900" s="18"/>
      <c r="G900" s="18"/>
      <c r="H900" s="18"/>
      <c r="J900" s="11"/>
      <c r="K900" s="11"/>
      <c r="L900" s="11"/>
      <c r="M900" s="11"/>
      <c r="N900" s="11"/>
    </row>
    <row r="901" spans="4:14" ht="14.25" customHeight="1">
      <c r="D901" s="18"/>
      <c r="F901" s="18"/>
      <c r="G901" s="18"/>
      <c r="H901" s="18"/>
      <c r="J901" s="11"/>
      <c r="K901" s="11"/>
      <c r="L901" s="11"/>
      <c r="M901" s="11"/>
      <c r="N901" s="11"/>
    </row>
    <row r="902" spans="4:14" ht="14.25" customHeight="1">
      <c r="D902" s="18"/>
      <c r="F902" s="18"/>
      <c r="G902" s="18"/>
      <c r="H902" s="18"/>
      <c r="J902" s="11"/>
      <c r="K902" s="11"/>
      <c r="L902" s="11"/>
      <c r="M902" s="11"/>
      <c r="N902" s="11"/>
    </row>
    <row r="903" spans="4:14" ht="14.25" customHeight="1">
      <c r="D903" s="18"/>
      <c r="F903" s="18"/>
      <c r="G903" s="18"/>
      <c r="H903" s="18"/>
      <c r="J903" s="11"/>
      <c r="K903" s="11"/>
      <c r="L903" s="11"/>
      <c r="M903" s="11"/>
      <c r="N903" s="11"/>
    </row>
    <row r="904" spans="4:14" ht="14.25" customHeight="1">
      <c r="D904" s="18"/>
      <c r="F904" s="18"/>
      <c r="G904" s="18"/>
      <c r="H904" s="18"/>
      <c r="J904" s="11"/>
      <c r="K904" s="11"/>
      <c r="L904" s="11"/>
      <c r="M904" s="11"/>
      <c r="N904" s="11"/>
    </row>
    <row r="905" spans="4:14" ht="14.25" customHeight="1">
      <c r="D905" s="18"/>
      <c r="F905" s="18"/>
      <c r="G905" s="18"/>
      <c r="H905" s="18"/>
      <c r="J905" s="11"/>
      <c r="K905" s="11"/>
      <c r="L905" s="11"/>
      <c r="M905" s="11"/>
      <c r="N905" s="11"/>
    </row>
    <row r="906" spans="4:14" ht="14.25" customHeight="1">
      <c r="D906" s="18"/>
      <c r="F906" s="18"/>
      <c r="G906" s="18"/>
      <c r="H906" s="18"/>
      <c r="J906" s="11"/>
      <c r="K906" s="11"/>
      <c r="L906" s="11"/>
      <c r="M906" s="11"/>
      <c r="N906" s="11"/>
    </row>
    <row r="907" spans="4:14" ht="14.25" customHeight="1">
      <c r="D907" s="18"/>
      <c r="F907" s="18"/>
      <c r="G907" s="18"/>
      <c r="H907" s="18"/>
      <c r="J907" s="11"/>
      <c r="K907" s="11"/>
      <c r="L907" s="11"/>
      <c r="M907" s="11"/>
      <c r="N907" s="11"/>
    </row>
    <row r="908" spans="4:14" ht="14.25" customHeight="1">
      <c r="D908" s="18"/>
      <c r="F908" s="18"/>
      <c r="G908" s="18"/>
      <c r="H908" s="18"/>
      <c r="J908" s="11"/>
      <c r="K908" s="11"/>
      <c r="L908" s="11"/>
      <c r="M908" s="11"/>
      <c r="N908" s="11"/>
    </row>
    <row r="909" spans="4:14" ht="14.25" customHeight="1">
      <c r="D909" s="18"/>
      <c r="F909" s="18"/>
      <c r="G909" s="18"/>
      <c r="H909" s="18"/>
      <c r="J909" s="11"/>
      <c r="K909" s="11"/>
      <c r="L909" s="11"/>
      <c r="M909" s="11"/>
      <c r="N909" s="11"/>
    </row>
    <row r="910" spans="4:14" ht="14.25" customHeight="1">
      <c r="D910" s="18"/>
      <c r="F910" s="18"/>
      <c r="G910" s="18"/>
      <c r="H910" s="18"/>
      <c r="J910" s="11"/>
      <c r="K910" s="11"/>
      <c r="L910" s="11"/>
      <c r="M910" s="11"/>
      <c r="N910" s="11"/>
    </row>
    <row r="911" spans="4:14" ht="14.25" customHeight="1">
      <c r="D911" s="18"/>
      <c r="F911" s="18"/>
      <c r="G911" s="18"/>
      <c r="H911" s="18"/>
      <c r="J911" s="11"/>
      <c r="K911" s="11"/>
      <c r="L911" s="11"/>
      <c r="M911" s="11"/>
      <c r="N911" s="11"/>
    </row>
    <row r="912" spans="4:14" ht="14.25" customHeight="1">
      <c r="D912" s="18"/>
      <c r="F912" s="18"/>
      <c r="G912" s="18"/>
      <c r="H912" s="18"/>
      <c r="J912" s="11"/>
      <c r="K912" s="11"/>
      <c r="L912" s="11"/>
      <c r="M912" s="11"/>
      <c r="N912" s="11"/>
    </row>
    <row r="913" spans="4:14" ht="14.25" customHeight="1">
      <c r="D913" s="18"/>
      <c r="F913" s="18"/>
      <c r="G913" s="18"/>
      <c r="H913" s="18"/>
      <c r="J913" s="11"/>
      <c r="K913" s="11"/>
      <c r="L913" s="11"/>
      <c r="M913" s="11"/>
      <c r="N913" s="11"/>
    </row>
    <row r="914" spans="4:14" ht="14.25" customHeight="1">
      <c r="D914" s="18"/>
      <c r="F914" s="18"/>
      <c r="G914" s="18"/>
      <c r="H914" s="18"/>
      <c r="J914" s="11"/>
      <c r="K914" s="11"/>
      <c r="L914" s="11"/>
      <c r="M914" s="11"/>
      <c r="N914" s="11"/>
    </row>
    <row r="915" spans="4:14" ht="14.25" customHeight="1">
      <c r="D915" s="18"/>
      <c r="F915" s="18"/>
      <c r="G915" s="18"/>
      <c r="H915" s="18"/>
      <c r="J915" s="11"/>
      <c r="K915" s="11"/>
      <c r="L915" s="11"/>
      <c r="M915" s="11"/>
      <c r="N915" s="11"/>
    </row>
    <row r="916" spans="4:14" ht="14.25" customHeight="1">
      <c r="D916" s="18"/>
      <c r="F916" s="18"/>
      <c r="G916" s="18"/>
      <c r="H916" s="18"/>
      <c r="J916" s="11"/>
      <c r="K916" s="11"/>
      <c r="L916" s="11"/>
      <c r="M916" s="11"/>
      <c r="N916" s="11"/>
    </row>
    <row r="917" spans="4:14" ht="14.25" customHeight="1">
      <c r="D917" s="18"/>
      <c r="F917" s="18"/>
      <c r="G917" s="18"/>
      <c r="H917" s="18"/>
      <c r="J917" s="11"/>
      <c r="K917" s="11"/>
      <c r="L917" s="11"/>
      <c r="M917" s="11"/>
      <c r="N917" s="11"/>
    </row>
    <row r="918" spans="4:14" ht="14.25" customHeight="1">
      <c r="D918" s="18"/>
      <c r="F918" s="18"/>
      <c r="G918" s="18"/>
      <c r="H918" s="18"/>
      <c r="J918" s="11"/>
      <c r="K918" s="11"/>
      <c r="L918" s="11"/>
      <c r="M918" s="11"/>
      <c r="N918" s="11"/>
    </row>
    <row r="919" spans="4:14" ht="14.25" customHeight="1">
      <c r="D919" s="18"/>
      <c r="F919" s="18"/>
      <c r="G919" s="18"/>
      <c r="H919" s="18"/>
      <c r="J919" s="11"/>
      <c r="K919" s="11"/>
      <c r="L919" s="11"/>
      <c r="M919" s="11"/>
      <c r="N919" s="11"/>
    </row>
    <row r="920" spans="4:14" ht="14.25" customHeight="1">
      <c r="D920" s="18"/>
      <c r="F920" s="18"/>
      <c r="G920" s="18"/>
      <c r="H920" s="18"/>
      <c r="J920" s="11"/>
      <c r="K920" s="11"/>
      <c r="L920" s="11"/>
      <c r="M920" s="11"/>
      <c r="N920" s="11"/>
    </row>
    <row r="921" spans="4:14" ht="14.25" customHeight="1">
      <c r="D921" s="18"/>
      <c r="F921" s="18"/>
      <c r="G921" s="18"/>
      <c r="H921" s="18"/>
      <c r="J921" s="11"/>
      <c r="K921" s="11"/>
      <c r="L921" s="11"/>
      <c r="M921" s="11"/>
      <c r="N921" s="11"/>
    </row>
    <row r="922" spans="4:14" ht="14.25" customHeight="1">
      <c r="D922" s="18"/>
      <c r="F922" s="18"/>
      <c r="G922" s="18"/>
      <c r="H922" s="18"/>
      <c r="J922" s="11"/>
      <c r="K922" s="11"/>
      <c r="L922" s="11"/>
      <c r="M922" s="11"/>
      <c r="N922" s="11"/>
    </row>
    <row r="923" spans="4:14" ht="14.25" customHeight="1">
      <c r="D923" s="18"/>
      <c r="F923" s="18"/>
      <c r="G923" s="18"/>
      <c r="H923" s="18"/>
      <c r="J923" s="11"/>
      <c r="K923" s="11"/>
      <c r="L923" s="11"/>
      <c r="M923" s="11"/>
      <c r="N923" s="11"/>
    </row>
    <row r="924" spans="4:14" ht="14.25" customHeight="1">
      <c r="D924" s="18"/>
      <c r="F924" s="18"/>
      <c r="G924" s="18"/>
      <c r="H924" s="18"/>
      <c r="J924" s="11"/>
      <c r="K924" s="11"/>
      <c r="L924" s="11"/>
      <c r="M924" s="11"/>
      <c r="N924" s="11"/>
    </row>
    <row r="925" spans="4:14" ht="14.25" customHeight="1">
      <c r="D925" s="18"/>
      <c r="F925" s="18"/>
      <c r="G925" s="18"/>
      <c r="H925" s="18"/>
      <c r="J925" s="11"/>
      <c r="K925" s="11"/>
      <c r="L925" s="11"/>
      <c r="M925" s="11"/>
      <c r="N925" s="11"/>
    </row>
    <row r="926" spans="4:14" ht="14.25" customHeight="1">
      <c r="D926" s="18"/>
      <c r="F926" s="18"/>
      <c r="G926" s="18"/>
      <c r="H926" s="18"/>
      <c r="J926" s="11"/>
      <c r="K926" s="11"/>
      <c r="L926" s="11"/>
      <c r="M926" s="11"/>
      <c r="N926" s="11"/>
    </row>
    <row r="927" spans="4:14" ht="14.25" customHeight="1">
      <c r="D927" s="18"/>
      <c r="F927" s="18"/>
      <c r="G927" s="18"/>
      <c r="H927" s="18"/>
      <c r="J927" s="11"/>
      <c r="K927" s="11"/>
      <c r="L927" s="11"/>
      <c r="M927" s="11"/>
      <c r="N927" s="11"/>
    </row>
    <row r="928" spans="4:14" ht="14.25" customHeight="1">
      <c r="D928" s="18"/>
      <c r="F928" s="18"/>
      <c r="G928" s="18"/>
      <c r="H928" s="18"/>
      <c r="J928" s="11"/>
      <c r="K928" s="11"/>
      <c r="L928" s="11"/>
      <c r="M928" s="11"/>
      <c r="N928" s="11"/>
    </row>
    <row r="929" spans="4:14" ht="14.25" customHeight="1">
      <c r="D929" s="18"/>
      <c r="F929" s="18"/>
      <c r="G929" s="18"/>
      <c r="H929" s="18"/>
      <c r="J929" s="11"/>
      <c r="K929" s="11"/>
      <c r="L929" s="11"/>
      <c r="M929" s="11"/>
      <c r="N929" s="11"/>
    </row>
    <row r="930" spans="4:14" ht="14.25" customHeight="1">
      <c r="D930" s="18"/>
      <c r="F930" s="18"/>
      <c r="G930" s="18"/>
      <c r="H930" s="18"/>
      <c r="J930" s="11"/>
      <c r="K930" s="11"/>
      <c r="L930" s="11"/>
      <c r="M930" s="11"/>
      <c r="N930" s="11"/>
    </row>
    <row r="931" spans="4:14" ht="14.25" customHeight="1">
      <c r="D931" s="18"/>
      <c r="F931" s="18"/>
      <c r="G931" s="18"/>
      <c r="H931" s="18"/>
      <c r="J931" s="11"/>
      <c r="K931" s="11"/>
      <c r="L931" s="11"/>
      <c r="M931" s="11"/>
      <c r="N931" s="11"/>
    </row>
    <row r="932" spans="4:14" ht="14.25" customHeight="1">
      <c r="D932" s="18"/>
      <c r="F932" s="18"/>
      <c r="G932" s="18"/>
      <c r="H932" s="18"/>
      <c r="J932" s="11"/>
      <c r="K932" s="11"/>
      <c r="L932" s="11"/>
      <c r="M932" s="11"/>
      <c r="N932" s="11"/>
    </row>
    <row r="933" spans="4:14" ht="14.25" customHeight="1">
      <c r="D933" s="18"/>
      <c r="F933" s="18"/>
      <c r="G933" s="18"/>
      <c r="H933" s="18"/>
      <c r="J933" s="11"/>
      <c r="K933" s="11"/>
      <c r="L933" s="11"/>
      <c r="M933" s="11"/>
      <c r="N933" s="11"/>
    </row>
    <row r="934" spans="4:14" ht="14.25" customHeight="1">
      <c r="D934" s="18"/>
      <c r="F934" s="18"/>
      <c r="G934" s="18"/>
      <c r="H934" s="18"/>
      <c r="J934" s="11"/>
      <c r="K934" s="11"/>
      <c r="L934" s="11"/>
      <c r="M934" s="11"/>
      <c r="N934" s="11"/>
    </row>
    <row r="935" spans="4:14" ht="14.25" customHeight="1">
      <c r="D935" s="18"/>
      <c r="F935" s="18"/>
      <c r="G935" s="18"/>
      <c r="H935" s="18"/>
      <c r="J935" s="11"/>
      <c r="K935" s="11"/>
      <c r="L935" s="11"/>
      <c r="M935" s="11"/>
      <c r="N935" s="11"/>
    </row>
    <row r="936" spans="4:14" ht="14.25" customHeight="1">
      <c r="D936" s="18"/>
      <c r="F936" s="18"/>
      <c r="G936" s="18"/>
      <c r="H936" s="18"/>
      <c r="J936" s="11"/>
      <c r="K936" s="11"/>
      <c r="L936" s="11"/>
      <c r="M936" s="11"/>
      <c r="N936" s="11"/>
    </row>
    <row r="937" spans="4:14" ht="14.25" customHeight="1">
      <c r="D937" s="18"/>
      <c r="F937" s="18"/>
      <c r="G937" s="18"/>
      <c r="H937" s="18"/>
      <c r="J937" s="11"/>
      <c r="K937" s="11"/>
      <c r="L937" s="11"/>
      <c r="M937" s="11"/>
      <c r="N937" s="11"/>
    </row>
    <row r="938" spans="4:14" ht="14.25" customHeight="1">
      <c r="D938" s="18"/>
      <c r="F938" s="18"/>
      <c r="G938" s="18"/>
      <c r="H938" s="18"/>
      <c r="J938" s="11"/>
      <c r="K938" s="11"/>
      <c r="L938" s="11"/>
      <c r="M938" s="11"/>
      <c r="N938" s="11"/>
    </row>
    <row r="939" spans="4:14" ht="14.25" customHeight="1">
      <c r="D939" s="18"/>
      <c r="F939" s="18"/>
      <c r="G939" s="18"/>
      <c r="H939" s="18"/>
      <c r="J939" s="11"/>
      <c r="K939" s="11"/>
      <c r="L939" s="11"/>
      <c r="M939" s="11"/>
      <c r="N939" s="11"/>
    </row>
    <row r="940" spans="4:14" ht="14.25" customHeight="1">
      <c r="D940" s="18"/>
      <c r="F940" s="18"/>
      <c r="G940" s="18"/>
      <c r="H940" s="18"/>
      <c r="J940" s="11"/>
      <c r="K940" s="11"/>
      <c r="L940" s="11"/>
      <c r="M940" s="11"/>
      <c r="N940" s="11"/>
    </row>
    <row r="941" spans="4:14" ht="14.25" customHeight="1">
      <c r="D941" s="18"/>
      <c r="F941" s="18"/>
      <c r="G941" s="18"/>
      <c r="H941" s="18"/>
      <c r="J941" s="11"/>
      <c r="K941" s="11"/>
      <c r="L941" s="11"/>
      <c r="M941" s="11"/>
      <c r="N941" s="11"/>
    </row>
    <row r="942" spans="4:14" ht="14.25" customHeight="1">
      <c r="D942" s="18"/>
      <c r="F942" s="18"/>
      <c r="G942" s="18"/>
      <c r="H942" s="18"/>
      <c r="J942" s="11"/>
      <c r="K942" s="11"/>
      <c r="L942" s="11"/>
      <c r="M942" s="11"/>
      <c r="N942" s="11"/>
    </row>
    <row r="943" spans="4:14" ht="14.25" customHeight="1">
      <c r="D943" s="18"/>
      <c r="F943" s="18"/>
      <c r="G943" s="18"/>
      <c r="H943" s="18"/>
      <c r="J943" s="11"/>
      <c r="K943" s="11"/>
      <c r="L943" s="11"/>
      <c r="M943" s="11"/>
      <c r="N943" s="11"/>
    </row>
    <row r="944" spans="4:14" ht="14.25" customHeight="1">
      <c r="D944" s="18"/>
      <c r="F944" s="18"/>
      <c r="G944" s="18"/>
      <c r="H944" s="18"/>
      <c r="J944" s="11"/>
      <c r="K944" s="11"/>
      <c r="L944" s="11"/>
      <c r="M944" s="11"/>
      <c r="N944" s="11"/>
    </row>
    <row r="945" spans="4:14" ht="14.25" customHeight="1">
      <c r="D945" s="18"/>
      <c r="F945" s="18"/>
      <c r="G945" s="18"/>
      <c r="H945" s="18"/>
      <c r="J945" s="11"/>
      <c r="K945" s="11"/>
      <c r="L945" s="11"/>
      <c r="M945" s="11"/>
      <c r="N945" s="11"/>
    </row>
    <row r="946" spans="4:14" ht="14.25" customHeight="1">
      <c r="D946" s="18"/>
      <c r="F946" s="18"/>
      <c r="G946" s="18"/>
      <c r="H946" s="18"/>
      <c r="J946" s="11"/>
      <c r="K946" s="11"/>
      <c r="L946" s="11"/>
      <c r="M946" s="11"/>
      <c r="N946" s="11"/>
    </row>
    <row r="947" spans="4:14" ht="14.25" customHeight="1">
      <c r="D947" s="18"/>
      <c r="F947" s="18"/>
      <c r="G947" s="18"/>
      <c r="H947" s="18"/>
      <c r="J947" s="11"/>
      <c r="K947" s="11"/>
      <c r="L947" s="11"/>
      <c r="M947" s="11"/>
      <c r="N947" s="11"/>
    </row>
    <row r="948" spans="4:14" ht="14.25" customHeight="1">
      <c r="D948" s="18"/>
      <c r="F948" s="18"/>
      <c r="G948" s="18"/>
      <c r="H948" s="18"/>
      <c r="J948" s="11"/>
      <c r="K948" s="11"/>
      <c r="L948" s="11"/>
      <c r="M948" s="11"/>
      <c r="N948" s="11"/>
    </row>
    <row r="949" spans="4:14" ht="14.25" customHeight="1">
      <c r="D949" s="18"/>
      <c r="F949" s="18"/>
      <c r="G949" s="18"/>
      <c r="H949" s="18"/>
      <c r="J949" s="11"/>
      <c r="K949" s="11"/>
      <c r="L949" s="11"/>
      <c r="M949" s="11"/>
      <c r="N949" s="11"/>
    </row>
    <row r="950" spans="4:14" ht="14.25" customHeight="1">
      <c r="D950" s="18"/>
      <c r="F950" s="18"/>
      <c r="G950" s="18"/>
      <c r="H950" s="18"/>
      <c r="J950" s="11"/>
      <c r="K950" s="11"/>
      <c r="L950" s="11"/>
      <c r="M950" s="11"/>
      <c r="N950" s="11"/>
    </row>
    <row r="951" spans="4:14" ht="14.25" customHeight="1">
      <c r="D951" s="18"/>
      <c r="F951" s="18"/>
      <c r="G951" s="18"/>
      <c r="H951" s="18"/>
      <c r="J951" s="11"/>
      <c r="K951" s="11"/>
      <c r="L951" s="11"/>
      <c r="M951" s="11"/>
      <c r="N951" s="11"/>
    </row>
    <row r="952" spans="4:14" ht="14.25" customHeight="1">
      <c r="D952" s="18"/>
      <c r="F952" s="18"/>
      <c r="G952" s="18"/>
      <c r="H952" s="18"/>
      <c r="J952" s="11"/>
      <c r="K952" s="11"/>
      <c r="L952" s="11"/>
      <c r="M952" s="11"/>
      <c r="N952" s="11"/>
    </row>
    <row r="953" spans="4:14" ht="14.25" customHeight="1">
      <c r="D953" s="18"/>
      <c r="F953" s="18"/>
      <c r="G953" s="18"/>
      <c r="H953" s="18"/>
      <c r="J953" s="11"/>
      <c r="K953" s="11"/>
      <c r="L953" s="11"/>
      <c r="M953" s="11"/>
      <c r="N953" s="11"/>
    </row>
    <row r="954" spans="4:14" ht="14.25" customHeight="1">
      <c r="D954" s="18"/>
      <c r="F954" s="18"/>
      <c r="G954" s="18"/>
      <c r="H954" s="18"/>
      <c r="J954" s="11"/>
      <c r="K954" s="11"/>
      <c r="L954" s="11"/>
      <c r="M954" s="11"/>
      <c r="N954" s="11"/>
    </row>
    <row r="955" spans="4:14" ht="14.25" customHeight="1">
      <c r="D955" s="18"/>
      <c r="F955" s="18"/>
      <c r="G955" s="18"/>
      <c r="H955" s="18"/>
      <c r="J955" s="11"/>
      <c r="K955" s="11"/>
      <c r="L955" s="11"/>
      <c r="M955" s="11"/>
      <c r="N955" s="11"/>
    </row>
    <row r="956" spans="4:14" ht="14.25" customHeight="1">
      <c r="D956" s="18"/>
      <c r="F956" s="18"/>
      <c r="G956" s="18"/>
      <c r="H956" s="18"/>
      <c r="J956" s="11"/>
      <c r="K956" s="11"/>
      <c r="L956" s="11"/>
      <c r="M956" s="11"/>
      <c r="N956" s="11"/>
    </row>
    <row r="957" spans="4:14" ht="14.25" customHeight="1">
      <c r="D957" s="18"/>
      <c r="F957" s="18"/>
      <c r="G957" s="18"/>
      <c r="H957" s="18"/>
      <c r="J957" s="11"/>
      <c r="K957" s="11"/>
      <c r="L957" s="11"/>
      <c r="M957" s="11"/>
      <c r="N957" s="11"/>
    </row>
    <row r="958" spans="4:14" ht="14.25" customHeight="1">
      <c r="D958" s="18"/>
      <c r="F958" s="18"/>
      <c r="G958" s="18"/>
      <c r="H958" s="18"/>
      <c r="J958" s="11"/>
      <c r="K958" s="11"/>
      <c r="L958" s="11"/>
      <c r="M958" s="11"/>
      <c r="N958" s="11"/>
    </row>
    <row r="959" spans="4:14" ht="14.25" customHeight="1">
      <c r="D959" s="18"/>
      <c r="F959" s="18"/>
      <c r="G959" s="18"/>
      <c r="H959" s="18"/>
      <c r="J959" s="11"/>
      <c r="K959" s="11"/>
      <c r="L959" s="11"/>
      <c r="M959" s="11"/>
      <c r="N959" s="11"/>
    </row>
    <row r="960" spans="4:14" ht="14.25" customHeight="1">
      <c r="D960" s="18"/>
      <c r="F960" s="18"/>
      <c r="G960" s="18"/>
      <c r="H960" s="18"/>
      <c r="J960" s="11"/>
      <c r="K960" s="11"/>
      <c r="L960" s="11"/>
      <c r="M960" s="11"/>
      <c r="N960" s="11"/>
    </row>
    <row r="961" spans="4:14" ht="14.25" customHeight="1">
      <c r="D961" s="18"/>
      <c r="F961" s="18"/>
      <c r="G961" s="18"/>
      <c r="H961" s="18"/>
      <c r="J961" s="11"/>
      <c r="K961" s="11"/>
      <c r="L961" s="11"/>
      <c r="M961" s="11"/>
      <c r="N961" s="11"/>
    </row>
    <row r="962" spans="4:14" ht="14.25" customHeight="1">
      <c r="D962" s="18"/>
      <c r="F962" s="18"/>
      <c r="G962" s="18"/>
      <c r="H962" s="18"/>
      <c r="J962" s="11"/>
      <c r="K962" s="11"/>
      <c r="L962" s="11"/>
      <c r="M962" s="11"/>
      <c r="N962" s="11"/>
    </row>
    <row r="963" spans="4:14" ht="14.25" customHeight="1">
      <c r="D963" s="18"/>
      <c r="F963" s="18"/>
      <c r="G963" s="18"/>
      <c r="H963" s="18"/>
      <c r="J963" s="11"/>
      <c r="K963" s="11"/>
      <c r="L963" s="11"/>
      <c r="M963" s="11"/>
      <c r="N963" s="11"/>
    </row>
    <row r="964" spans="4:14" ht="14.25" customHeight="1">
      <c r="D964" s="18"/>
      <c r="F964" s="18"/>
      <c r="G964" s="18"/>
      <c r="H964" s="18"/>
      <c r="J964" s="11"/>
      <c r="K964" s="11"/>
      <c r="L964" s="11"/>
      <c r="M964" s="11"/>
      <c r="N964" s="11"/>
    </row>
    <row r="965" spans="4:14" ht="14.25" customHeight="1">
      <c r="D965" s="18"/>
      <c r="F965" s="18"/>
      <c r="G965" s="18"/>
      <c r="H965" s="18"/>
      <c r="J965" s="11"/>
      <c r="K965" s="11"/>
      <c r="L965" s="11"/>
      <c r="M965" s="11"/>
      <c r="N965" s="11"/>
    </row>
    <row r="966" spans="4:14" ht="14.25" customHeight="1">
      <c r="D966" s="18"/>
      <c r="F966" s="18"/>
      <c r="G966" s="18"/>
      <c r="H966" s="18"/>
      <c r="J966" s="11"/>
      <c r="K966" s="11"/>
      <c r="L966" s="11"/>
      <c r="M966" s="11"/>
      <c r="N966" s="11"/>
    </row>
    <row r="967" spans="4:14" ht="14.25" customHeight="1">
      <c r="D967" s="18"/>
      <c r="F967" s="18"/>
      <c r="G967" s="18"/>
      <c r="H967" s="18"/>
      <c r="J967" s="11"/>
      <c r="K967" s="11"/>
      <c r="L967" s="11"/>
      <c r="M967" s="11"/>
      <c r="N967" s="11"/>
    </row>
    <row r="968" spans="4:14" ht="14.25" customHeight="1">
      <c r="D968" s="18"/>
      <c r="F968" s="18"/>
      <c r="G968" s="18"/>
      <c r="H968" s="18"/>
      <c r="J968" s="11"/>
      <c r="K968" s="11"/>
      <c r="L968" s="11"/>
      <c r="M968" s="11"/>
      <c r="N968" s="11"/>
    </row>
    <row r="969" spans="4:14" ht="14.25" customHeight="1">
      <c r="D969" s="18"/>
      <c r="F969" s="18"/>
      <c r="G969" s="18"/>
      <c r="H969" s="18"/>
      <c r="J969" s="11"/>
      <c r="K969" s="11"/>
      <c r="L969" s="11"/>
      <c r="M969" s="11"/>
      <c r="N969" s="11"/>
    </row>
    <row r="970" spans="4:14" ht="14.25" customHeight="1">
      <c r="D970" s="18"/>
      <c r="F970" s="18"/>
      <c r="G970" s="18"/>
      <c r="H970" s="18"/>
      <c r="J970" s="11"/>
      <c r="K970" s="11"/>
      <c r="L970" s="11"/>
      <c r="M970" s="11"/>
      <c r="N970" s="11"/>
    </row>
    <row r="971" spans="4:14" ht="14.25" customHeight="1">
      <c r="D971" s="18"/>
      <c r="F971" s="18"/>
      <c r="G971" s="18"/>
      <c r="H971" s="18"/>
      <c r="J971" s="11"/>
      <c r="K971" s="11"/>
      <c r="L971" s="11"/>
      <c r="M971" s="11"/>
      <c r="N971" s="11"/>
    </row>
    <row r="972" spans="4:14" ht="14.25" customHeight="1">
      <c r="D972" s="18"/>
      <c r="F972" s="18"/>
      <c r="G972" s="18"/>
      <c r="H972" s="18"/>
      <c r="J972" s="11"/>
      <c r="K972" s="11"/>
      <c r="L972" s="11"/>
      <c r="M972" s="11"/>
      <c r="N972" s="11"/>
    </row>
    <row r="973" spans="4:14" ht="14.25" customHeight="1">
      <c r="D973" s="18"/>
      <c r="F973" s="18"/>
      <c r="G973" s="18"/>
      <c r="H973" s="18"/>
      <c r="J973" s="11"/>
      <c r="K973" s="11"/>
      <c r="L973" s="11"/>
      <c r="M973" s="11"/>
      <c r="N973" s="11"/>
    </row>
    <row r="974" spans="4:14" ht="14.25" customHeight="1">
      <c r="D974" s="18"/>
      <c r="F974" s="18"/>
      <c r="G974" s="18"/>
      <c r="H974" s="18"/>
      <c r="J974" s="11"/>
      <c r="K974" s="11"/>
      <c r="L974" s="11"/>
      <c r="M974" s="11"/>
      <c r="N974" s="11"/>
    </row>
    <row r="975" spans="4:14" ht="14.25" customHeight="1">
      <c r="D975" s="18"/>
      <c r="F975" s="18"/>
      <c r="G975" s="18"/>
      <c r="H975" s="18"/>
      <c r="J975" s="11"/>
      <c r="K975" s="11"/>
      <c r="L975" s="11"/>
      <c r="M975" s="11"/>
      <c r="N975" s="11"/>
    </row>
    <row r="976" spans="4:14" ht="14.25" customHeight="1">
      <c r="D976" s="18"/>
      <c r="F976" s="18"/>
      <c r="G976" s="18"/>
      <c r="H976" s="18"/>
      <c r="J976" s="11"/>
      <c r="K976" s="11"/>
      <c r="L976" s="11"/>
      <c r="M976" s="11"/>
      <c r="N976" s="11"/>
    </row>
    <row r="977" spans="4:14" ht="14.25" customHeight="1">
      <c r="D977" s="18"/>
      <c r="F977" s="18"/>
      <c r="G977" s="18"/>
      <c r="H977" s="18"/>
      <c r="J977" s="11"/>
      <c r="K977" s="11"/>
      <c r="L977" s="11"/>
      <c r="M977" s="11"/>
      <c r="N977" s="11"/>
    </row>
    <row r="978" spans="4:14" ht="14.25" customHeight="1">
      <c r="D978" s="18"/>
      <c r="F978" s="18"/>
      <c r="G978" s="18"/>
      <c r="H978" s="18"/>
      <c r="J978" s="11"/>
      <c r="K978" s="11"/>
      <c r="L978" s="11"/>
      <c r="M978" s="11"/>
      <c r="N978" s="11"/>
    </row>
    <row r="979" spans="4:14" ht="14.25" customHeight="1">
      <c r="D979" s="18"/>
      <c r="F979" s="18"/>
      <c r="G979" s="18"/>
      <c r="H979" s="18"/>
      <c r="J979" s="11"/>
      <c r="K979" s="11"/>
      <c r="L979" s="11"/>
      <c r="M979" s="11"/>
      <c r="N979" s="11"/>
    </row>
    <row r="980" spans="4:14" ht="14.25" customHeight="1">
      <c r="D980" s="18"/>
      <c r="F980" s="18"/>
      <c r="G980" s="18"/>
      <c r="H980" s="18"/>
      <c r="J980" s="11"/>
      <c r="K980" s="11"/>
      <c r="L980" s="11"/>
      <c r="M980" s="11"/>
      <c r="N980" s="11"/>
    </row>
    <row r="981" spans="4:14" ht="14.25" customHeight="1">
      <c r="D981" s="18"/>
      <c r="F981" s="18"/>
      <c r="G981" s="18"/>
      <c r="H981" s="18"/>
      <c r="J981" s="11"/>
      <c r="K981" s="11"/>
      <c r="L981" s="11"/>
      <c r="M981" s="11"/>
      <c r="N981" s="11"/>
    </row>
    <row r="982" spans="4:14" ht="14.25" customHeight="1">
      <c r="D982" s="18"/>
      <c r="F982" s="18"/>
      <c r="G982" s="18"/>
      <c r="H982" s="18"/>
      <c r="J982" s="11"/>
      <c r="K982" s="11"/>
      <c r="L982" s="11"/>
      <c r="M982" s="11"/>
      <c r="N982" s="11"/>
    </row>
    <row r="983" spans="4:14" ht="14.25" customHeight="1">
      <c r="D983" s="18"/>
      <c r="F983" s="18"/>
      <c r="G983" s="18"/>
      <c r="H983" s="18"/>
      <c r="J983" s="11"/>
      <c r="K983" s="11"/>
      <c r="L983" s="11"/>
      <c r="M983" s="11"/>
      <c r="N983" s="11"/>
    </row>
    <row r="984" spans="4:14" ht="14.25" customHeight="1">
      <c r="D984" s="18"/>
      <c r="F984" s="18"/>
      <c r="G984" s="18"/>
      <c r="H984" s="18"/>
      <c r="J984" s="11"/>
      <c r="K984" s="11"/>
      <c r="L984" s="11"/>
      <c r="M984" s="11"/>
      <c r="N984" s="11"/>
    </row>
    <row r="985" spans="4:14" ht="14.25" customHeight="1">
      <c r="D985" s="18"/>
      <c r="F985" s="18"/>
      <c r="G985" s="18"/>
      <c r="H985" s="18"/>
      <c r="J985" s="11"/>
      <c r="K985" s="11"/>
      <c r="L985" s="11"/>
      <c r="M985" s="11"/>
      <c r="N985" s="11"/>
    </row>
    <row r="986" spans="4:14" ht="14.25" customHeight="1">
      <c r="D986" s="18"/>
      <c r="F986" s="18"/>
      <c r="G986" s="18"/>
      <c r="H986" s="18"/>
      <c r="J986" s="11"/>
      <c r="K986" s="11"/>
      <c r="L986" s="11"/>
      <c r="M986" s="11"/>
      <c r="N986" s="11"/>
    </row>
    <row r="987" spans="4:14" ht="14.25" customHeight="1">
      <c r="D987" s="18"/>
      <c r="F987" s="18"/>
      <c r="G987" s="18"/>
      <c r="H987" s="18"/>
      <c r="J987" s="11"/>
      <c r="K987" s="11"/>
      <c r="L987" s="11"/>
      <c r="M987" s="11"/>
      <c r="N987" s="11"/>
    </row>
    <row r="988" spans="4:14" ht="14.25" customHeight="1">
      <c r="D988" s="18"/>
      <c r="F988" s="18"/>
      <c r="G988" s="18"/>
      <c r="H988" s="18"/>
      <c r="J988" s="11"/>
      <c r="K988" s="11"/>
      <c r="L988" s="11"/>
      <c r="M988" s="11"/>
      <c r="N988" s="11"/>
    </row>
    <row r="989" spans="4:14" ht="14.25" customHeight="1">
      <c r="D989" s="18"/>
      <c r="F989" s="18"/>
      <c r="G989" s="18"/>
      <c r="H989" s="18"/>
      <c r="J989" s="11"/>
      <c r="K989" s="11"/>
      <c r="L989" s="11"/>
      <c r="M989" s="11"/>
      <c r="N989" s="11"/>
    </row>
    <row r="990" spans="4:14" ht="14.25" customHeight="1">
      <c r="D990" s="18"/>
      <c r="F990" s="18"/>
      <c r="G990" s="18"/>
      <c r="H990" s="18"/>
      <c r="J990" s="11"/>
      <c r="K990" s="11"/>
      <c r="L990" s="11"/>
      <c r="M990" s="11"/>
      <c r="N990" s="11"/>
    </row>
    <row r="991" spans="4:14" ht="14.25" customHeight="1">
      <c r="D991" s="18"/>
      <c r="F991" s="18"/>
      <c r="G991" s="18"/>
      <c r="H991" s="18"/>
      <c r="J991" s="11"/>
      <c r="K991" s="11"/>
      <c r="L991" s="11"/>
      <c r="M991" s="11"/>
      <c r="N991" s="11"/>
    </row>
    <row r="992" spans="4:14" ht="14.25" customHeight="1">
      <c r="D992" s="18"/>
      <c r="F992" s="18"/>
      <c r="G992" s="18"/>
      <c r="H992" s="18"/>
      <c r="J992" s="11"/>
      <c r="K992" s="11"/>
      <c r="L992" s="11"/>
      <c r="M992" s="11"/>
      <c r="N992" s="11"/>
    </row>
    <row r="993" spans="4:14" ht="14.25" customHeight="1">
      <c r="D993" s="18"/>
      <c r="F993" s="18"/>
      <c r="G993" s="18"/>
      <c r="H993" s="18"/>
      <c r="J993" s="11"/>
      <c r="K993" s="11"/>
      <c r="L993" s="11"/>
      <c r="M993" s="11"/>
      <c r="N993" s="11"/>
    </row>
    <row r="994" spans="4:14" ht="14.25" customHeight="1">
      <c r="D994" s="18"/>
      <c r="F994" s="18"/>
      <c r="G994" s="18"/>
      <c r="H994" s="18"/>
      <c r="J994" s="11"/>
      <c r="K994" s="11"/>
      <c r="L994" s="11"/>
      <c r="M994" s="11"/>
      <c r="N994" s="11"/>
    </row>
    <row r="995" spans="4:14" ht="14.25" customHeight="1">
      <c r="D995" s="18"/>
      <c r="F995" s="18"/>
      <c r="G995" s="18"/>
      <c r="H995" s="18"/>
      <c r="J995" s="11"/>
      <c r="K995" s="11"/>
      <c r="L995" s="11"/>
      <c r="M995" s="11"/>
      <c r="N995" s="11"/>
    </row>
    <row r="996" spans="4:14" ht="14.25" customHeight="1">
      <c r="D996" s="18"/>
      <c r="F996" s="18"/>
      <c r="G996" s="18"/>
      <c r="H996" s="18"/>
      <c r="J996" s="11"/>
      <c r="K996" s="11"/>
      <c r="L996" s="11"/>
      <c r="M996" s="11"/>
      <c r="N996" s="11"/>
    </row>
    <row r="997" spans="4:14" ht="14.25" customHeight="1">
      <c r="D997" s="18"/>
      <c r="F997" s="18"/>
      <c r="G997" s="18"/>
      <c r="H997" s="18"/>
      <c r="J997" s="11"/>
      <c r="K997" s="11"/>
      <c r="L997" s="11"/>
      <c r="M997" s="11"/>
      <c r="N997" s="11"/>
    </row>
    <row r="998" spans="4:14" ht="14.25" customHeight="1">
      <c r="D998" s="18"/>
      <c r="F998" s="18"/>
      <c r="G998" s="18"/>
      <c r="H998" s="18"/>
      <c r="J998" s="11"/>
      <c r="K998" s="11"/>
      <c r="L998" s="11"/>
      <c r="M998" s="11"/>
      <c r="N998" s="11"/>
    </row>
    <row r="999" spans="4:14" ht="14.25" customHeight="1">
      <c r="D999" s="18"/>
      <c r="F999" s="18"/>
      <c r="G999" s="18"/>
      <c r="H999" s="18"/>
      <c r="J999" s="11"/>
      <c r="K999" s="11"/>
      <c r="L999" s="11"/>
      <c r="M999" s="11"/>
      <c r="N999" s="11"/>
    </row>
    <row r="1000" spans="4:14" ht="14.25" customHeight="1">
      <c r="D1000" s="18"/>
      <c r="F1000" s="18"/>
      <c r="G1000" s="18"/>
      <c r="H1000" s="18"/>
      <c r="J1000" s="11"/>
      <c r="K1000" s="11"/>
      <c r="L1000" s="11"/>
      <c r="M1000" s="11"/>
      <c r="N1000" s="11"/>
    </row>
  </sheetData>
  <autoFilter ref="A1:T99"/>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2:F11"/>
  <sheetViews>
    <sheetView topLeftCell="A7" workbookViewId="0"/>
  </sheetViews>
  <sheetFormatPr baseColWidth="10" defaultColWidth="14.42578125" defaultRowHeight="15" customHeight="1"/>
  <cols>
    <col min="2" max="2" width="36.7109375" hidden="1" customWidth="1"/>
    <col min="3" max="3" width="22.140625" hidden="1" customWidth="1"/>
    <col min="4" max="4" width="82.42578125" customWidth="1"/>
  </cols>
  <sheetData>
    <row r="2" spans="1:6">
      <c r="A2" s="19" t="s">
        <v>5539</v>
      </c>
    </row>
    <row r="3" spans="1:6">
      <c r="A3" s="19" t="s">
        <v>5540</v>
      </c>
    </row>
    <row r="4" spans="1:6">
      <c r="A4" s="19" t="s">
        <v>5541</v>
      </c>
    </row>
    <row r="6" spans="1:6">
      <c r="A6" s="20" t="s">
        <v>5542</v>
      </c>
      <c r="B6" s="21" t="s">
        <v>5543</v>
      </c>
      <c r="C6" s="20" t="s">
        <v>17</v>
      </c>
      <c r="D6" s="21" t="s">
        <v>5544</v>
      </c>
    </row>
    <row r="7" spans="1:6" ht="126.75" customHeight="1">
      <c r="A7" s="22" t="s">
        <v>5545</v>
      </c>
      <c r="B7" s="23" t="s">
        <v>5546</v>
      </c>
      <c r="C7" s="23" t="s">
        <v>5547</v>
      </c>
      <c r="D7" s="23" t="s">
        <v>5548</v>
      </c>
      <c r="F7" s="17" t="s">
        <v>5549</v>
      </c>
    </row>
    <row r="8" spans="1:6" ht="76.5">
      <c r="A8" s="22" t="s">
        <v>5550</v>
      </c>
      <c r="B8" s="23" t="s">
        <v>5551</v>
      </c>
      <c r="C8" s="23" t="s">
        <v>5552</v>
      </c>
      <c r="D8" s="23" t="s">
        <v>5553</v>
      </c>
      <c r="F8" s="17" t="s">
        <v>5554</v>
      </c>
    </row>
    <row r="9" spans="1:6" ht="76.5">
      <c r="A9" s="22" t="s">
        <v>5555</v>
      </c>
      <c r="B9" s="23" t="s">
        <v>5556</v>
      </c>
      <c r="C9" s="23" t="s">
        <v>5557</v>
      </c>
      <c r="D9" s="23" t="s">
        <v>5558</v>
      </c>
      <c r="F9" s="17" t="s">
        <v>5559</v>
      </c>
    </row>
    <row r="10" spans="1:6" ht="51">
      <c r="A10" s="22" t="s">
        <v>5560</v>
      </c>
      <c r="B10" s="23" t="s">
        <v>5561</v>
      </c>
      <c r="C10" s="23" t="s">
        <v>5562</v>
      </c>
      <c r="D10" s="23" t="s">
        <v>5563</v>
      </c>
    </row>
    <row r="11" spans="1:6" ht="140.25">
      <c r="A11" s="22" t="s">
        <v>5564</v>
      </c>
      <c r="B11" s="23" t="s">
        <v>5565</v>
      </c>
      <c r="C11" s="23" t="s">
        <v>5566</v>
      </c>
      <c r="D11" s="23" t="s">
        <v>5567</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theme="6"/>
  </sheetPr>
  <dimension ref="A1:Z1000"/>
  <sheetViews>
    <sheetView workbookViewId="0"/>
  </sheetViews>
  <sheetFormatPr baseColWidth="10" defaultColWidth="14.42578125" defaultRowHeight="15" customHeight="1"/>
  <cols>
    <col min="1" max="9" width="10.85546875" customWidth="1"/>
    <col min="10" max="12" width="11.140625" customWidth="1"/>
    <col min="13" max="15" width="12.5703125" customWidth="1"/>
    <col min="16" max="16" width="8.85546875" customWidth="1"/>
    <col min="17" max="21" width="10.85546875" customWidth="1"/>
    <col min="22" max="26" width="10.7109375" customWidth="1"/>
  </cols>
  <sheetData>
    <row r="1" spans="1:26" ht="14.25" customHeight="1">
      <c r="A1" s="13" t="s">
        <v>1</v>
      </c>
      <c r="B1" s="13" t="s">
        <v>2</v>
      </c>
      <c r="C1" s="14" t="s">
        <v>5530</v>
      </c>
      <c r="D1" s="15" t="s">
        <v>3</v>
      </c>
      <c r="E1" s="14" t="s">
        <v>5568</v>
      </c>
      <c r="F1" s="15" t="s">
        <v>4</v>
      </c>
      <c r="G1" s="15" t="s">
        <v>5</v>
      </c>
      <c r="H1" s="14" t="s">
        <v>5569</v>
      </c>
      <c r="I1" s="13" t="s">
        <v>6</v>
      </c>
      <c r="J1" s="16" t="s">
        <v>7</v>
      </c>
      <c r="K1" s="16" t="s">
        <v>8</v>
      </c>
      <c r="L1" s="16"/>
      <c r="M1" s="16" t="s">
        <v>9</v>
      </c>
      <c r="N1" s="16" t="s">
        <v>10</v>
      </c>
      <c r="O1" s="16" t="s">
        <v>11</v>
      </c>
      <c r="P1" s="13" t="s">
        <v>12</v>
      </c>
      <c r="Q1" s="13" t="s">
        <v>13</v>
      </c>
      <c r="R1" s="13" t="s">
        <v>14</v>
      </c>
      <c r="S1" s="13" t="s">
        <v>15</v>
      </c>
      <c r="T1" s="13" t="s">
        <v>16</v>
      </c>
      <c r="U1" s="13" t="s">
        <v>17</v>
      </c>
      <c r="V1" s="13"/>
      <c r="W1" s="13"/>
      <c r="X1" s="13"/>
      <c r="Y1" s="13"/>
      <c r="Z1" s="13"/>
    </row>
    <row r="2" spans="1:26" ht="14.25" hidden="1" customHeight="1">
      <c r="A2" s="24">
        <v>1970</v>
      </c>
      <c r="B2" s="24" t="s">
        <v>2608</v>
      </c>
      <c r="C2" s="24" t="str">
        <f t="shared" ref="C2:C98" si="0">TEXT(D2,"MMMM")</f>
        <v>diciembre</v>
      </c>
      <c r="D2" s="25">
        <v>46006.536160416697</v>
      </c>
      <c r="E2" s="24" t="e">
        <f t="shared" ref="E2:E98" ca="1" si="1">_xludf.DAYS(F2,D2)</f>
        <v>#NAME?</v>
      </c>
      <c r="F2" s="25">
        <v>46006</v>
      </c>
      <c r="G2" s="25">
        <v>46015</v>
      </c>
      <c r="H2" s="24" t="e">
        <f t="shared" ref="H2:H45" ca="1" si="2">_xludf.DAYS(G2,F2)</f>
        <v>#NAME?</v>
      </c>
      <c r="I2" s="24" t="s">
        <v>37</v>
      </c>
      <c r="J2" s="26">
        <v>0</v>
      </c>
      <c r="K2" s="26">
        <v>980000</v>
      </c>
      <c r="L2" s="26" t="e">
        <f t="shared" ref="L2:L98" ca="1" si="3">H2*93000</f>
        <v>#NAME?</v>
      </c>
      <c r="M2" s="26">
        <v>1020000</v>
      </c>
      <c r="N2" s="26">
        <v>464000</v>
      </c>
      <c r="O2" s="26">
        <v>2464000</v>
      </c>
      <c r="P2" s="24" t="s">
        <v>338</v>
      </c>
      <c r="Q2" s="24"/>
      <c r="R2" s="24" t="s">
        <v>2705</v>
      </c>
      <c r="S2" s="24" t="s">
        <v>2706</v>
      </c>
      <c r="T2" s="24" t="s">
        <v>2707</v>
      </c>
      <c r="U2" s="24" t="s">
        <v>49</v>
      </c>
      <c r="V2" s="24"/>
      <c r="W2" s="24"/>
      <c r="X2" s="24"/>
      <c r="Y2" s="24"/>
      <c r="Z2" s="24"/>
    </row>
    <row r="3" spans="1:26" ht="14.25" hidden="1" customHeight="1">
      <c r="A3" s="1">
        <v>1971</v>
      </c>
      <c r="B3" s="1" t="s">
        <v>2608</v>
      </c>
      <c r="C3" s="1" t="str">
        <f t="shared" si="0"/>
        <v>diciembre</v>
      </c>
      <c r="D3" s="18">
        <v>46006.536605011599</v>
      </c>
      <c r="E3" s="1" t="e">
        <f t="shared" ca="1" si="1"/>
        <v>#NAME?</v>
      </c>
      <c r="F3" s="18">
        <v>46006</v>
      </c>
      <c r="G3" s="18">
        <v>46015</v>
      </c>
      <c r="H3" s="1" t="e">
        <f t="shared" ca="1" si="2"/>
        <v>#NAME?</v>
      </c>
      <c r="I3" s="1" t="s">
        <v>37</v>
      </c>
      <c r="J3" s="11">
        <v>0</v>
      </c>
      <c r="K3" s="11">
        <v>980000</v>
      </c>
      <c r="L3" s="26" t="e">
        <f t="shared" ca="1" si="3"/>
        <v>#NAME?</v>
      </c>
      <c r="M3" s="11">
        <v>1020000</v>
      </c>
      <c r="N3" s="11">
        <v>464000</v>
      </c>
      <c r="O3" s="11">
        <v>2464000</v>
      </c>
      <c r="P3" s="1" t="s">
        <v>338</v>
      </c>
      <c r="Q3" s="1"/>
      <c r="R3" s="1" t="s">
        <v>2705</v>
      </c>
      <c r="S3" s="1" t="s">
        <v>2706</v>
      </c>
      <c r="T3" s="1" t="s">
        <v>2707</v>
      </c>
      <c r="U3" s="1" t="s">
        <v>49</v>
      </c>
      <c r="V3" s="1"/>
      <c r="W3" s="1"/>
      <c r="X3" s="1"/>
      <c r="Y3" s="1"/>
      <c r="Z3" s="1"/>
    </row>
    <row r="4" spans="1:26" ht="14.25" hidden="1" customHeight="1">
      <c r="A4" s="27">
        <v>2001</v>
      </c>
      <c r="B4" s="27" t="s">
        <v>1025</v>
      </c>
      <c r="C4" s="27" t="str">
        <f t="shared" si="0"/>
        <v>enero</v>
      </c>
      <c r="D4" s="28">
        <v>46036.483717164403</v>
      </c>
      <c r="E4" s="27" t="e">
        <f t="shared" ca="1" si="1"/>
        <v>#NAME?</v>
      </c>
      <c r="F4" s="28">
        <v>46041</v>
      </c>
      <c r="G4" s="28">
        <v>46044</v>
      </c>
      <c r="H4" s="27" t="e">
        <f t="shared" ca="1" si="2"/>
        <v>#NAME?</v>
      </c>
      <c r="I4" s="27" t="s">
        <v>1026</v>
      </c>
      <c r="J4" s="29">
        <v>350000</v>
      </c>
      <c r="K4" s="29">
        <v>360000</v>
      </c>
      <c r="L4" s="26" t="e">
        <f t="shared" ca="1" si="3"/>
        <v>#NAME?</v>
      </c>
      <c r="M4" s="29">
        <v>450000</v>
      </c>
      <c r="N4" s="29">
        <v>1200000</v>
      </c>
      <c r="O4" s="29">
        <v>2360000</v>
      </c>
      <c r="P4" s="27" t="s">
        <v>1027</v>
      </c>
      <c r="Q4" s="27"/>
      <c r="R4" s="27" t="s">
        <v>1028</v>
      </c>
      <c r="S4" s="27"/>
      <c r="T4" s="27" t="s">
        <v>1029</v>
      </c>
      <c r="U4" s="27" t="s">
        <v>72</v>
      </c>
      <c r="V4" s="1"/>
      <c r="W4" s="1"/>
      <c r="X4" s="1"/>
      <c r="Y4" s="1"/>
      <c r="Z4" s="1"/>
    </row>
    <row r="5" spans="1:26" ht="14.25" hidden="1" customHeight="1">
      <c r="A5" s="1">
        <v>2044</v>
      </c>
      <c r="B5" s="1" t="s">
        <v>4528</v>
      </c>
      <c r="C5" s="1" t="str">
        <f t="shared" si="0"/>
        <v>febrero</v>
      </c>
      <c r="D5" s="18">
        <v>46070.757017592601</v>
      </c>
      <c r="E5" s="1" t="e">
        <f t="shared" ca="1" si="1"/>
        <v>#NAME?</v>
      </c>
      <c r="F5" s="18">
        <v>46072</v>
      </c>
      <c r="G5" s="18">
        <v>46083</v>
      </c>
      <c r="H5" s="1" t="e">
        <f t="shared" ca="1" si="2"/>
        <v>#NAME?</v>
      </c>
      <c r="I5" s="1" t="s">
        <v>790</v>
      </c>
      <c r="J5" s="11">
        <v>0</v>
      </c>
      <c r="K5" s="11">
        <v>775000</v>
      </c>
      <c r="L5" s="26" t="e">
        <f t="shared" ca="1" si="3"/>
        <v>#NAME?</v>
      </c>
      <c r="M5" s="11">
        <v>825000</v>
      </c>
      <c r="N5" s="11">
        <v>630000</v>
      </c>
      <c r="O5" s="11">
        <v>2230000</v>
      </c>
      <c r="P5" s="1" t="s">
        <v>4533</v>
      </c>
      <c r="Q5" s="1"/>
      <c r="R5" s="1" t="s">
        <v>4534</v>
      </c>
      <c r="S5" s="1" t="s">
        <v>4535</v>
      </c>
      <c r="T5" s="1" t="s">
        <v>4536</v>
      </c>
      <c r="U5" s="1" t="s">
        <v>72</v>
      </c>
      <c r="V5" s="1"/>
      <c r="W5" s="1"/>
      <c r="X5" s="1"/>
      <c r="Y5" s="1"/>
      <c r="Z5" s="1"/>
    </row>
    <row r="6" spans="1:26" ht="14.25" hidden="1" customHeight="1">
      <c r="A6" s="1">
        <v>2050</v>
      </c>
      <c r="B6" s="1" t="s">
        <v>2187</v>
      </c>
      <c r="C6" s="1" t="str">
        <f t="shared" si="0"/>
        <v>febrero</v>
      </c>
      <c r="D6" s="18">
        <v>46071.516391203702</v>
      </c>
      <c r="E6" s="1" t="e">
        <f t="shared" ca="1" si="1"/>
        <v>#NAME?</v>
      </c>
      <c r="F6" s="18">
        <v>46075</v>
      </c>
      <c r="G6" s="18">
        <v>46079</v>
      </c>
      <c r="H6" s="1" t="e">
        <f t="shared" ca="1" si="2"/>
        <v>#NAME?</v>
      </c>
      <c r="I6" s="1" t="s">
        <v>431</v>
      </c>
      <c r="J6" s="11">
        <v>730000</v>
      </c>
      <c r="K6" s="11">
        <v>300000</v>
      </c>
      <c r="L6" s="26" t="e">
        <f t="shared" ca="1" si="3"/>
        <v>#NAME?</v>
      </c>
      <c r="M6" s="11">
        <v>440000</v>
      </c>
      <c r="N6" s="11">
        <v>500000</v>
      </c>
      <c r="O6" s="11">
        <v>1970000</v>
      </c>
      <c r="P6" s="1" t="s">
        <v>432</v>
      </c>
      <c r="Q6" s="1"/>
      <c r="R6" s="1" t="s">
        <v>2286</v>
      </c>
      <c r="S6" s="1"/>
      <c r="T6" s="1" t="s">
        <v>2287</v>
      </c>
      <c r="U6" s="1" t="s">
        <v>72</v>
      </c>
      <c r="V6" s="1"/>
      <c r="W6" s="1"/>
      <c r="X6" s="1"/>
      <c r="Y6" s="1"/>
      <c r="Z6" s="1"/>
    </row>
    <row r="7" spans="1:26" ht="14.25" customHeight="1">
      <c r="A7" s="1">
        <v>2045</v>
      </c>
      <c r="B7" s="1" t="s">
        <v>806</v>
      </c>
      <c r="C7" s="1" t="str">
        <f t="shared" si="0"/>
        <v>febrero</v>
      </c>
      <c r="D7" s="18">
        <v>46070.933661192103</v>
      </c>
      <c r="E7" s="1" t="e">
        <f t="shared" ca="1" si="1"/>
        <v>#NAME?</v>
      </c>
      <c r="F7" s="18">
        <v>46076</v>
      </c>
      <c r="G7" s="18">
        <v>46080</v>
      </c>
      <c r="H7" s="1" t="e">
        <f t="shared" ca="1" si="2"/>
        <v>#NAME?</v>
      </c>
      <c r="I7" s="1" t="s">
        <v>760</v>
      </c>
      <c r="J7" s="11">
        <v>500000</v>
      </c>
      <c r="K7" s="11">
        <v>600000</v>
      </c>
      <c r="L7" s="26" t="e">
        <f t="shared" ca="1" si="3"/>
        <v>#NAME?</v>
      </c>
      <c r="M7" s="11">
        <v>400000</v>
      </c>
      <c r="N7" s="11">
        <v>440000</v>
      </c>
      <c r="O7" s="11">
        <v>1940000</v>
      </c>
      <c r="P7" s="1" t="s">
        <v>283</v>
      </c>
      <c r="Q7" s="1"/>
      <c r="R7" s="1" t="s">
        <v>846</v>
      </c>
      <c r="S7" s="1" t="s">
        <v>847</v>
      </c>
      <c r="T7" s="1" t="s">
        <v>845</v>
      </c>
      <c r="U7" s="1" t="s">
        <v>666</v>
      </c>
      <c r="V7" s="1"/>
      <c r="W7" s="1"/>
      <c r="X7" s="1"/>
      <c r="Y7" s="1"/>
      <c r="Z7" s="1"/>
    </row>
    <row r="8" spans="1:26" ht="14.25" hidden="1" customHeight="1">
      <c r="A8" s="1">
        <v>2019</v>
      </c>
      <c r="B8" s="1" t="s">
        <v>4891</v>
      </c>
      <c r="C8" s="1" t="str">
        <f t="shared" si="0"/>
        <v>enero</v>
      </c>
      <c r="D8" s="18">
        <v>46052.692350844904</v>
      </c>
      <c r="E8" s="1" t="e">
        <f t="shared" ca="1" si="1"/>
        <v>#NAME?</v>
      </c>
      <c r="F8" s="18">
        <v>46052</v>
      </c>
      <c r="G8" s="18">
        <v>46064</v>
      </c>
      <c r="H8" s="1" t="e">
        <f t="shared" ca="1" si="2"/>
        <v>#NAME?</v>
      </c>
      <c r="I8" s="1" t="s">
        <v>5115</v>
      </c>
      <c r="J8" s="11">
        <v>294130</v>
      </c>
      <c r="K8" s="11">
        <v>700000</v>
      </c>
      <c r="L8" s="26" t="e">
        <f t="shared" ca="1" si="3"/>
        <v>#NAME?</v>
      </c>
      <c r="M8" s="11">
        <v>680000</v>
      </c>
      <c r="N8" s="11">
        <v>200000</v>
      </c>
      <c r="O8" s="11">
        <v>1874130</v>
      </c>
      <c r="P8" s="1" t="s">
        <v>145</v>
      </c>
      <c r="Q8" s="1" t="s">
        <v>5116</v>
      </c>
      <c r="R8" s="1" t="s">
        <v>5117</v>
      </c>
      <c r="S8" s="1"/>
      <c r="T8" s="1" t="s">
        <v>5117</v>
      </c>
      <c r="U8" s="1" t="s">
        <v>23</v>
      </c>
      <c r="V8" s="1"/>
      <c r="W8" s="1"/>
      <c r="X8" s="1"/>
      <c r="Y8" s="1"/>
      <c r="Z8" s="1"/>
    </row>
    <row r="9" spans="1:26" ht="14.25" hidden="1" customHeight="1">
      <c r="A9" s="1">
        <v>1990</v>
      </c>
      <c r="B9" s="1" t="s">
        <v>2187</v>
      </c>
      <c r="C9" s="1" t="str">
        <f t="shared" si="0"/>
        <v>enero</v>
      </c>
      <c r="D9" s="18">
        <v>46027.475040625002</v>
      </c>
      <c r="E9" s="1" t="e">
        <f t="shared" ca="1" si="1"/>
        <v>#NAME?</v>
      </c>
      <c r="F9" s="18">
        <v>46035</v>
      </c>
      <c r="G9" s="18">
        <v>46038</v>
      </c>
      <c r="H9" s="1" t="e">
        <f t="shared" ca="1" si="2"/>
        <v>#NAME?</v>
      </c>
      <c r="I9" s="1" t="s">
        <v>431</v>
      </c>
      <c r="J9" s="11">
        <v>800000</v>
      </c>
      <c r="K9" s="11">
        <v>250000</v>
      </c>
      <c r="L9" s="26" t="e">
        <f t="shared" ca="1" si="3"/>
        <v>#NAME?</v>
      </c>
      <c r="M9" s="11">
        <v>320000</v>
      </c>
      <c r="N9" s="11">
        <v>500000</v>
      </c>
      <c r="O9" s="11">
        <v>1870000</v>
      </c>
      <c r="P9" s="1" t="s">
        <v>432</v>
      </c>
      <c r="Q9" s="1" t="s">
        <v>2297</v>
      </c>
      <c r="R9" s="1" t="s">
        <v>2298</v>
      </c>
      <c r="S9" s="1"/>
      <c r="T9" s="1" t="s">
        <v>2299</v>
      </c>
      <c r="U9" s="1" t="s">
        <v>313</v>
      </c>
      <c r="V9" s="1"/>
      <c r="W9" s="1"/>
      <c r="X9" s="1"/>
      <c r="Y9" s="1"/>
      <c r="Z9" s="1"/>
    </row>
    <row r="10" spans="1:26" ht="14.25" hidden="1" customHeight="1">
      <c r="A10" s="1">
        <v>1961</v>
      </c>
      <c r="B10" s="1" t="s">
        <v>4891</v>
      </c>
      <c r="C10" s="1" t="str">
        <f t="shared" si="0"/>
        <v>diciembre</v>
      </c>
      <c r="D10" s="18">
        <v>45993.572400543999</v>
      </c>
      <c r="E10" s="1" t="e">
        <f t="shared" ca="1" si="1"/>
        <v>#NAME?</v>
      </c>
      <c r="F10" s="18">
        <v>45993</v>
      </c>
      <c r="G10" s="18">
        <v>46003</v>
      </c>
      <c r="H10" s="1" t="e">
        <f t="shared" ca="1" si="2"/>
        <v>#NAME?</v>
      </c>
      <c r="I10" s="1" t="s">
        <v>5118</v>
      </c>
      <c r="J10" s="11">
        <v>0</v>
      </c>
      <c r="K10" s="11">
        <v>600000</v>
      </c>
      <c r="L10" s="26" t="e">
        <f t="shared" ca="1" si="3"/>
        <v>#NAME?</v>
      </c>
      <c r="M10" s="11">
        <v>900000</v>
      </c>
      <c r="N10" s="11">
        <v>300000</v>
      </c>
      <c r="O10" s="11">
        <v>1800000</v>
      </c>
      <c r="P10" s="1" t="s">
        <v>145</v>
      </c>
      <c r="Q10" s="1" t="s">
        <v>5119</v>
      </c>
      <c r="R10" s="1" t="s">
        <v>5120</v>
      </c>
      <c r="S10" s="1" t="s">
        <v>5121</v>
      </c>
      <c r="T10" s="1" t="s">
        <v>5120</v>
      </c>
      <c r="U10" s="1" t="s">
        <v>23</v>
      </c>
      <c r="V10" s="1"/>
      <c r="W10" s="1"/>
      <c r="X10" s="1"/>
      <c r="Y10" s="1"/>
      <c r="Z10" s="1"/>
    </row>
    <row r="11" spans="1:26" ht="14.25" hidden="1" customHeight="1">
      <c r="A11" s="1">
        <v>2039</v>
      </c>
      <c r="B11" s="1" t="s">
        <v>4891</v>
      </c>
      <c r="C11" s="1" t="str">
        <f t="shared" si="0"/>
        <v>febrero</v>
      </c>
      <c r="D11" s="18">
        <v>46066.745870717597</v>
      </c>
      <c r="E11" s="1" t="e">
        <f t="shared" ca="1" si="1"/>
        <v>#NAME?</v>
      </c>
      <c r="F11" s="18">
        <v>46066</v>
      </c>
      <c r="G11" s="18">
        <v>46081</v>
      </c>
      <c r="H11" s="1" t="e">
        <f t="shared" ca="1" si="2"/>
        <v>#NAME?</v>
      </c>
      <c r="I11" s="1" t="s">
        <v>5113</v>
      </c>
      <c r="J11" s="11">
        <v>0</v>
      </c>
      <c r="K11" s="11">
        <v>850000</v>
      </c>
      <c r="L11" s="26" t="e">
        <f t="shared" ca="1" si="3"/>
        <v>#NAME?</v>
      </c>
      <c r="M11" s="11">
        <v>850000</v>
      </c>
      <c r="N11" s="11">
        <v>100000</v>
      </c>
      <c r="O11" s="11">
        <v>1800000</v>
      </c>
      <c r="P11" s="1" t="s">
        <v>145</v>
      </c>
      <c r="Q11" s="1"/>
      <c r="R11" s="1" t="s">
        <v>5114</v>
      </c>
      <c r="S11" s="1"/>
      <c r="T11" s="1" t="s">
        <v>5114</v>
      </c>
      <c r="U11" s="1" t="s">
        <v>72</v>
      </c>
      <c r="V11" s="1"/>
      <c r="W11" s="1"/>
      <c r="X11" s="1"/>
      <c r="Y11" s="1"/>
      <c r="Z11" s="1"/>
    </row>
    <row r="12" spans="1:26" ht="14.25" hidden="1" customHeight="1">
      <c r="A12" s="1">
        <v>2029</v>
      </c>
      <c r="B12" s="1" t="s">
        <v>2187</v>
      </c>
      <c r="C12" s="1" t="str">
        <f t="shared" si="0"/>
        <v>febrero</v>
      </c>
      <c r="D12" s="18">
        <v>46059.6469889699</v>
      </c>
      <c r="E12" s="1" t="e">
        <f t="shared" ca="1" si="1"/>
        <v>#NAME?</v>
      </c>
      <c r="F12" s="18">
        <v>46063</v>
      </c>
      <c r="G12" s="18">
        <v>46066</v>
      </c>
      <c r="H12" s="1" t="e">
        <f t="shared" ca="1" si="2"/>
        <v>#NAME?</v>
      </c>
      <c r="I12" s="1" t="s">
        <v>431</v>
      </c>
      <c r="J12" s="11">
        <v>750000</v>
      </c>
      <c r="K12" s="11">
        <v>300000</v>
      </c>
      <c r="L12" s="26" t="e">
        <f t="shared" ca="1" si="3"/>
        <v>#NAME?</v>
      </c>
      <c r="M12" s="11">
        <v>330000</v>
      </c>
      <c r="N12" s="11">
        <v>400000</v>
      </c>
      <c r="O12" s="11">
        <v>1780000</v>
      </c>
      <c r="P12" s="1" t="s">
        <v>432</v>
      </c>
      <c r="Q12" s="1" t="s">
        <v>2303</v>
      </c>
      <c r="R12" s="1" t="s">
        <v>2304</v>
      </c>
      <c r="S12" s="1"/>
      <c r="T12" s="1" t="s">
        <v>2305</v>
      </c>
      <c r="U12" s="1" t="s">
        <v>313</v>
      </c>
      <c r="V12" s="1"/>
      <c r="W12" s="1"/>
      <c r="X12" s="1"/>
      <c r="Y12" s="1"/>
      <c r="Z12" s="1"/>
    </row>
    <row r="13" spans="1:26" ht="14.25" hidden="1" customHeight="1">
      <c r="A13" s="1">
        <v>2042</v>
      </c>
      <c r="B13" s="1" t="s">
        <v>806</v>
      </c>
      <c r="C13" s="1" t="str">
        <f t="shared" si="0"/>
        <v>febrero</v>
      </c>
      <c r="D13" s="18">
        <v>46069.897475381898</v>
      </c>
      <c r="E13" s="1" t="e">
        <f t="shared" ca="1" si="1"/>
        <v>#NAME?</v>
      </c>
      <c r="F13" s="18">
        <v>46076</v>
      </c>
      <c r="G13" s="18">
        <v>46080</v>
      </c>
      <c r="H13" s="1" t="e">
        <f t="shared" ca="1" si="2"/>
        <v>#NAME?</v>
      </c>
      <c r="I13" s="1" t="s">
        <v>760</v>
      </c>
      <c r="J13" s="11">
        <v>500000</v>
      </c>
      <c r="K13" s="11">
        <v>600000</v>
      </c>
      <c r="L13" s="26" t="e">
        <f t="shared" ca="1" si="3"/>
        <v>#NAME?</v>
      </c>
      <c r="M13" s="11">
        <v>0</v>
      </c>
      <c r="N13" s="11">
        <v>440000</v>
      </c>
      <c r="O13" s="11">
        <v>1540000</v>
      </c>
      <c r="P13" s="1" t="s">
        <v>283</v>
      </c>
      <c r="Q13" s="1"/>
      <c r="R13" s="1" t="s">
        <v>843</v>
      </c>
      <c r="S13" s="1" t="s">
        <v>844</v>
      </c>
      <c r="T13" s="1" t="s">
        <v>845</v>
      </c>
      <c r="U13" s="1" t="s">
        <v>29</v>
      </c>
      <c r="V13" s="1"/>
      <c r="W13" s="1"/>
      <c r="X13" s="1"/>
      <c r="Y13" s="1"/>
      <c r="Z13" s="1"/>
    </row>
    <row r="14" spans="1:26" ht="14.25" hidden="1" customHeight="1">
      <c r="A14" s="1">
        <v>2054</v>
      </c>
      <c r="B14" s="1" t="s">
        <v>4304</v>
      </c>
      <c r="C14" s="1" t="str">
        <f t="shared" si="0"/>
        <v>febrero</v>
      </c>
      <c r="D14" s="18">
        <v>46071.910843946796</v>
      </c>
      <c r="E14" s="1" t="e">
        <f t="shared" ca="1" si="1"/>
        <v>#NAME?</v>
      </c>
      <c r="F14" s="18">
        <v>46075</v>
      </c>
      <c r="G14" s="18">
        <v>46081</v>
      </c>
      <c r="H14" s="1" t="e">
        <f t="shared" ca="1" si="2"/>
        <v>#NAME?</v>
      </c>
      <c r="I14" s="1" t="s">
        <v>37</v>
      </c>
      <c r="J14" s="11">
        <v>0</v>
      </c>
      <c r="K14" s="11">
        <v>450000</v>
      </c>
      <c r="L14" s="26" t="e">
        <f t="shared" ca="1" si="3"/>
        <v>#NAME?</v>
      </c>
      <c r="M14" s="11">
        <v>497420</v>
      </c>
      <c r="N14" s="11">
        <v>530000</v>
      </c>
      <c r="O14" s="11">
        <v>1477420</v>
      </c>
      <c r="P14" s="1" t="s">
        <v>318</v>
      </c>
      <c r="Q14" s="1"/>
      <c r="R14" s="1" t="s">
        <v>4321</v>
      </c>
      <c r="S14" s="1"/>
      <c r="T14" s="1" t="s">
        <v>4322</v>
      </c>
      <c r="U14" s="1" t="s">
        <v>72</v>
      </c>
      <c r="V14" s="1"/>
      <c r="W14" s="1"/>
      <c r="X14" s="1"/>
      <c r="Y14" s="1"/>
      <c r="Z14" s="1"/>
    </row>
    <row r="15" spans="1:26" ht="14.25" hidden="1" customHeight="1">
      <c r="A15" s="1">
        <v>2051</v>
      </c>
      <c r="B15" s="1" t="s">
        <v>4304</v>
      </c>
      <c r="C15" s="1" t="str">
        <f t="shared" si="0"/>
        <v>febrero</v>
      </c>
      <c r="D15" s="18">
        <v>46071.601477002303</v>
      </c>
      <c r="E15" s="1" t="e">
        <f t="shared" ca="1" si="1"/>
        <v>#NAME?</v>
      </c>
      <c r="F15" s="18">
        <v>46075</v>
      </c>
      <c r="G15" s="18">
        <v>46081</v>
      </c>
      <c r="H15" s="1" t="e">
        <f t="shared" ca="1" si="2"/>
        <v>#NAME?</v>
      </c>
      <c r="I15" s="1" t="s">
        <v>37</v>
      </c>
      <c r="J15" s="11">
        <v>0</v>
      </c>
      <c r="K15" s="11">
        <v>450000</v>
      </c>
      <c r="L15" s="26" t="e">
        <f t="shared" ca="1" si="3"/>
        <v>#NAME?</v>
      </c>
      <c r="M15" s="11">
        <v>497420</v>
      </c>
      <c r="N15" s="11">
        <v>530000</v>
      </c>
      <c r="O15" s="11">
        <v>1477420</v>
      </c>
      <c r="P15" s="1" t="s">
        <v>300</v>
      </c>
      <c r="Q15" s="1"/>
      <c r="R15" s="1" t="s">
        <v>4323</v>
      </c>
      <c r="S15" s="1"/>
      <c r="T15" s="1" t="s">
        <v>4324</v>
      </c>
      <c r="U15" s="1" t="s">
        <v>29</v>
      </c>
      <c r="V15" s="1"/>
      <c r="W15" s="1"/>
      <c r="X15" s="1"/>
      <c r="Y15" s="1"/>
      <c r="Z15" s="1"/>
    </row>
    <row r="16" spans="1:26" ht="14.25" hidden="1" customHeight="1">
      <c r="A16" s="1">
        <v>1996</v>
      </c>
      <c r="B16" s="1" t="s">
        <v>3402</v>
      </c>
      <c r="C16" s="1" t="str">
        <f t="shared" si="0"/>
        <v>enero</v>
      </c>
      <c r="D16" s="18">
        <v>46031.426371793998</v>
      </c>
      <c r="E16" s="1" t="e">
        <f t="shared" ca="1" si="1"/>
        <v>#NAME?</v>
      </c>
      <c r="F16" s="18">
        <v>46035</v>
      </c>
      <c r="G16" s="18">
        <v>46037</v>
      </c>
      <c r="H16" s="1" t="e">
        <f t="shared" ca="1" si="2"/>
        <v>#NAME?</v>
      </c>
      <c r="I16" s="1" t="s">
        <v>1026</v>
      </c>
      <c r="J16" s="11">
        <v>674199</v>
      </c>
      <c r="K16" s="11">
        <v>225000</v>
      </c>
      <c r="L16" s="26" t="e">
        <f t="shared" ca="1" si="3"/>
        <v>#NAME?</v>
      </c>
      <c r="M16" s="11">
        <v>170000</v>
      </c>
      <c r="N16" s="11">
        <v>300000</v>
      </c>
      <c r="O16" s="11">
        <v>1369199</v>
      </c>
      <c r="P16" s="1" t="s">
        <v>1027</v>
      </c>
      <c r="Q16" s="1"/>
      <c r="R16" s="1" t="s">
        <v>3403</v>
      </c>
      <c r="S16" s="1" t="s">
        <v>3404</v>
      </c>
      <c r="T16" s="1" t="s">
        <v>3405</v>
      </c>
      <c r="U16" s="1" t="s">
        <v>49</v>
      </c>
      <c r="V16" s="1"/>
      <c r="W16" s="1"/>
      <c r="X16" s="1"/>
      <c r="Y16" s="1"/>
      <c r="Z16" s="1"/>
    </row>
    <row r="17" spans="1:26" ht="14.25" hidden="1" customHeight="1">
      <c r="A17" s="1">
        <v>1984</v>
      </c>
      <c r="B17" s="1" t="s">
        <v>3699</v>
      </c>
      <c r="C17" s="1" t="str">
        <f t="shared" si="0"/>
        <v>diciembre</v>
      </c>
      <c r="D17" s="18">
        <v>46011.390420717602</v>
      </c>
      <c r="E17" s="1" t="e">
        <f t="shared" ca="1" si="1"/>
        <v>#NAME?</v>
      </c>
      <c r="F17" s="18">
        <v>46013</v>
      </c>
      <c r="G17" s="18">
        <v>46022</v>
      </c>
      <c r="H17" s="1" t="e">
        <f t="shared" ca="1" si="2"/>
        <v>#NAME?</v>
      </c>
      <c r="I17" s="1" t="s">
        <v>37</v>
      </c>
      <c r="J17" s="11">
        <v>0</v>
      </c>
      <c r="K17" s="11">
        <v>475000</v>
      </c>
      <c r="L17" s="26" t="e">
        <f t="shared" ca="1" si="3"/>
        <v>#NAME?</v>
      </c>
      <c r="M17" s="11">
        <v>360000</v>
      </c>
      <c r="N17" s="11">
        <v>420000</v>
      </c>
      <c r="O17" s="11">
        <v>1255000</v>
      </c>
      <c r="P17" s="1" t="s">
        <v>300</v>
      </c>
      <c r="Q17" s="1" t="s">
        <v>3716</v>
      </c>
      <c r="R17" s="1" t="s">
        <v>3717</v>
      </c>
      <c r="S17" s="1" t="s">
        <v>452</v>
      </c>
      <c r="T17" s="1" t="s">
        <v>452</v>
      </c>
      <c r="U17" s="1" t="s">
        <v>23</v>
      </c>
      <c r="V17" s="1"/>
      <c r="W17" s="1"/>
      <c r="X17" s="1"/>
      <c r="Y17" s="1"/>
      <c r="Z17" s="1"/>
    </row>
    <row r="18" spans="1:26" ht="14.25" hidden="1" customHeight="1">
      <c r="A18" s="1">
        <v>2024</v>
      </c>
      <c r="B18" s="1" t="s">
        <v>3699</v>
      </c>
      <c r="C18" s="1" t="str">
        <f t="shared" si="0"/>
        <v>febrero</v>
      </c>
      <c r="D18" s="18">
        <v>46058.661644560198</v>
      </c>
      <c r="E18" s="1" t="e">
        <f t="shared" ca="1" si="1"/>
        <v>#NAME?</v>
      </c>
      <c r="F18" s="18">
        <v>46062</v>
      </c>
      <c r="G18" s="18">
        <v>46073</v>
      </c>
      <c r="H18" s="1" t="e">
        <f t="shared" ca="1" si="2"/>
        <v>#NAME?</v>
      </c>
      <c r="I18" s="1" t="s">
        <v>341</v>
      </c>
      <c r="J18" s="11">
        <v>0</v>
      </c>
      <c r="K18" s="11">
        <v>93000</v>
      </c>
      <c r="L18" s="26" t="e">
        <f t="shared" ca="1" si="3"/>
        <v>#NAME?</v>
      </c>
      <c r="M18" s="11">
        <v>90000</v>
      </c>
      <c r="N18" s="11">
        <v>1060000</v>
      </c>
      <c r="O18" s="11">
        <v>1243000</v>
      </c>
      <c r="P18" s="1" t="s">
        <v>300</v>
      </c>
      <c r="Q18" s="1"/>
      <c r="R18" s="1" t="s">
        <v>3704</v>
      </c>
      <c r="S18" s="1" t="s">
        <v>3705</v>
      </c>
      <c r="T18" s="1" t="s">
        <v>3706</v>
      </c>
      <c r="U18" s="1" t="s">
        <v>72</v>
      </c>
      <c r="V18" s="1"/>
      <c r="W18" s="1"/>
      <c r="X18" s="1"/>
      <c r="Y18" s="1"/>
      <c r="Z18" s="1"/>
    </row>
    <row r="19" spans="1:26" ht="14.25" hidden="1" customHeight="1">
      <c r="A19" s="1">
        <v>2014</v>
      </c>
      <c r="B19" s="1" t="s">
        <v>2187</v>
      </c>
      <c r="C19" s="1" t="str">
        <f t="shared" si="0"/>
        <v>enero</v>
      </c>
      <c r="D19" s="18">
        <v>46049.766560648102</v>
      </c>
      <c r="E19" s="1" t="e">
        <f t="shared" ca="1" si="1"/>
        <v>#NAME?</v>
      </c>
      <c r="F19" s="18">
        <v>46051</v>
      </c>
      <c r="G19" s="18">
        <v>46052</v>
      </c>
      <c r="H19" s="1" t="e">
        <f t="shared" ca="1" si="2"/>
        <v>#NAME?</v>
      </c>
      <c r="I19" s="1" t="s">
        <v>2306</v>
      </c>
      <c r="J19" s="11">
        <v>517260</v>
      </c>
      <c r="K19" s="11">
        <v>75000</v>
      </c>
      <c r="L19" s="26" t="e">
        <f t="shared" ca="1" si="3"/>
        <v>#NAME?</v>
      </c>
      <c r="M19" s="11">
        <v>0</v>
      </c>
      <c r="N19" s="11">
        <v>550000</v>
      </c>
      <c r="O19" s="11">
        <v>1142260</v>
      </c>
      <c r="P19" s="1" t="s">
        <v>432</v>
      </c>
      <c r="Q19" s="1" t="s">
        <v>2307</v>
      </c>
      <c r="R19" s="1" t="s">
        <v>2308</v>
      </c>
      <c r="S19" s="1" t="s">
        <v>2309</v>
      </c>
      <c r="T19" s="1" t="s">
        <v>2310</v>
      </c>
      <c r="U19" s="1" t="s">
        <v>313</v>
      </c>
      <c r="V19" s="1"/>
      <c r="W19" s="1"/>
      <c r="X19" s="1"/>
      <c r="Y19" s="1"/>
      <c r="Z19" s="1"/>
    </row>
    <row r="20" spans="1:26" ht="14.25" hidden="1" customHeight="1">
      <c r="A20" s="1">
        <v>2016</v>
      </c>
      <c r="B20" s="1" t="s">
        <v>3699</v>
      </c>
      <c r="C20" s="1" t="str">
        <f t="shared" si="0"/>
        <v>enero</v>
      </c>
      <c r="D20" s="18">
        <v>46050.602286030102</v>
      </c>
      <c r="E20" s="1" t="e">
        <f t="shared" ca="1" si="1"/>
        <v>#NAME?</v>
      </c>
      <c r="F20" s="18">
        <v>46055</v>
      </c>
      <c r="G20" s="18">
        <v>46059</v>
      </c>
      <c r="H20" s="1" t="e">
        <f t="shared" ca="1" si="2"/>
        <v>#NAME?</v>
      </c>
      <c r="I20" s="1" t="s">
        <v>37</v>
      </c>
      <c r="J20" s="11">
        <v>0</v>
      </c>
      <c r="K20" s="11">
        <v>340000</v>
      </c>
      <c r="L20" s="26" t="e">
        <f t="shared" ca="1" si="3"/>
        <v>#NAME?</v>
      </c>
      <c r="M20" s="11">
        <v>400000</v>
      </c>
      <c r="N20" s="11">
        <v>400000</v>
      </c>
      <c r="O20" s="11">
        <v>1140000</v>
      </c>
      <c r="P20" s="1" t="s">
        <v>300</v>
      </c>
      <c r="Q20" s="1"/>
      <c r="R20" s="1" t="s">
        <v>3703</v>
      </c>
      <c r="S20" s="1" t="s">
        <v>452</v>
      </c>
      <c r="T20" s="1" t="s">
        <v>3703</v>
      </c>
      <c r="U20" s="1" t="s">
        <v>72</v>
      </c>
      <c r="V20" s="1"/>
      <c r="W20" s="1"/>
      <c r="X20" s="1"/>
      <c r="Y20" s="1"/>
      <c r="Z20" s="1"/>
    </row>
    <row r="21" spans="1:26" ht="14.25" hidden="1" customHeight="1">
      <c r="A21" s="1">
        <v>2052</v>
      </c>
      <c r="B21" s="1" t="s">
        <v>4072</v>
      </c>
      <c r="C21" s="1" t="str">
        <f t="shared" si="0"/>
        <v>febrero</v>
      </c>
      <c r="D21" s="18">
        <v>46071.701367673602</v>
      </c>
      <c r="E21" s="1" t="e">
        <f t="shared" ca="1" si="1"/>
        <v>#NAME?</v>
      </c>
      <c r="F21" s="18">
        <v>46071</v>
      </c>
      <c r="G21" s="18">
        <v>46086</v>
      </c>
      <c r="H21" s="1" t="e">
        <f t="shared" ca="1" si="2"/>
        <v>#NAME?</v>
      </c>
      <c r="I21" s="1" t="s">
        <v>37</v>
      </c>
      <c r="J21" s="11">
        <v>0</v>
      </c>
      <c r="K21" s="11">
        <v>0</v>
      </c>
      <c r="L21" s="26" t="e">
        <f t="shared" ca="1" si="3"/>
        <v>#NAME?</v>
      </c>
      <c r="M21" s="11">
        <v>0</v>
      </c>
      <c r="N21" s="11">
        <v>1100000</v>
      </c>
      <c r="O21" s="11">
        <v>1100000</v>
      </c>
      <c r="P21" s="1" t="s">
        <v>318</v>
      </c>
      <c r="Q21" s="1"/>
      <c r="R21" s="1" t="s">
        <v>4075</v>
      </c>
      <c r="S21" s="1" t="s">
        <v>1049</v>
      </c>
      <c r="T21" s="1" t="s">
        <v>4076</v>
      </c>
      <c r="U21" s="1" t="s">
        <v>72</v>
      </c>
      <c r="V21" s="1"/>
      <c r="W21" s="1"/>
      <c r="X21" s="1"/>
      <c r="Y21" s="1"/>
      <c r="Z21" s="1"/>
    </row>
    <row r="22" spans="1:26" ht="14.25" hidden="1" customHeight="1">
      <c r="A22" s="1">
        <v>2006</v>
      </c>
      <c r="B22" s="1" t="s">
        <v>4072</v>
      </c>
      <c r="C22" s="1" t="str">
        <f t="shared" si="0"/>
        <v>enero</v>
      </c>
      <c r="D22" s="18">
        <v>46041.440585763899</v>
      </c>
      <c r="E22" s="1" t="e">
        <f t="shared" ca="1" si="1"/>
        <v>#NAME?</v>
      </c>
      <c r="F22" s="18">
        <v>46041</v>
      </c>
      <c r="G22" s="18">
        <v>46056</v>
      </c>
      <c r="H22" s="1" t="e">
        <f t="shared" ca="1" si="2"/>
        <v>#NAME?</v>
      </c>
      <c r="I22" s="1" t="s">
        <v>37</v>
      </c>
      <c r="J22" s="11">
        <v>0</v>
      </c>
      <c r="K22" s="11">
        <v>0</v>
      </c>
      <c r="L22" s="26" t="e">
        <f t="shared" ca="1" si="3"/>
        <v>#NAME?</v>
      </c>
      <c r="M22" s="11">
        <v>0</v>
      </c>
      <c r="N22" s="11">
        <v>1100000</v>
      </c>
      <c r="O22" s="11">
        <v>1100000</v>
      </c>
      <c r="P22" s="1" t="s">
        <v>300</v>
      </c>
      <c r="Q22" s="1" t="s">
        <v>4087</v>
      </c>
      <c r="R22" s="1" t="s">
        <v>4088</v>
      </c>
      <c r="S22" s="1" t="s">
        <v>3160</v>
      </c>
      <c r="T22" s="1" t="s">
        <v>4089</v>
      </c>
      <c r="U22" s="1" t="s">
        <v>23</v>
      </c>
      <c r="V22" s="1"/>
      <c r="W22" s="1"/>
      <c r="X22" s="1"/>
      <c r="Y22" s="1"/>
      <c r="Z22" s="1"/>
    </row>
    <row r="23" spans="1:26" ht="14.25" hidden="1" customHeight="1">
      <c r="A23" s="1">
        <v>2021</v>
      </c>
      <c r="B23" s="1" t="s">
        <v>4072</v>
      </c>
      <c r="C23" s="1" t="str">
        <f t="shared" si="0"/>
        <v>febrero</v>
      </c>
      <c r="D23" s="18">
        <v>46055.698336192101</v>
      </c>
      <c r="E23" s="1" t="e">
        <f t="shared" ca="1" si="1"/>
        <v>#NAME?</v>
      </c>
      <c r="F23" s="18">
        <v>46055</v>
      </c>
      <c r="G23" s="18">
        <v>46070</v>
      </c>
      <c r="H23" s="1" t="e">
        <f t="shared" ca="1" si="2"/>
        <v>#NAME?</v>
      </c>
      <c r="I23" s="1" t="s">
        <v>37</v>
      </c>
      <c r="J23" s="11">
        <v>0</v>
      </c>
      <c r="K23" s="11">
        <v>0</v>
      </c>
      <c r="L23" s="26" t="e">
        <f t="shared" ca="1" si="3"/>
        <v>#NAME?</v>
      </c>
      <c r="M23" s="11">
        <v>0</v>
      </c>
      <c r="N23" s="11">
        <v>1100000</v>
      </c>
      <c r="O23" s="11">
        <v>1100000</v>
      </c>
      <c r="P23" s="1" t="s">
        <v>300</v>
      </c>
      <c r="Q23" s="1" t="s">
        <v>4090</v>
      </c>
      <c r="R23" s="1" t="s">
        <v>4091</v>
      </c>
      <c r="S23" s="1" t="s">
        <v>3160</v>
      </c>
      <c r="T23" s="1" t="s">
        <v>4092</v>
      </c>
      <c r="U23" s="1" t="s">
        <v>313</v>
      </c>
      <c r="V23" s="1"/>
      <c r="W23" s="1"/>
      <c r="X23" s="1"/>
      <c r="Y23" s="1"/>
      <c r="Z23" s="1"/>
    </row>
    <row r="24" spans="1:26" ht="14.25" hidden="1" customHeight="1">
      <c r="A24" s="1">
        <v>2040</v>
      </c>
      <c r="B24" s="1" t="s">
        <v>4072</v>
      </c>
      <c r="C24" s="1" t="str">
        <f t="shared" si="0"/>
        <v>febrero</v>
      </c>
      <c r="D24" s="18">
        <v>46069.687108414299</v>
      </c>
      <c r="E24" s="1" t="e">
        <f t="shared" ca="1" si="1"/>
        <v>#NAME?</v>
      </c>
      <c r="F24" s="18">
        <v>46069</v>
      </c>
      <c r="G24" s="18">
        <v>46085</v>
      </c>
      <c r="H24" s="1" t="e">
        <f t="shared" ca="1" si="2"/>
        <v>#NAME?</v>
      </c>
      <c r="I24" s="1" t="s">
        <v>37</v>
      </c>
      <c r="J24" s="11">
        <v>0</v>
      </c>
      <c r="K24" s="11">
        <v>0</v>
      </c>
      <c r="L24" s="26" t="e">
        <f t="shared" ca="1" si="3"/>
        <v>#NAME?</v>
      </c>
      <c r="M24" s="11">
        <v>0</v>
      </c>
      <c r="N24" s="11">
        <v>1100000</v>
      </c>
      <c r="O24" s="11">
        <v>1100000</v>
      </c>
      <c r="P24" s="1" t="s">
        <v>318</v>
      </c>
      <c r="Q24" s="1"/>
      <c r="R24" s="1" t="s">
        <v>4073</v>
      </c>
      <c r="S24" s="1" t="s">
        <v>1049</v>
      </c>
      <c r="T24" s="1" t="s">
        <v>4074</v>
      </c>
      <c r="U24" s="1" t="s">
        <v>29</v>
      </c>
      <c r="V24" s="1"/>
      <c r="W24" s="1"/>
      <c r="X24" s="1"/>
      <c r="Y24" s="1"/>
      <c r="Z24" s="1"/>
    </row>
    <row r="25" spans="1:26" ht="14.25" hidden="1" customHeight="1">
      <c r="A25" s="1">
        <v>1983</v>
      </c>
      <c r="B25" s="1" t="s">
        <v>299</v>
      </c>
      <c r="C25" s="1" t="str">
        <f t="shared" si="0"/>
        <v>diciembre</v>
      </c>
      <c r="D25" s="18">
        <v>46010.671380439802</v>
      </c>
      <c r="E25" s="1" t="e">
        <f t="shared" ca="1" si="1"/>
        <v>#NAME?</v>
      </c>
      <c r="F25" s="18">
        <v>46012</v>
      </c>
      <c r="G25" s="18">
        <v>46022</v>
      </c>
      <c r="H25" s="1" t="e">
        <f t="shared" ca="1" si="2"/>
        <v>#NAME?</v>
      </c>
      <c r="I25" s="1" t="s">
        <v>37</v>
      </c>
      <c r="J25" s="11">
        <v>0</v>
      </c>
      <c r="K25" s="11">
        <v>0</v>
      </c>
      <c r="L25" s="26" t="e">
        <f t="shared" ca="1" si="3"/>
        <v>#NAME?</v>
      </c>
      <c r="M25" s="11">
        <v>0</v>
      </c>
      <c r="N25" s="11">
        <v>1000000</v>
      </c>
      <c r="O25" s="11">
        <v>1000000</v>
      </c>
      <c r="P25" s="1" t="s">
        <v>300</v>
      </c>
      <c r="Q25" s="1" t="s">
        <v>301</v>
      </c>
      <c r="R25" s="1" t="s">
        <v>302</v>
      </c>
      <c r="S25" s="1"/>
      <c r="T25" s="1" t="s">
        <v>303</v>
      </c>
      <c r="U25" s="1" t="s">
        <v>23</v>
      </c>
      <c r="V25" s="1"/>
      <c r="W25" s="1"/>
      <c r="X25" s="1"/>
      <c r="Y25" s="1"/>
      <c r="Z25" s="1"/>
    </row>
    <row r="26" spans="1:26" ht="14.25" hidden="1" customHeight="1">
      <c r="A26" s="1">
        <v>1972</v>
      </c>
      <c r="B26" s="1" t="s">
        <v>4072</v>
      </c>
      <c r="C26" s="1" t="str">
        <f t="shared" si="0"/>
        <v>diciembre</v>
      </c>
      <c r="D26" s="18">
        <v>46008.552243368104</v>
      </c>
      <c r="E26" s="1" t="e">
        <f t="shared" ca="1" si="1"/>
        <v>#NAME?</v>
      </c>
      <c r="F26" s="18">
        <v>46008</v>
      </c>
      <c r="G26" s="18">
        <v>46020</v>
      </c>
      <c r="H26" s="1" t="e">
        <f t="shared" ca="1" si="2"/>
        <v>#NAME?</v>
      </c>
      <c r="I26" s="1" t="s">
        <v>37</v>
      </c>
      <c r="J26" s="11">
        <v>0</v>
      </c>
      <c r="K26" s="11">
        <v>0</v>
      </c>
      <c r="L26" s="26" t="e">
        <f t="shared" ca="1" si="3"/>
        <v>#NAME?</v>
      </c>
      <c r="M26" s="11">
        <v>0</v>
      </c>
      <c r="N26" s="11">
        <v>1000000</v>
      </c>
      <c r="O26" s="11">
        <v>1000000</v>
      </c>
      <c r="P26" s="1" t="s">
        <v>300</v>
      </c>
      <c r="Q26" s="1" t="s">
        <v>4083</v>
      </c>
      <c r="R26" s="1" t="s">
        <v>4084</v>
      </c>
      <c r="S26" s="1" t="s">
        <v>4085</v>
      </c>
      <c r="T26" s="1" t="s">
        <v>4086</v>
      </c>
      <c r="U26" s="1" t="s">
        <v>23</v>
      </c>
      <c r="V26" s="1"/>
      <c r="W26" s="1"/>
      <c r="X26" s="1"/>
      <c r="Y26" s="1"/>
      <c r="Z26" s="1"/>
    </row>
    <row r="27" spans="1:26" ht="14.25" hidden="1" customHeight="1">
      <c r="A27" s="1">
        <v>1988</v>
      </c>
      <c r="B27" s="1" t="s">
        <v>299</v>
      </c>
      <c r="C27" s="1" t="str">
        <f t="shared" si="0"/>
        <v>diciembre</v>
      </c>
      <c r="D27" s="18">
        <v>46021.679707673597</v>
      </c>
      <c r="E27" s="1" t="e">
        <f t="shared" ca="1" si="1"/>
        <v>#NAME?</v>
      </c>
      <c r="F27" s="18">
        <v>46027</v>
      </c>
      <c r="G27" s="18">
        <v>46041</v>
      </c>
      <c r="H27" s="1" t="e">
        <f t="shared" ca="1" si="2"/>
        <v>#NAME?</v>
      </c>
      <c r="I27" s="1" t="s">
        <v>37</v>
      </c>
      <c r="J27" s="11">
        <v>0</v>
      </c>
      <c r="K27" s="11">
        <v>0</v>
      </c>
      <c r="L27" s="26" t="e">
        <f t="shared" ca="1" si="3"/>
        <v>#NAME?</v>
      </c>
      <c r="M27" s="11">
        <v>0</v>
      </c>
      <c r="N27" s="11">
        <v>1000000</v>
      </c>
      <c r="O27" s="11">
        <v>1000000</v>
      </c>
      <c r="P27" s="1" t="s">
        <v>300</v>
      </c>
      <c r="Q27" s="1" t="s">
        <v>304</v>
      </c>
      <c r="R27" s="1" t="s">
        <v>305</v>
      </c>
      <c r="S27" s="1"/>
      <c r="T27" s="1" t="s">
        <v>306</v>
      </c>
      <c r="U27" s="1" t="s">
        <v>23</v>
      </c>
      <c r="V27" s="1"/>
      <c r="W27" s="1"/>
      <c r="X27" s="1"/>
      <c r="Y27" s="1"/>
      <c r="Z27" s="1"/>
    </row>
    <row r="28" spans="1:26" ht="14.25" hidden="1" customHeight="1">
      <c r="A28" s="1">
        <v>2022</v>
      </c>
      <c r="B28" s="1" t="s">
        <v>299</v>
      </c>
      <c r="C28" s="1" t="str">
        <f t="shared" si="0"/>
        <v>febrero</v>
      </c>
      <c r="D28" s="18">
        <v>46055.715508911999</v>
      </c>
      <c r="E28" s="1" t="e">
        <f t="shared" ca="1" si="1"/>
        <v>#NAME?</v>
      </c>
      <c r="F28" s="18">
        <v>46056</v>
      </c>
      <c r="G28" s="18">
        <v>46071</v>
      </c>
      <c r="H28" s="1" t="e">
        <f t="shared" ca="1" si="2"/>
        <v>#NAME?</v>
      </c>
      <c r="I28" s="1" t="s">
        <v>37</v>
      </c>
      <c r="J28" s="11">
        <v>0</v>
      </c>
      <c r="K28" s="11">
        <v>0</v>
      </c>
      <c r="L28" s="26" t="e">
        <f t="shared" ca="1" si="3"/>
        <v>#NAME?</v>
      </c>
      <c r="M28" s="11">
        <v>0</v>
      </c>
      <c r="N28" s="11">
        <v>1000000</v>
      </c>
      <c r="O28" s="11">
        <v>1000000</v>
      </c>
      <c r="P28" s="1" t="s">
        <v>300</v>
      </c>
      <c r="Q28" s="1" t="s">
        <v>310</v>
      </c>
      <c r="R28" s="1" t="s">
        <v>311</v>
      </c>
      <c r="S28" s="1"/>
      <c r="T28" s="1" t="s">
        <v>312</v>
      </c>
      <c r="U28" s="1" t="s">
        <v>313</v>
      </c>
      <c r="V28" s="1"/>
      <c r="W28" s="1"/>
      <c r="X28" s="1"/>
      <c r="Y28" s="1"/>
      <c r="Z28" s="1"/>
    </row>
    <row r="29" spans="1:26" ht="14.25" hidden="1" customHeight="1">
      <c r="A29" s="1">
        <v>2004</v>
      </c>
      <c r="B29" s="1" t="s">
        <v>299</v>
      </c>
      <c r="C29" s="1" t="str">
        <f t="shared" si="0"/>
        <v>enero</v>
      </c>
      <c r="D29" s="18">
        <v>46041.390836689803</v>
      </c>
      <c r="E29" s="1" t="e">
        <f t="shared" ca="1" si="1"/>
        <v>#NAME?</v>
      </c>
      <c r="F29" s="18">
        <v>46043</v>
      </c>
      <c r="G29" s="18">
        <v>46058</v>
      </c>
      <c r="H29" s="1" t="e">
        <f t="shared" ca="1" si="2"/>
        <v>#NAME?</v>
      </c>
      <c r="I29" s="1" t="s">
        <v>37</v>
      </c>
      <c r="J29" s="11">
        <v>0</v>
      </c>
      <c r="K29" s="11">
        <v>0</v>
      </c>
      <c r="L29" s="26" t="e">
        <f t="shared" ca="1" si="3"/>
        <v>#NAME?</v>
      </c>
      <c r="M29" s="11">
        <v>0</v>
      </c>
      <c r="N29" s="11">
        <v>1000000</v>
      </c>
      <c r="O29" s="11">
        <v>1000000</v>
      </c>
      <c r="P29" s="1" t="s">
        <v>300</v>
      </c>
      <c r="Q29" s="1" t="s">
        <v>314</v>
      </c>
      <c r="R29" s="1" t="s">
        <v>315</v>
      </c>
      <c r="S29" s="1" t="s">
        <v>316</v>
      </c>
      <c r="T29" s="1" t="s">
        <v>317</v>
      </c>
      <c r="U29" s="1" t="s">
        <v>23</v>
      </c>
      <c r="V29" s="1"/>
      <c r="W29" s="1"/>
      <c r="X29" s="1"/>
      <c r="Y29" s="1"/>
      <c r="Z29" s="1"/>
    </row>
    <row r="30" spans="1:26" ht="14.25" hidden="1" customHeight="1">
      <c r="A30" s="1">
        <v>2053</v>
      </c>
      <c r="B30" s="1" t="s">
        <v>299</v>
      </c>
      <c r="C30" s="1" t="str">
        <f t="shared" si="0"/>
        <v>febrero</v>
      </c>
      <c r="D30" s="18">
        <v>46071.704850463</v>
      </c>
      <c r="E30" s="1" t="e">
        <f t="shared" ca="1" si="1"/>
        <v>#NAME?</v>
      </c>
      <c r="F30" s="18">
        <v>46071</v>
      </c>
      <c r="G30" s="18">
        <v>46087</v>
      </c>
      <c r="H30" s="1" t="e">
        <f t="shared" ca="1" si="2"/>
        <v>#NAME?</v>
      </c>
      <c r="I30" s="1" t="s">
        <v>37</v>
      </c>
      <c r="J30" s="11">
        <v>0</v>
      </c>
      <c r="K30" s="11">
        <v>0</v>
      </c>
      <c r="L30" s="26" t="e">
        <f t="shared" ca="1" si="3"/>
        <v>#NAME?</v>
      </c>
      <c r="M30" s="11">
        <v>0</v>
      </c>
      <c r="N30" s="11">
        <v>1000000</v>
      </c>
      <c r="O30" s="11">
        <v>1000000</v>
      </c>
      <c r="P30" s="1" t="s">
        <v>318</v>
      </c>
      <c r="Q30" s="1"/>
      <c r="R30" s="1" t="s">
        <v>321</v>
      </c>
      <c r="S30" s="1" t="s">
        <v>322</v>
      </c>
      <c r="T30" s="1" t="s">
        <v>323</v>
      </c>
      <c r="U30" s="1" t="s">
        <v>72</v>
      </c>
      <c r="V30" s="1"/>
      <c r="W30" s="1"/>
      <c r="X30" s="1"/>
      <c r="Y30" s="1"/>
      <c r="Z30" s="1"/>
    </row>
    <row r="31" spans="1:26" ht="14.25" hidden="1" customHeight="1">
      <c r="A31" s="1">
        <v>2043</v>
      </c>
      <c r="B31" s="1" t="s">
        <v>299</v>
      </c>
      <c r="C31" s="1" t="str">
        <f t="shared" si="0"/>
        <v>febrero</v>
      </c>
      <c r="D31" s="18">
        <v>46070.709233101901</v>
      </c>
      <c r="E31" s="1" t="e">
        <f t="shared" ca="1" si="1"/>
        <v>#NAME?</v>
      </c>
      <c r="F31" s="18">
        <v>46071</v>
      </c>
      <c r="G31" s="18">
        <v>46087</v>
      </c>
      <c r="H31" s="1" t="e">
        <f t="shared" ca="1" si="2"/>
        <v>#NAME?</v>
      </c>
      <c r="I31" s="1" t="s">
        <v>37</v>
      </c>
      <c r="J31" s="11">
        <v>0</v>
      </c>
      <c r="K31" s="11">
        <v>0</v>
      </c>
      <c r="L31" s="26" t="e">
        <f t="shared" ca="1" si="3"/>
        <v>#NAME?</v>
      </c>
      <c r="M31" s="11">
        <v>0</v>
      </c>
      <c r="N31" s="11">
        <v>1000000</v>
      </c>
      <c r="O31" s="11">
        <v>1000000</v>
      </c>
      <c r="P31" s="1" t="s">
        <v>318</v>
      </c>
      <c r="Q31" s="1"/>
      <c r="R31" s="1" t="s">
        <v>319</v>
      </c>
      <c r="S31" s="1"/>
      <c r="T31" s="1" t="s">
        <v>320</v>
      </c>
      <c r="U31" s="1" t="s">
        <v>29</v>
      </c>
      <c r="V31" s="1"/>
      <c r="W31" s="1"/>
      <c r="X31" s="1"/>
      <c r="Y31" s="1"/>
      <c r="Z31" s="1"/>
    </row>
    <row r="32" spans="1:26" ht="14.25" hidden="1" customHeight="1">
      <c r="A32" s="1">
        <v>1989</v>
      </c>
      <c r="B32" s="1" t="s">
        <v>4072</v>
      </c>
      <c r="C32" s="1" t="str">
        <f t="shared" si="0"/>
        <v>diciembre</v>
      </c>
      <c r="D32" s="18">
        <v>46022.536901932901</v>
      </c>
      <c r="E32" s="1" t="e">
        <f t="shared" ca="1" si="1"/>
        <v>#NAME?</v>
      </c>
      <c r="F32" s="18">
        <v>46024</v>
      </c>
      <c r="G32" s="18">
        <v>46041</v>
      </c>
      <c r="H32" s="1" t="e">
        <f t="shared" ca="1" si="2"/>
        <v>#NAME?</v>
      </c>
      <c r="I32" s="1" t="s">
        <v>37</v>
      </c>
      <c r="J32" s="11">
        <v>0</v>
      </c>
      <c r="K32" s="11">
        <v>0</v>
      </c>
      <c r="L32" s="26" t="e">
        <f t="shared" ca="1" si="3"/>
        <v>#NAME?</v>
      </c>
      <c r="M32" s="11">
        <v>0</v>
      </c>
      <c r="N32" s="11">
        <v>1000000</v>
      </c>
      <c r="O32" s="11">
        <v>1000000</v>
      </c>
      <c r="P32" s="1" t="s">
        <v>300</v>
      </c>
      <c r="Q32" s="1" t="s">
        <v>4077</v>
      </c>
      <c r="R32" s="1" t="s">
        <v>4078</v>
      </c>
      <c r="S32" s="1" t="s">
        <v>3160</v>
      </c>
      <c r="T32" s="1" t="s">
        <v>4079</v>
      </c>
      <c r="U32" s="1" t="s">
        <v>23</v>
      </c>
      <c r="V32" s="1"/>
      <c r="W32" s="1"/>
      <c r="X32" s="1"/>
      <c r="Y32" s="1"/>
      <c r="Z32" s="1"/>
    </row>
    <row r="33" spans="1:26" ht="14.25" hidden="1" customHeight="1">
      <c r="A33" s="27">
        <v>2033</v>
      </c>
      <c r="B33" s="27" t="s">
        <v>1407</v>
      </c>
      <c r="C33" s="27" t="str">
        <f t="shared" si="0"/>
        <v>febrero</v>
      </c>
      <c r="D33" s="28">
        <v>46063.670454432897</v>
      </c>
      <c r="E33" s="27" t="e">
        <f t="shared" ca="1" si="1"/>
        <v>#NAME?</v>
      </c>
      <c r="F33" s="28">
        <v>46063</v>
      </c>
      <c r="G33" s="28">
        <v>46063</v>
      </c>
      <c r="H33" s="27" t="e">
        <f t="shared" ca="1" si="2"/>
        <v>#NAME?</v>
      </c>
      <c r="I33" s="27" t="s">
        <v>187</v>
      </c>
      <c r="J33" s="29">
        <v>512360</v>
      </c>
      <c r="K33" s="29">
        <v>293107</v>
      </c>
      <c r="L33" s="26" t="e">
        <f t="shared" ca="1" si="3"/>
        <v>#NAME?</v>
      </c>
      <c r="M33" s="29">
        <v>0</v>
      </c>
      <c r="N33" s="29">
        <v>143169</v>
      </c>
      <c r="O33" s="29">
        <v>948636</v>
      </c>
      <c r="P33" s="27" t="s">
        <v>1408</v>
      </c>
      <c r="Q33" s="27"/>
      <c r="R33" s="27" t="s">
        <v>1409</v>
      </c>
      <c r="S33" s="27"/>
      <c r="T33" s="27" t="s">
        <v>1410</v>
      </c>
      <c r="U33" s="27" t="s">
        <v>1071</v>
      </c>
      <c r="V33" s="1"/>
      <c r="W33" s="1"/>
      <c r="X33" s="1"/>
      <c r="Y33" s="1"/>
      <c r="Z33" s="1"/>
    </row>
    <row r="34" spans="1:26" ht="14.25" hidden="1" customHeight="1">
      <c r="A34" s="1">
        <v>1963</v>
      </c>
      <c r="B34" s="1" t="s">
        <v>4072</v>
      </c>
      <c r="C34" s="1" t="str">
        <f t="shared" si="0"/>
        <v>diciembre</v>
      </c>
      <c r="D34" s="18">
        <v>45993.748776076398</v>
      </c>
      <c r="E34" s="1" t="e">
        <f t="shared" ca="1" si="1"/>
        <v>#NAME?</v>
      </c>
      <c r="F34" s="18">
        <v>45993</v>
      </c>
      <c r="G34" s="18">
        <v>46006</v>
      </c>
      <c r="H34" s="1" t="e">
        <f t="shared" ca="1" si="2"/>
        <v>#NAME?</v>
      </c>
      <c r="I34" s="1" t="s">
        <v>37</v>
      </c>
      <c r="J34" s="11">
        <v>0</v>
      </c>
      <c r="K34" s="11">
        <v>0</v>
      </c>
      <c r="L34" s="26" t="e">
        <f t="shared" ca="1" si="3"/>
        <v>#NAME?</v>
      </c>
      <c r="M34" s="11">
        <v>0</v>
      </c>
      <c r="N34" s="11">
        <v>800000</v>
      </c>
      <c r="O34" s="11">
        <v>800000</v>
      </c>
      <c r="P34" s="1" t="s">
        <v>38</v>
      </c>
      <c r="Q34" s="1" t="s">
        <v>4080</v>
      </c>
      <c r="R34" s="1" t="s">
        <v>4081</v>
      </c>
      <c r="S34" s="1" t="s">
        <v>3160</v>
      </c>
      <c r="T34" s="1" t="s">
        <v>4082</v>
      </c>
      <c r="U34" s="1" t="s">
        <v>88</v>
      </c>
      <c r="V34" s="1"/>
      <c r="W34" s="1"/>
      <c r="X34" s="1"/>
      <c r="Y34" s="1"/>
      <c r="Z34" s="1"/>
    </row>
    <row r="35" spans="1:26" ht="14.25" hidden="1" customHeight="1">
      <c r="A35" s="1">
        <v>1962</v>
      </c>
      <c r="B35" s="1" t="s">
        <v>299</v>
      </c>
      <c r="C35" s="1" t="str">
        <f t="shared" si="0"/>
        <v>diciembre</v>
      </c>
      <c r="D35" s="18">
        <v>45993.748624733802</v>
      </c>
      <c r="E35" s="1" t="e">
        <f t="shared" ca="1" si="1"/>
        <v>#NAME?</v>
      </c>
      <c r="F35" s="18">
        <v>45994</v>
      </c>
      <c r="G35" s="18">
        <v>46008</v>
      </c>
      <c r="H35" s="1" t="e">
        <f t="shared" ca="1" si="2"/>
        <v>#NAME?</v>
      </c>
      <c r="I35" s="1" t="s">
        <v>37</v>
      </c>
      <c r="J35" s="11">
        <v>0</v>
      </c>
      <c r="K35" s="11">
        <v>0</v>
      </c>
      <c r="L35" s="26" t="e">
        <f t="shared" ca="1" si="3"/>
        <v>#NAME?</v>
      </c>
      <c r="M35" s="11">
        <v>0</v>
      </c>
      <c r="N35" s="11">
        <v>800000</v>
      </c>
      <c r="O35" s="11">
        <v>800000</v>
      </c>
      <c r="P35" s="1" t="s">
        <v>38</v>
      </c>
      <c r="Q35" s="1" t="s">
        <v>307</v>
      </c>
      <c r="R35" s="1" t="s">
        <v>308</v>
      </c>
      <c r="S35" s="1"/>
      <c r="T35" s="1" t="s">
        <v>309</v>
      </c>
      <c r="U35" s="1" t="s">
        <v>23</v>
      </c>
      <c r="V35" s="1"/>
      <c r="W35" s="1"/>
      <c r="X35" s="1"/>
      <c r="Y35" s="1"/>
      <c r="Z35" s="1"/>
    </row>
    <row r="36" spans="1:26" ht="14.25" hidden="1" customHeight="1">
      <c r="A36" s="1">
        <v>1998</v>
      </c>
      <c r="B36" s="1" t="s">
        <v>3699</v>
      </c>
      <c r="C36" s="1" t="str">
        <f t="shared" si="0"/>
        <v>enero</v>
      </c>
      <c r="D36" s="18">
        <v>46031.745371331002</v>
      </c>
      <c r="E36" s="1" t="e">
        <f t="shared" ca="1" si="1"/>
        <v>#NAME?</v>
      </c>
      <c r="F36" s="18">
        <v>46034</v>
      </c>
      <c r="G36" s="18">
        <v>46037</v>
      </c>
      <c r="H36" s="1" t="e">
        <f t="shared" ca="1" si="2"/>
        <v>#NAME?</v>
      </c>
      <c r="I36" s="1" t="s">
        <v>37</v>
      </c>
      <c r="J36" s="11">
        <v>0</v>
      </c>
      <c r="K36" s="11">
        <v>229000</v>
      </c>
      <c r="L36" s="26" t="e">
        <f t="shared" ca="1" si="3"/>
        <v>#NAME?</v>
      </c>
      <c r="M36" s="11">
        <v>360000</v>
      </c>
      <c r="N36" s="11">
        <v>210000</v>
      </c>
      <c r="O36" s="11">
        <v>799000</v>
      </c>
      <c r="P36" s="1" t="s">
        <v>300</v>
      </c>
      <c r="Q36" s="1" t="s">
        <v>3707</v>
      </c>
      <c r="R36" s="1" t="s">
        <v>1092</v>
      </c>
      <c r="S36" s="1"/>
      <c r="T36" s="1" t="s">
        <v>1092</v>
      </c>
      <c r="U36" s="1" t="s">
        <v>23</v>
      </c>
      <c r="V36" s="1"/>
      <c r="W36" s="1"/>
      <c r="X36" s="1"/>
      <c r="Y36" s="1"/>
      <c r="Z36" s="1"/>
    </row>
    <row r="37" spans="1:26" ht="14.25" hidden="1" customHeight="1">
      <c r="A37" s="1">
        <v>2011</v>
      </c>
      <c r="B37" s="1" t="s">
        <v>3699</v>
      </c>
      <c r="C37" s="1" t="str">
        <f t="shared" si="0"/>
        <v>enero</v>
      </c>
      <c r="D37" s="18">
        <v>46044.5714337963</v>
      </c>
      <c r="E37" s="1" t="e">
        <f t="shared" ca="1" si="1"/>
        <v>#NAME?</v>
      </c>
      <c r="F37" s="18">
        <v>46043</v>
      </c>
      <c r="G37" s="18">
        <v>46046</v>
      </c>
      <c r="H37" s="1" t="e">
        <f t="shared" ca="1" si="2"/>
        <v>#NAME?</v>
      </c>
      <c r="I37" s="1" t="s">
        <v>37</v>
      </c>
      <c r="J37" s="11">
        <v>0</v>
      </c>
      <c r="K37" s="11">
        <v>204000</v>
      </c>
      <c r="L37" s="26" t="e">
        <f t="shared" ca="1" si="3"/>
        <v>#NAME?</v>
      </c>
      <c r="M37" s="11">
        <v>270000</v>
      </c>
      <c r="N37" s="11">
        <v>310000</v>
      </c>
      <c r="O37" s="11">
        <v>784000</v>
      </c>
      <c r="P37" s="1" t="s">
        <v>300</v>
      </c>
      <c r="Q37" s="1" t="s">
        <v>3713</v>
      </c>
      <c r="R37" s="1" t="s">
        <v>3714</v>
      </c>
      <c r="S37" s="1" t="s">
        <v>452</v>
      </c>
      <c r="T37" s="1" t="s">
        <v>3715</v>
      </c>
      <c r="U37" s="1" t="s">
        <v>23</v>
      </c>
      <c r="V37" s="1"/>
      <c r="W37" s="1"/>
      <c r="X37" s="1"/>
      <c r="Y37" s="1"/>
      <c r="Z37" s="1"/>
    </row>
    <row r="38" spans="1:26" ht="14.25" hidden="1" customHeight="1">
      <c r="A38" s="1">
        <v>2009</v>
      </c>
      <c r="B38" s="1" t="s">
        <v>1115</v>
      </c>
      <c r="C38" s="1" t="str">
        <f t="shared" si="0"/>
        <v>enero</v>
      </c>
      <c r="D38" s="18">
        <v>46044.445096261603</v>
      </c>
      <c r="E38" s="1" t="e">
        <f t="shared" ca="1" si="1"/>
        <v>#NAME?</v>
      </c>
      <c r="F38" s="18">
        <v>46045</v>
      </c>
      <c r="G38" s="18">
        <v>46053</v>
      </c>
      <c r="H38" s="1" t="e">
        <f t="shared" ca="1" si="2"/>
        <v>#NAME?</v>
      </c>
      <c r="I38" s="1" t="s">
        <v>1124</v>
      </c>
      <c r="J38" s="11">
        <v>0</v>
      </c>
      <c r="K38" s="11">
        <v>210000</v>
      </c>
      <c r="L38" s="26" t="e">
        <f t="shared" ca="1" si="3"/>
        <v>#NAME?</v>
      </c>
      <c r="M38" s="11">
        <v>0</v>
      </c>
      <c r="N38" s="11">
        <v>540000</v>
      </c>
      <c r="O38" s="11">
        <v>750000</v>
      </c>
      <c r="P38" s="1" t="s">
        <v>1125</v>
      </c>
      <c r="Q38" s="1" t="s">
        <v>1126</v>
      </c>
      <c r="R38" s="1" t="s">
        <v>1127</v>
      </c>
      <c r="S38" s="1" t="s">
        <v>1128</v>
      </c>
      <c r="T38" s="1" t="s">
        <v>1129</v>
      </c>
      <c r="U38" s="1" t="s">
        <v>23</v>
      </c>
      <c r="V38" s="27"/>
      <c r="W38" s="27"/>
      <c r="X38" s="27"/>
      <c r="Y38" s="27"/>
      <c r="Z38" s="27"/>
    </row>
    <row r="39" spans="1:26" ht="14.25" hidden="1" customHeight="1">
      <c r="A39" s="1">
        <v>1979</v>
      </c>
      <c r="B39" s="1" t="s">
        <v>2608</v>
      </c>
      <c r="C39" s="1" t="str">
        <f t="shared" si="0"/>
        <v>diciembre</v>
      </c>
      <c r="D39" s="18">
        <v>46009.658963391201</v>
      </c>
      <c r="E39" s="1" t="e">
        <f t="shared" ca="1" si="1"/>
        <v>#NAME?</v>
      </c>
      <c r="F39" s="18">
        <v>46009</v>
      </c>
      <c r="G39" s="18">
        <v>46014</v>
      </c>
      <c r="H39" s="1" t="e">
        <f t="shared" ca="1" si="2"/>
        <v>#NAME?</v>
      </c>
      <c r="I39" s="1" t="s">
        <v>37</v>
      </c>
      <c r="J39" s="11">
        <v>0</v>
      </c>
      <c r="K39" s="11">
        <v>0</v>
      </c>
      <c r="L39" s="26" t="e">
        <f t="shared" ca="1" si="3"/>
        <v>#NAME?</v>
      </c>
      <c r="M39" s="11">
        <v>0</v>
      </c>
      <c r="N39" s="11">
        <v>744000</v>
      </c>
      <c r="O39" s="11">
        <v>744000</v>
      </c>
      <c r="P39" s="1" t="s">
        <v>300</v>
      </c>
      <c r="Q39" s="1"/>
      <c r="R39" s="1" t="s">
        <v>2701</v>
      </c>
      <c r="S39" s="1" t="s">
        <v>2702</v>
      </c>
      <c r="T39" s="1" t="s">
        <v>2703</v>
      </c>
      <c r="U39" s="1" t="s">
        <v>29</v>
      </c>
      <c r="V39" s="1"/>
      <c r="W39" s="1"/>
      <c r="X39" s="1"/>
      <c r="Y39" s="1"/>
      <c r="Z39" s="1"/>
    </row>
    <row r="40" spans="1:26" ht="14.25" hidden="1" customHeight="1">
      <c r="A40" s="1">
        <v>1980</v>
      </c>
      <c r="B40" s="1" t="s">
        <v>2608</v>
      </c>
      <c r="C40" s="1" t="str">
        <f t="shared" si="0"/>
        <v>diciembre</v>
      </c>
      <c r="D40" s="18">
        <v>46009.659770914397</v>
      </c>
      <c r="E40" s="1" t="e">
        <f t="shared" ca="1" si="1"/>
        <v>#NAME?</v>
      </c>
      <c r="F40" s="18">
        <v>46009</v>
      </c>
      <c r="G40" s="18">
        <v>46014</v>
      </c>
      <c r="H40" s="1" t="e">
        <f t="shared" ca="1" si="2"/>
        <v>#NAME?</v>
      </c>
      <c r="I40" s="1" t="s">
        <v>37</v>
      </c>
      <c r="J40" s="11">
        <v>0</v>
      </c>
      <c r="K40" s="11">
        <v>0</v>
      </c>
      <c r="L40" s="26" t="e">
        <f t="shared" ca="1" si="3"/>
        <v>#NAME?</v>
      </c>
      <c r="M40" s="11">
        <v>0</v>
      </c>
      <c r="N40" s="11">
        <v>744000</v>
      </c>
      <c r="O40" s="11">
        <v>744000</v>
      </c>
      <c r="P40" s="1" t="s">
        <v>300</v>
      </c>
      <c r="Q40" s="1"/>
      <c r="R40" s="1" t="s">
        <v>2701</v>
      </c>
      <c r="S40" s="1" t="s">
        <v>2702</v>
      </c>
      <c r="T40" s="1" t="s">
        <v>2703</v>
      </c>
      <c r="U40" s="1" t="s">
        <v>29</v>
      </c>
      <c r="V40" s="1"/>
      <c r="W40" s="1"/>
      <c r="X40" s="1"/>
      <c r="Y40" s="1"/>
      <c r="Z40" s="1"/>
    </row>
    <row r="41" spans="1:26" ht="14.25" hidden="1" customHeight="1">
      <c r="A41" s="1">
        <v>1981</v>
      </c>
      <c r="B41" s="1" t="s">
        <v>2608</v>
      </c>
      <c r="C41" s="1" t="str">
        <f t="shared" si="0"/>
        <v>diciembre</v>
      </c>
      <c r="D41" s="18">
        <v>46009.661316088001</v>
      </c>
      <c r="E41" s="1" t="e">
        <f t="shared" ca="1" si="1"/>
        <v>#NAME?</v>
      </c>
      <c r="F41" s="18">
        <v>46009</v>
      </c>
      <c r="G41" s="18">
        <v>46014</v>
      </c>
      <c r="H41" s="1" t="e">
        <f t="shared" ca="1" si="2"/>
        <v>#NAME?</v>
      </c>
      <c r="I41" s="1" t="s">
        <v>37</v>
      </c>
      <c r="J41" s="11">
        <v>0</v>
      </c>
      <c r="K41" s="11">
        <v>0</v>
      </c>
      <c r="L41" s="26" t="e">
        <f t="shared" ca="1" si="3"/>
        <v>#NAME?</v>
      </c>
      <c r="M41" s="11">
        <v>0</v>
      </c>
      <c r="N41" s="11">
        <v>744000</v>
      </c>
      <c r="O41" s="11">
        <v>744000</v>
      </c>
      <c r="P41" s="1" t="s">
        <v>300</v>
      </c>
      <c r="Q41" s="1"/>
      <c r="R41" s="1" t="s">
        <v>2701</v>
      </c>
      <c r="S41" s="1" t="s">
        <v>2702</v>
      </c>
      <c r="T41" s="1" t="s">
        <v>2703</v>
      </c>
      <c r="U41" s="1" t="s">
        <v>29</v>
      </c>
      <c r="V41" s="1"/>
      <c r="W41" s="1"/>
      <c r="X41" s="1"/>
      <c r="Y41" s="1"/>
      <c r="Z41" s="1"/>
    </row>
    <row r="42" spans="1:26" ht="14.25" hidden="1" customHeight="1">
      <c r="A42" s="1">
        <v>1982</v>
      </c>
      <c r="B42" s="1" t="s">
        <v>2608</v>
      </c>
      <c r="C42" s="1" t="str">
        <f t="shared" si="0"/>
        <v>diciembre</v>
      </c>
      <c r="D42" s="18">
        <v>46009.661670486101</v>
      </c>
      <c r="E42" s="1" t="e">
        <f t="shared" ca="1" si="1"/>
        <v>#NAME?</v>
      </c>
      <c r="F42" s="18">
        <v>46009</v>
      </c>
      <c r="G42" s="18">
        <v>46014</v>
      </c>
      <c r="H42" s="1" t="e">
        <f t="shared" ca="1" si="2"/>
        <v>#NAME?</v>
      </c>
      <c r="I42" s="1" t="s">
        <v>37</v>
      </c>
      <c r="J42" s="11">
        <v>0</v>
      </c>
      <c r="K42" s="11">
        <v>0</v>
      </c>
      <c r="L42" s="26" t="e">
        <f t="shared" ca="1" si="3"/>
        <v>#NAME?</v>
      </c>
      <c r="M42" s="11">
        <v>0</v>
      </c>
      <c r="N42" s="11">
        <v>744000</v>
      </c>
      <c r="O42" s="11">
        <v>744000</v>
      </c>
      <c r="P42" s="1" t="s">
        <v>300</v>
      </c>
      <c r="Q42" s="1" t="s">
        <v>2704</v>
      </c>
      <c r="R42" s="1" t="s">
        <v>2701</v>
      </c>
      <c r="S42" s="1" t="s">
        <v>2702</v>
      </c>
      <c r="T42" s="1" t="s">
        <v>2703</v>
      </c>
      <c r="U42" s="1" t="s">
        <v>23</v>
      </c>
      <c r="V42" s="1"/>
      <c r="W42" s="1"/>
      <c r="X42" s="1"/>
      <c r="Y42" s="1"/>
      <c r="Z42" s="1"/>
    </row>
    <row r="43" spans="1:26" ht="14.25" hidden="1" customHeight="1">
      <c r="A43" s="1">
        <v>2037</v>
      </c>
      <c r="B43" s="1" t="s">
        <v>4054</v>
      </c>
      <c r="C43" s="1" t="str">
        <f t="shared" si="0"/>
        <v>febrero</v>
      </c>
      <c r="D43" s="18">
        <v>46065.442480474499</v>
      </c>
      <c r="E43" s="1" t="e">
        <f t="shared" ca="1" si="1"/>
        <v>#NAME?</v>
      </c>
      <c r="F43" s="18">
        <v>46069</v>
      </c>
      <c r="G43" s="18">
        <v>46072</v>
      </c>
      <c r="H43" s="1" t="e">
        <f t="shared" ca="1" si="2"/>
        <v>#NAME?</v>
      </c>
      <c r="I43" s="1" t="s">
        <v>37</v>
      </c>
      <c r="J43" s="11">
        <v>0</v>
      </c>
      <c r="K43" s="11">
        <v>300000</v>
      </c>
      <c r="L43" s="26" t="e">
        <f t="shared" ca="1" si="3"/>
        <v>#NAME?</v>
      </c>
      <c r="M43" s="11">
        <v>300000</v>
      </c>
      <c r="N43" s="11">
        <v>100000</v>
      </c>
      <c r="O43" s="11">
        <v>700000</v>
      </c>
      <c r="P43" s="1" t="s">
        <v>1797</v>
      </c>
      <c r="Q43" s="1"/>
      <c r="R43" s="1" t="s">
        <v>4061</v>
      </c>
      <c r="S43" s="1"/>
      <c r="T43" s="1" t="s">
        <v>4062</v>
      </c>
      <c r="U43" s="1" t="s">
        <v>72</v>
      </c>
      <c r="V43" s="1"/>
      <c r="W43" s="1"/>
      <c r="X43" s="1"/>
      <c r="Y43" s="1"/>
      <c r="Z43" s="1"/>
    </row>
    <row r="44" spans="1:26" ht="14.25" hidden="1" customHeight="1">
      <c r="A44" s="1">
        <v>2030</v>
      </c>
      <c r="B44" s="1" t="s">
        <v>2608</v>
      </c>
      <c r="C44" s="1" t="str">
        <f t="shared" si="0"/>
        <v>febrero</v>
      </c>
      <c r="D44" s="18">
        <v>46062.439073611102</v>
      </c>
      <c r="E44" s="1" t="e">
        <f t="shared" ca="1" si="1"/>
        <v>#NAME?</v>
      </c>
      <c r="F44" s="18">
        <v>46063</v>
      </c>
      <c r="G44" s="18">
        <v>46071</v>
      </c>
      <c r="H44" s="1" t="e">
        <f t="shared" ca="1" si="2"/>
        <v>#NAME?</v>
      </c>
      <c r="I44" s="1" t="s">
        <v>37</v>
      </c>
      <c r="J44" s="11">
        <v>0</v>
      </c>
      <c r="K44" s="11">
        <v>0</v>
      </c>
      <c r="L44" s="26" t="e">
        <f t="shared" ca="1" si="3"/>
        <v>#NAME?</v>
      </c>
      <c r="M44" s="11">
        <v>0</v>
      </c>
      <c r="N44" s="11">
        <v>700000</v>
      </c>
      <c r="O44" s="11">
        <v>700000</v>
      </c>
      <c r="P44" s="1" t="s">
        <v>300</v>
      </c>
      <c r="Q44" s="1" t="s">
        <v>2689</v>
      </c>
      <c r="R44" s="1" t="s">
        <v>2690</v>
      </c>
      <c r="S44" s="1" t="s">
        <v>2691</v>
      </c>
      <c r="T44" s="1" t="s">
        <v>2692</v>
      </c>
      <c r="U44" s="1" t="s">
        <v>313</v>
      </c>
      <c r="V44" s="1"/>
      <c r="W44" s="1"/>
      <c r="X44" s="1"/>
      <c r="Y44" s="1"/>
      <c r="Z44" s="1"/>
    </row>
    <row r="45" spans="1:26" ht="14.25" customHeight="1">
      <c r="A45" s="1">
        <v>2034</v>
      </c>
      <c r="B45" s="1" t="s">
        <v>3739</v>
      </c>
      <c r="C45" s="1" t="str">
        <f t="shared" si="0"/>
        <v>febrero</v>
      </c>
      <c r="D45" s="18">
        <v>46063.717441088003</v>
      </c>
      <c r="E45" s="1" t="e">
        <f t="shared" ca="1" si="1"/>
        <v>#NAME?</v>
      </c>
      <c r="F45" s="18">
        <v>46079</v>
      </c>
      <c r="G45" s="18">
        <v>46079</v>
      </c>
      <c r="H45" s="1" t="e">
        <f t="shared" ca="1" si="2"/>
        <v>#NAME?</v>
      </c>
      <c r="I45" s="1" t="s">
        <v>1026</v>
      </c>
      <c r="J45" s="11">
        <v>552350</v>
      </c>
      <c r="K45" s="11">
        <v>75000</v>
      </c>
      <c r="L45" s="26" t="e">
        <f t="shared" ca="1" si="3"/>
        <v>#NAME?</v>
      </c>
      <c r="M45" s="11">
        <v>0</v>
      </c>
      <c r="N45" s="11">
        <v>50000</v>
      </c>
      <c r="O45" s="11">
        <v>677350</v>
      </c>
      <c r="P45" s="1" t="s">
        <v>3784</v>
      </c>
      <c r="Q45" s="1"/>
      <c r="R45" s="1" t="s">
        <v>3785</v>
      </c>
      <c r="S45" s="1"/>
      <c r="T45" s="1" t="s">
        <v>3786</v>
      </c>
      <c r="U45" s="1" t="s">
        <v>666</v>
      </c>
      <c r="V45" s="1"/>
      <c r="W45" s="1"/>
      <c r="X45" s="1"/>
      <c r="Y45" s="1"/>
      <c r="Z45" s="1"/>
    </row>
    <row r="46" spans="1:26" ht="14.25" hidden="1" customHeight="1">
      <c r="A46" s="1">
        <v>1991</v>
      </c>
      <c r="B46" s="1" t="s">
        <v>632</v>
      </c>
      <c r="C46" s="1" t="str">
        <f t="shared" si="0"/>
        <v>enero</v>
      </c>
      <c r="D46" s="18">
        <v>46029.447532870399</v>
      </c>
      <c r="E46" s="1" t="e">
        <f t="shared" ca="1" si="1"/>
        <v>#NAME?</v>
      </c>
      <c r="F46" s="18">
        <v>46052</v>
      </c>
      <c r="G46" s="18">
        <v>46061</v>
      </c>
      <c r="H46" s="1" t="s">
        <v>5538</v>
      </c>
      <c r="I46" s="1" t="s">
        <v>612</v>
      </c>
      <c r="J46" s="11">
        <v>576400</v>
      </c>
      <c r="K46" s="11">
        <v>0</v>
      </c>
      <c r="L46" s="26" t="e">
        <f t="shared" si="3"/>
        <v>#VALUE!</v>
      </c>
      <c r="M46" s="11">
        <v>0</v>
      </c>
      <c r="N46" s="11">
        <v>100000</v>
      </c>
      <c r="O46" s="11">
        <v>676400</v>
      </c>
      <c r="P46" s="1" t="s">
        <v>599</v>
      </c>
      <c r="Q46" s="1" t="s">
        <v>671</v>
      </c>
      <c r="R46" s="1" t="s">
        <v>672</v>
      </c>
      <c r="S46" s="1" t="s">
        <v>673</v>
      </c>
      <c r="T46" s="1" t="s">
        <v>585</v>
      </c>
      <c r="U46" s="1" t="s">
        <v>674</v>
      </c>
      <c r="V46" s="1"/>
      <c r="W46" s="1"/>
      <c r="X46" s="1"/>
      <c r="Y46" s="1"/>
      <c r="Z46" s="1"/>
    </row>
    <row r="47" spans="1:26" ht="14.25" hidden="1" customHeight="1">
      <c r="A47" s="1">
        <v>2015</v>
      </c>
      <c r="B47" s="1" t="s">
        <v>3699</v>
      </c>
      <c r="C47" s="1" t="str">
        <f t="shared" si="0"/>
        <v>enero</v>
      </c>
      <c r="D47" s="18">
        <v>46050.592669328697</v>
      </c>
      <c r="E47" s="1" t="e">
        <f t="shared" ca="1" si="1"/>
        <v>#NAME?</v>
      </c>
      <c r="F47" s="18">
        <v>46050</v>
      </c>
      <c r="G47" s="18">
        <v>46052</v>
      </c>
      <c r="H47" s="1" t="e">
        <f t="shared" ref="H47:H98" ca="1" si="4">_xludf.DAYS(G47,F47)</f>
        <v>#NAME?</v>
      </c>
      <c r="I47" s="1" t="s">
        <v>37</v>
      </c>
      <c r="J47" s="11">
        <v>0</v>
      </c>
      <c r="K47" s="11">
        <v>204000</v>
      </c>
      <c r="L47" s="26" t="e">
        <f t="shared" ca="1" si="3"/>
        <v>#NAME?</v>
      </c>
      <c r="M47" s="11">
        <v>270000</v>
      </c>
      <c r="N47" s="11">
        <v>200000</v>
      </c>
      <c r="O47" s="11">
        <v>674000</v>
      </c>
      <c r="P47" s="1" t="s">
        <v>300</v>
      </c>
      <c r="Q47" s="1" t="s">
        <v>3700</v>
      </c>
      <c r="R47" s="1" t="s">
        <v>3701</v>
      </c>
      <c r="S47" s="1" t="s">
        <v>452</v>
      </c>
      <c r="T47" s="1" t="s">
        <v>3702</v>
      </c>
      <c r="U47" s="1" t="s">
        <v>23</v>
      </c>
      <c r="V47" s="1"/>
      <c r="W47" s="1"/>
      <c r="X47" s="1"/>
      <c r="Y47" s="1"/>
      <c r="Z47" s="1"/>
    </row>
    <row r="48" spans="1:26" ht="14.25" hidden="1" customHeight="1">
      <c r="A48" s="1">
        <v>1968</v>
      </c>
      <c r="B48" s="1" t="s">
        <v>3950</v>
      </c>
      <c r="C48" s="1" t="str">
        <f t="shared" si="0"/>
        <v>diciembre</v>
      </c>
      <c r="D48" s="18">
        <v>46002.567669907403</v>
      </c>
      <c r="E48" s="1" t="e">
        <f t="shared" ca="1" si="1"/>
        <v>#NAME?</v>
      </c>
      <c r="F48" s="18">
        <v>46008</v>
      </c>
      <c r="G48" s="18">
        <v>46010</v>
      </c>
      <c r="H48" s="1" t="e">
        <f t="shared" ca="1" si="4"/>
        <v>#NAME?</v>
      </c>
      <c r="I48" s="1" t="s">
        <v>2803</v>
      </c>
      <c r="J48" s="11">
        <v>0</v>
      </c>
      <c r="K48" s="11">
        <v>210000</v>
      </c>
      <c r="L48" s="26" t="e">
        <f t="shared" ca="1" si="3"/>
        <v>#NAME?</v>
      </c>
      <c r="M48" s="11">
        <v>130000</v>
      </c>
      <c r="N48" s="11">
        <v>290000</v>
      </c>
      <c r="O48" s="11">
        <v>630000</v>
      </c>
      <c r="P48" s="1" t="s">
        <v>20</v>
      </c>
      <c r="Q48" s="1" t="s">
        <v>3959</v>
      </c>
      <c r="R48" s="1" t="s">
        <v>3960</v>
      </c>
      <c r="S48" s="1"/>
      <c r="T48" s="1" t="s">
        <v>3961</v>
      </c>
      <c r="U48" s="1" t="s">
        <v>23</v>
      </c>
      <c r="V48" s="1"/>
      <c r="W48" s="1"/>
      <c r="X48" s="1"/>
      <c r="Y48" s="1"/>
      <c r="Z48" s="1"/>
    </row>
    <row r="49" spans="1:26" ht="14.25" hidden="1" customHeight="1">
      <c r="A49" s="1">
        <v>1973</v>
      </c>
      <c r="B49" s="1" t="s">
        <v>1501</v>
      </c>
      <c r="C49" s="1" t="str">
        <f t="shared" si="0"/>
        <v>diciembre</v>
      </c>
      <c r="D49" s="18">
        <v>46008.915219247698</v>
      </c>
      <c r="E49" s="1" t="e">
        <f t="shared" ca="1" si="1"/>
        <v>#NAME?</v>
      </c>
      <c r="F49" s="18">
        <v>46013</v>
      </c>
      <c r="G49" s="18">
        <v>46015</v>
      </c>
      <c r="H49" s="1" t="e">
        <f t="shared" ca="1" si="4"/>
        <v>#NAME?</v>
      </c>
      <c r="I49" s="1" t="s">
        <v>37</v>
      </c>
      <c r="J49" s="11">
        <v>0</v>
      </c>
      <c r="K49" s="11">
        <v>0</v>
      </c>
      <c r="L49" s="26" t="e">
        <f t="shared" ca="1" si="3"/>
        <v>#NAME?</v>
      </c>
      <c r="M49" s="11">
        <v>219450</v>
      </c>
      <c r="N49" s="11">
        <v>395466</v>
      </c>
      <c r="O49" s="11">
        <v>614916</v>
      </c>
      <c r="P49" s="1" t="s">
        <v>551</v>
      </c>
      <c r="Q49" s="1"/>
      <c r="R49" s="1" t="s">
        <v>1586</v>
      </c>
      <c r="S49" s="1" t="s">
        <v>1587</v>
      </c>
      <c r="T49" s="1" t="s">
        <v>1588</v>
      </c>
      <c r="U49" s="1" t="s">
        <v>29</v>
      </c>
      <c r="V49" s="1"/>
      <c r="W49" s="1"/>
      <c r="X49" s="1"/>
      <c r="Y49" s="1"/>
      <c r="Z49" s="1"/>
    </row>
    <row r="50" spans="1:26" ht="14.25" hidden="1" customHeight="1">
      <c r="A50" s="1">
        <v>1974</v>
      </c>
      <c r="B50" s="1" t="s">
        <v>1501</v>
      </c>
      <c r="C50" s="1" t="str">
        <f t="shared" si="0"/>
        <v>diciembre</v>
      </c>
      <c r="D50" s="18">
        <v>46008.9154452199</v>
      </c>
      <c r="E50" s="1" t="e">
        <f t="shared" ca="1" si="1"/>
        <v>#NAME?</v>
      </c>
      <c r="F50" s="18">
        <v>46013</v>
      </c>
      <c r="G50" s="18">
        <v>46015</v>
      </c>
      <c r="H50" s="1" t="e">
        <f t="shared" ca="1" si="4"/>
        <v>#NAME?</v>
      </c>
      <c r="I50" s="1" t="s">
        <v>37</v>
      </c>
      <c r="J50" s="11">
        <v>0</v>
      </c>
      <c r="K50" s="11">
        <v>0</v>
      </c>
      <c r="L50" s="26" t="e">
        <f t="shared" ca="1" si="3"/>
        <v>#NAME?</v>
      </c>
      <c r="M50" s="11">
        <v>219450</v>
      </c>
      <c r="N50" s="11">
        <v>395466</v>
      </c>
      <c r="O50" s="11">
        <v>614916</v>
      </c>
      <c r="P50" s="1" t="s">
        <v>551</v>
      </c>
      <c r="Q50" s="1"/>
      <c r="R50" s="1" t="s">
        <v>1586</v>
      </c>
      <c r="S50" s="1" t="s">
        <v>1587</v>
      </c>
      <c r="T50" s="1" t="s">
        <v>1588</v>
      </c>
      <c r="U50" s="1" t="s">
        <v>29</v>
      </c>
      <c r="V50" s="1"/>
      <c r="W50" s="1"/>
      <c r="X50" s="1"/>
      <c r="Y50" s="1"/>
      <c r="Z50" s="1"/>
    </row>
    <row r="51" spans="1:26" ht="14.25" hidden="1" customHeight="1">
      <c r="A51" s="1">
        <v>1975</v>
      </c>
      <c r="B51" s="1" t="s">
        <v>1501</v>
      </c>
      <c r="C51" s="1" t="str">
        <f t="shared" si="0"/>
        <v>diciembre</v>
      </c>
      <c r="D51" s="18">
        <v>46008.915924456</v>
      </c>
      <c r="E51" s="1" t="e">
        <f t="shared" ca="1" si="1"/>
        <v>#NAME?</v>
      </c>
      <c r="F51" s="18">
        <v>46013</v>
      </c>
      <c r="G51" s="18">
        <v>46015</v>
      </c>
      <c r="H51" s="1" t="e">
        <f t="shared" ca="1" si="4"/>
        <v>#NAME?</v>
      </c>
      <c r="I51" s="1" t="s">
        <v>37</v>
      </c>
      <c r="J51" s="11">
        <v>0</v>
      </c>
      <c r="K51" s="11">
        <v>0</v>
      </c>
      <c r="L51" s="26" t="e">
        <f t="shared" ca="1" si="3"/>
        <v>#NAME?</v>
      </c>
      <c r="M51" s="11">
        <v>219450</v>
      </c>
      <c r="N51" s="11">
        <v>395466</v>
      </c>
      <c r="O51" s="11">
        <v>614916</v>
      </c>
      <c r="P51" s="1" t="s">
        <v>551</v>
      </c>
      <c r="Q51" s="1"/>
      <c r="R51" s="1" t="s">
        <v>1586</v>
      </c>
      <c r="S51" s="1" t="s">
        <v>1587</v>
      </c>
      <c r="T51" s="1" t="s">
        <v>1588</v>
      </c>
      <c r="U51" s="1" t="s">
        <v>29</v>
      </c>
      <c r="V51" s="1"/>
      <c r="W51" s="1"/>
      <c r="X51" s="1"/>
      <c r="Y51" s="1"/>
      <c r="Z51" s="1"/>
    </row>
    <row r="52" spans="1:26" ht="14.25" hidden="1" customHeight="1">
      <c r="A52" s="1">
        <v>1976</v>
      </c>
      <c r="B52" s="1" t="s">
        <v>1501</v>
      </c>
      <c r="C52" s="1" t="str">
        <f t="shared" si="0"/>
        <v>diciembre</v>
      </c>
      <c r="D52" s="18">
        <v>46008.915984293999</v>
      </c>
      <c r="E52" s="1" t="e">
        <f t="shared" ca="1" si="1"/>
        <v>#NAME?</v>
      </c>
      <c r="F52" s="18">
        <v>46013</v>
      </c>
      <c r="G52" s="18">
        <v>46015</v>
      </c>
      <c r="H52" s="1" t="e">
        <f t="shared" ca="1" si="4"/>
        <v>#NAME?</v>
      </c>
      <c r="I52" s="1" t="s">
        <v>37</v>
      </c>
      <c r="J52" s="11">
        <v>0</v>
      </c>
      <c r="K52" s="11">
        <v>0</v>
      </c>
      <c r="L52" s="26" t="e">
        <f t="shared" ca="1" si="3"/>
        <v>#NAME?</v>
      </c>
      <c r="M52" s="11">
        <v>219450</v>
      </c>
      <c r="N52" s="11">
        <v>395466</v>
      </c>
      <c r="O52" s="11">
        <v>614916</v>
      </c>
      <c r="P52" s="1" t="s">
        <v>551</v>
      </c>
      <c r="Q52" s="1"/>
      <c r="R52" s="1" t="s">
        <v>1586</v>
      </c>
      <c r="S52" s="1" t="s">
        <v>1587</v>
      </c>
      <c r="T52" s="1" t="s">
        <v>1588</v>
      </c>
      <c r="U52" s="1" t="s">
        <v>29</v>
      </c>
      <c r="V52" s="1"/>
      <c r="W52" s="1"/>
      <c r="X52" s="1"/>
      <c r="Y52" s="1"/>
      <c r="Z52" s="1"/>
    </row>
    <row r="53" spans="1:26" ht="14.25" hidden="1" customHeight="1">
      <c r="A53" s="1">
        <v>1977</v>
      </c>
      <c r="B53" s="1" t="s">
        <v>1501</v>
      </c>
      <c r="C53" s="1" t="str">
        <f t="shared" si="0"/>
        <v>diciembre</v>
      </c>
      <c r="D53" s="18">
        <v>46008.917119710597</v>
      </c>
      <c r="E53" s="1" t="e">
        <f t="shared" ca="1" si="1"/>
        <v>#NAME?</v>
      </c>
      <c r="F53" s="18">
        <v>46013</v>
      </c>
      <c r="G53" s="18">
        <v>46015</v>
      </c>
      <c r="H53" s="1" t="e">
        <f t="shared" ca="1" si="4"/>
        <v>#NAME?</v>
      </c>
      <c r="I53" s="1" t="s">
        <v>37</v>
      </c>
      <c r="J53" s="11">
        <v>0</v>
      </c>
      <c r="K53" s="11">
        <v>0</v>
      </c>
      <c r="L53" s="26" t="e">
        <f t="shared" ca="1" si="3"/>
        <v>#NAME?</v>
      </c>
      <c r="M53" s="11">
        <v>219450</v>
      </c>
      <c r="N53" s="11">
        <v>395466</v>
      </c>
      <c r="O53" s="11">
        <v>614916</v>
      </c>
      <c r="P53" s="1" t="s">
        <v>551</v>
      </c>
      <c r="Q53" s="1" t="s">
        <v>1589</v>
      </c>
      <c r="R53" s="1" t="s">
        <v>1586</v>
      </c>
      <c r="S53" s="1" t="s">
        <v>1587</v>
      </c>
      <c r="T53" s="1" t="s">
        <v>1588</v>
      </c>
      <c r="U53" s="1" t="s">
        <v>23</v>
      </c>
      <c r="V53" s="1"/>
      <c r="W53" s="1"/>
      <c r="X53" s="1"/>
      <c r="Y53" s="1"/>
      <c r="Z53" s="1"/>
    </row>
    <row r="54" spans="1:26" ht="14.25" hidden="1" customHeight="1">
      <c r="A54" s="1">
        <v>2010</v>
      </c>
      <c r="B54" s="1" t="s">
        <v>2608</v>
      </c>
      <c r="C54" s="1" t="str">
        <f t="shared" si="0"/>
        <v>enero</v>
      </c>
      <c r="D54" s="18">
        <v>46044.456290775503</v>
      </c>
      <c r="E54" s="1" t="e">
        <f t="shared" ca="1" si="1"/>
        <v>#NAME?</v>
      </c>
      <c r="F54" s="18">
        <v>46049</v>
      </c>
      <c r="G54" s="18">
        <v>46053</v>
      </c>
      <c r="H54" s="1" t="e">
        <f t="shared" ca="1" si="4"/>
        <v>#NAME?</v>
      </c>
      <c r="I54" s="1" t="s">
        <v>638</v>
      </c>
      <c r="J54" s="11">
        <v>0</v>
      </c>
      <c r="K54" s="11">
        <v>0</v>
      </c>
      <c r="L54" s="26" t="e">
        <f t="shared" ca="1" si="3"/>
        <v>#NAME?</v>
      </c>
      <c r="M54" s="11">
        <v>0</v>
      </c>
      <c r="N54" s="11">
        <v>580000</v>
      </c>
      <c r="O54" s="11">
        <v>580000</v>
      </c>
      <c r="P54" s="1" t="s">
        <v>300</v>
      </c>
      <c r="Q54" s="1" t="s">
        <v>2693</v>
      </c>
      <c r="R54" s="1" t="s">
        <v>2694</v>
      </c>
      <c r="S54" s="1" t="s">
        <v>2695</v>
      </c>
      <c r="T54" s="1" t="s">
        <v>2696</v>
      </c>
      <c r="U54" s="1" t="s">
        <v>23</v>
      </c>
      <c r="V54" s="1"/>
      <c r="W54" s="1"/>
      <c r="X54" s="1"/>
      <c r="Y54" s="1"/>
      <c r="Z54" s="1"/>
    </row>
    <row r="55" spans="1:26" ht="14.25" hidden="1" customHeight="1">
      <c r="A55" s="1">
        <v>1999</v>
      </c>
      <c r="B55" s="1" t="s">
        <v>3558</v>
      </c>
      <c r="C55" s="1" t="str">
        <f t="shared" si="0"/>
        <v>enero</v>
      </c>
      <c r="D55" s="18">
        <v>46035.412766203699</v>
      </c>
      <c r="E55" s="1" t="e">
        <f t="shared" ca="1" si="1"/>
        <v>#NAME?</v>
      </c>
      <c r="F55" s="18">
        <v>46035</v>
      </c>
      <c r="G55" s="18">
        <v>46038</v>
      </c>
      <c r="H55" s="1" t="e">
        <f t="shared" ca="1" si="4"/>
        <v>#NAME?</v>
      </c>
      <c r="I55" s="1" t="s">
        <v>37</v>
      </c>
      <c r="J55" s="11">
        <v>0</v>
      </c>
      <c r="K55" s="11">
        <v>250000</v>
      </c>
      <c r="L55" s="26" t="e">
        <f t="shared" ca="1" si="3"/>
        <v>#NAME?</v>
      </c>
      <c r="M55" s="11">
        <v>300000</v>
      </c>
      <c r="N55" s="11">
        <v>0</v>
      </c>
      <c r="O55" s="11">
        <v>550000</v>
      </c>
      <c r="P55" s="1" t="s">
        <v>300</v>
      </c>
      <c r="Q55" s="1" t="s">
        <v>3559</v>
      </c>
      <c r="R55" s="1" t="s">
        <v>3560</v>
      </c>
      <c r="S55" s="1"/>
      <c r="T55" s="1" t="s">
        <v>3561</v>
      </c>
      <c r="U55" s="1" t="s">
        <v>23</v>
      </c>
      <c r="V55" s="1"/>
      <c r="W55" s="1"/>
      <c r="X55" s="1"/>
      <c r="Y55" s="1"/>
      <c r="Z55" s="1"/>
    </row>
    <row r="56" spans="1:26" ht="14.25" hidden="1" customHeight="1">
      <c r="A56" s="1">
        <v>1959</v>
      </c>
      <c r="B56" s="1" t="s">
        <v>1225</v>
      </c>
      <c r="C56" s="1" t="str">
        <f t="shared" si="0"/>
        <v>diciembre</v>
      </c>
      <c r="D56" s="18">
        <v>45992.3612629977</v>
      </c>
      <c r="E56" s="1" t="e">
        <f t="shared" ca="1" si="1"/>
        <v>#NAME?</v>
      </c>
      <c r="F56" s="18">
        <v>45992</v>
      </c>
      <c r="G56" s="18">
        <v>45996</v>
      </c>
      <c r="H56" s="1" t="e">
        <f t="shared" ca="1" si="4"/>
        <v>#NAME?</v>
      </c>
      <c r="I56" s="1" t="s">
        <v>794</v>
      </c>
      <c r="J56" s="11">
        <v>0</v>
      </c>
      <c r="K56" s="11">
        <v>240000</v>
      </c>
      <c r="L56" s="26" t="e">
        <f t="shared" ca="1" si="3"/>
        <v>#NAME?</v>
      </c>
      <c r="M56" s="11">
        <v>240000</v>
      </c>
      <c r="N56" s="11">
        <v>60000</v>
      </c>
      <c r="O56" s="11">
        <v>540000</v>
      </c>
      <c r="P56" s="1" t="s">
        <v>1313</v>
      </c>
      <c r="Q56" s="1" t="s">
        <v>1343</v>
      </c>
      <c r="R56" s="1" t="s">
        <v>1344</v>
      </c>
      <c r="S56" s="1"/>
      <c r="T56" s="1" t="s">
        <v>1345</v>
      </c>
      <c r="U56" s="1" t="s">
        <v>23</v>
      </c>
      <c r="V56" s="1"/>
      <c r="W56" s="1"/>
      <c r="X56" s="1"/>
      <c r="Y56" s="1"/>
      <c r="Z56" s="1"/>
    </row>
    <row r="57" spans="1:26" ht="14.25" hidden="1" customHeight="1">
      <c r="A57" s="1">
        <v>2007</v>
      </c>
      <c r="B57" s="1" t="s">
        <v>2187</v>
      </c>
      <c r="C57" s="1" t="str">
        <f t="shared" si="0"/>
        <v>enero</v>
      </c>
      <c r="D57" s="18">
        <v>46041.598823113403</v>
      </c>
      <c r="E57" s="1" t="e">
        <f t="shared" ca="1" si="1"/>
        <v>#NAME?</v>
      </c>
      <c r="F57" s="18">
        <v>46043</v>
      </c>
      <c r="G57" s="18">
        <v>46045</v>
      </c>
      <c r="H57" s="1" t="e">
        <f t="shared" ca="1" si="4"/>
        <v>#NAME?</v>
      </c>
      <c r="I57" s="1" t="s">
        <v>2080</v>
      </c>
      <c r="J57" s="11">
        <v>0</v>
      </c>
      <c r="K57" s="11">
        <v>180000</v>
      </c>
      <c r="L57" s="26" t="e">
        <f t="shared" ca="1" si="3"/>
        <v>#NAME?</v>
      </c>
      <c r="M57" s="11">
        <v>0</v>
      </c>
      <c r="N57" s="11">
        <v>340000</v>
      </c>
      <c r="O57" s="11">
        <v>520000</v>
      </c>
      <c r="P57" s="1" t="s">
        <v>2254</v>
      </c>
      <c r="Q57" s="1" t="s">
        <v>2300</v>
      </c>
      <c r="R57" s="1" t="s">
        <v>2301</v>
      </c>
      <c r="S57" s="1"/>
      <c r="T57" s="1" t="s">
        <v>2302</v>
      </c>
      <c r="U57" s="1" t="s">
        <v>313</v>
      </c>
      <c r="V57" s="1"/>
      <c r="W57" s="1"/>
      <c r="X57" s="1"/>
      <c r="Y57" s="1"/>
      <c r="Z57" s="1"/>
    </row>
    <row r="58" spans="1:26" ht="14.25" hidden="1" customHeight="1">
      <c r="A58" s="1">
        <v>1986</v>
      </c>
      <c r="B58" s="1" t="s">
        <v>5124</v>
      </c>
      <c r="C58" s="1" t="str">
        <f t="shared" si="0"/>
        <v>diciembre</v>
      </c>
      <c r="D58" s="18">
        <v>46013.680160069402</v>
      </c>
      <c r="E58" s="1" t="e">
        <f t="shared" ca="1" si="1"/>
        <v>#NAME?</v>
      </c>
      <c r="F58" s="18">
        <v>46013</v>
      </c>
      <c r="G58" s="18">
        <v>46022</v>
      </c>
      <c r="H58" s="1" t="e">
        <f t="shared" ca="1" si="4"/>
        <v>#NAME?</v>
      </c>
      <c r="I58" s="1" t="s">
        <v>5142</v>
      </c>
      <c r="J58" s="11">
        <v>0</v>
      </c>
      <c r="K58" s="11">
        <v>0</v>
      </c>
      <c r="L58" s="26" t="e">
        <f t="shared" ca="1" si="3"/>
        <v>#NAME?</v>
      </c>
      <c r="M58" s="11">
        <v>0</v>
      </c>
      <c r="N58" s="11">
        <v>500000</v>
      </c>
      <c r="O58" s="11">
        <v>500000</v>
      </c>
      <c r="P58" s="1" t="s">
        <v>300</v>
      </c>
      <c r="Q58" s="1" t="s">
        <v>5143</v>
      </c>
      <c r="R58" s="1" t="s">
        <v>5144</v>
      </c>
      <c r="S58" s="1"/>
      <c r="T58" s="1" t="s">
        <v>452</v>
      </c>
      <c r="U58" s="1" t="s">
        <v>23</v>
      </c>
      <c r="V58" s="1"/>
      <c r="W58" s="1"/>
      <c r="X58" s="1"/>
      <c r="Y58" s="1"/>
      <c r="Z58" s="1"/>
    </row>
    <row r="59" spans="1:26" ht="14.25" hidden="1" customHeight="1">
      <c r="A59" s="1">
        <v>2012</v>
      </c>
      <c r="B59" s="1" t="s">
        <v>1225</v>
      </c>
      <c r="C59" s="1" t="str">
        <f t="shared" si="0"/>
        <v>enero</v>
      </c>
      <c r="D59" s="18">
        <v>46048.784798761597</v>
      </c>
      <c r="E59" s="1" t="e">
        <f t="shared" ca="1" si="1"/>
        <v>#NAME?</v>
      </c>
      <c r="F59" s="18">
        <v>46048</v>
      </c>
      <c r="G59" s="18">
        <v>46052</v>
      </c>
      <c r="H59" s="1" t="e">
        <f t="shared" ca="1" si="4"/>
        <v>#NAME?</v>
      </c>
      <c r="I59" s="1" t="s">
        <v>794</v>
      </c>
      <c r="J59" s="11">
        <v>0</v>
      </c>
      <c r="K59" s="11">
        <v>280000</v>
      </c>
      <c r="L59" s="26" t="e">
        <f t="shared" ca="1" si="3"/>
        <v>#NAME?</v>
      </c>
      <c r="M59" s="11">
        <v>140000</v>
      </c>
      <c r="N59" s="11">
        <v>60000</v>
      </c>
      <c r="O59" s="11">
        <v>480000</v>
      </c>
      <c r="P59" s="1" t="s">
        <v>1313</v>
      </c>
      <c r="Q59" s="1" t="s">
        <v>1341</v>
      </c>
      <c r="R59" s="1" t="s">
        <v>1336</v>
      </c>
      <c r="S59" s="1"/>
      <c r="T59" s="1" t="s">
        <v>1342</v>
      </c>
      <c r="U59" s="1" t="s">
        <v>313</v>
      </c>
      <c r="V59" s="1"/>
      <c r="W59" s="1"/>
      <c r="X59" s="1"/>
      <c r="Y59" s="1"/>
      <c r="Z59" s="1"/>
    </row>
    <row r="60" spans="1:26" ht="14.25" hidden="1" customHeight="1">
      <c r="A60" s="1">
        <v>1995</v>
      </c>
      <c r="B60" s="1" t="s">
        <v>3699</v>
      </c>
      <c r="C60" s="1" t="str">
        <f t="shared" si="0"/>
        <v>enero</v>
      </c>
      <c r="D60" s="18">
        <v>46030.580360416701</v>
      </c>
      <c r="E60" s="1" t="e">
        <f t="shared" ca="1" si="1"/>
        <v>#NAME?</v>
      </c>
      <c r="F60" s="18">
        <v>46030</v>
      </c>
      <c r="G60" s="18">
        <v>46031</v>
      </c>
      <c r="H60" s="1" t="e">
        <f t="shared" ca="1" si="4"/>
        <v>#NAME?</v>
      </c>
      <c r="I60" s="1" t="s">
        <v>341</v>
      </c>
      <c r="J60" s="11">
        <v>0</v>
      </c>
      <c r="K60" s="11">
        <v>68000</v>
      </c>
      <c r="L60" s="26" t="e">
        <f t="shared" ca="1" si="3"/>
        <v>#NAME?</v>
      </c>
      <c r="M60" s="11">
        <v>90000</v>
      </c>
      <c r="N60" s="11">
        <v>320000</v>
      </c>
      <c r="O60" s="11">
        <v>478000</v>
      </c>
      <c r="P60" s="1" t="s">
        <v>300</v>
      </c>
      <c r="Q60" s="1" t="s">
        <v>3708</v>
      </c>
      <c r="R60" s="1" t="s">
        <v>3709</v>
      </c>
      <c r="S60" s="1"/>
      <c r="T60" s="1" t="s">
        <v>3710</v>
      </c>
      <c r="U60" s="1" t="s">
        <v>23</v>
      </c>
      <c r="V60" s="1"/>
      <c r="W60" s="1"/>
      <c r="X60" s="1"/>
      <c r="Y60" s="1"/>
      <c r="Z60" s="1"/>
    </row>
    <row r="61" spans="1:26" ht="14.25" hidden="1" customHeight="1">
      <c r="A61" s="1">
        <v>1994</v>
      </c>
      <c r="B61" s="1" t="s">
        <v>5321</v>
      </c>
      <c r="C61" s="1" t="str">
        <f t="shared" si="0"/>
        <v>enero</v>
      </c>
      <c r="D61" s="18">
        <v>46030.575715624997</v>
      </c>
      <c r="E61" s="1" t="e">
        <f t="shared" ca="1" si="1"/>
        <v>#NAME?</v>
      </c>
      <c r="F61" s="18">
        <v>46035</v>
      </c>
      <c r="G61" s="18">
        <v>46037</v>
      </c>
      <c r="H61" s="1" t="e">
        <f t="shared" ca="1" si="4"/>
        <v>#NAME?</v>
      </c>
      <c r="I61" s="1" t="s">
        <v>37</v>
      </c>
      <c r="J61" s="11">
        <v>0</v>
      </c>
      <c r="K61" s="11">
        <v>225000</v>
      </c>
      <c r="L61" s="26" t="e">
        <f t="shared" ca="1" si="3"/>
        <v>#NAME?</v>
      </c>
      <c r="M61" s="11">
        <v>200000</v>
      </c>
      <c r="N61" s="11">
        <v>50000</v>
      </c>
      <c r="O61" s="11">
        <v>475000</v>
      </c>
      <c r="P61" s="1" t="s">
        <v>300</v>
      </c>
      <c r="Q61" s="1" t="s">
        <v>5325</v>
      </c>
      <c r="R61" s="1" t="s">
        <v>5326</v>
      </c>
      <c r="S61" s="1"/>
      <c r="T61" s="1" t="s">
        <v>5327</v>
      </c>
      <c r="U61" s="1" t="s">
        <v>23</v>
      </c>
      <c r="V61" s="1"/>
      <c r="W61" s="1"/>
      <c r="X61" s="1"/>
      <c r="Y61" s="1"/>
      <c r="Z61" s="1"/>
    </row>
    <row r="62" spans="1:26" ht="14.25" hidden="1" customHeight="1">
      <c r="A62" s="1">
        <v>1992</v>
      </c>
      <c r="B62" s="1" t="s">
        <v>740</v>
      </c>
      <c r="C62" s="1" t="str">
        <f t="shared" si="0"/>
        <v>enero</v>
      </c>
      <c r="D62" s="18">
        <v>46029.510587766199</v>
      </c>
      <c r="E62" s="1" t="e">
        <f t="shared" ca="1" si="1"/>
        <v>#NAME?</v>
      </c>
      <c r="F62" s="18">
        <v>46035</v>
      </c>
      <c r="G62" s="18">
        <v>46038</v>
      </c>
      <c r="H62" s="1" t="e">
        <f t="shared" ca="1" si="4"/>
        <v>#NAME?</v>
      </c>
      <c r="I62" s="1" t="s">
        <v>741</v>
      </c>
      <c r="J62" s="11">
        <v>0</v>
      </c>
      <c r="K62" s="11">
        <v>275000</v>
      </c>
      <c r="L62" s="26" t="e">
        <f t="shared" ca="1" si="3"/>
        <v>#NAME?</v>
      </c>
      <c r="M62" s="11">
        <v>180000</v>
      </c>
      <c r="N62" s="11">
        <v>0</v>
      </c>
      <c r="O62" s="11">
        <v>455000</v>
      </c>
      <c r="P62" s="1" t="s">
        <v>742</v>
      </c>
      <c r="Q62" s="1"/>
      <c r="R62" s="1" t="s">
        <v>743</v>
      </c>
      <c r="S62" s="1" t="s">
        <v>744</v>
      </c>
      <c r="T62" s="1" t="s">
        <v>745</v>
      </c>
      <c r="U62" s="1" t="s">
        <v>29</v>
      </c>
      <c r="V62" s="1"/>
      <c r="W62" s="1"/>
      <c r="X62" s="1"/>
      <c r="Y62" s="1"/>
      <c r="Z62" s="1"/>
    </row>
    <row r="63" spans="1:26" ht="14.25" hidden="1" customHeight="1">
      <c r="A63" s="1">
        <v>1985</v>
      </c>
      <c r="B63" s="1" t="s">
        <v>2187</v>
      </c>
      <c r="C63" s="1" t="str">
        <f t="shared" si="0"/>
        <v>diciembre</v>
      </c>
      <c r="D63" s="18">
        <v>46013.422054085597</v>
      </c>
      <c r="E63" s="1" t="e">
        <f t="shared" ca="1" si="1"/>
        <v>#NAME?</v>
      </c>
      <c r="F63" s="18">
        <v>46013</v>
      </c>
      <c r="G63" s="18">
        <v>46014</v>
      </c>
      <c r="H63" s="1" t="e">
        <f t="shared" ca="1" si="4"/>
        <v>#NAME?</v>
      </c>
      <c r="I63" s="1" t="s">
        <v>2097</v>
      </c>
      <c r="J63" s="11">
        <v>0</v>
      </c>
      <c r="K63" s="11">
        <v>120000</v>
      </c>
      <c r="L63" s="26" t="e">
        <f t="shared" ca="1" si="3"/>
        <v>#NAME?</v>
      </c>
      <c r="M63" s="11">
        <v>0</v>
      </c>
      <c r="N63" s="11">
        <v>330000</v>
      </c>
      <c r="O63" s="11">
        <v>450000</v>
      </c>
      <c r="P63" s="1" t="s">
        <v>145</v>
      </c>
      <c r="Q63" s="1" t="s">
        <v>2294</v>
      </c>
      <c r="R63" s="1" t="s">
        <v>2295</v>
      </c>
      <c r="S63" s="1"/>
      <c r="T63" s="1" t="s">
        <v>2296</v>
      </c>
      <c r="U63" s="1" t="s">
        <v>313</v>
      </c>
      <c r="V63" s="1"/>
      <c r="W63" s="1"/>
      <c r="X63" s="1"/>
      <c r="Y63" s="1"/>
      <c r="Z63" s="1"/>
    </row>
    <row r="64" spans="1:26" ht="14.25" hidden="1" customHeight="1">
      <c r="A64" s="1">
        <v>2020</v>
      </c>
      <c r="B64" s="1" t="s">
        <v>1225</v>
      </c>
      <c r="C64" s="1" t="str">
        <f t="shared" si="0"/>
        <v>febrero</v>
      </c>
      <c r="D64" s="18">
        <v>46055.402289004604</v>
      </c>
      <c r="E64" s="1" t="e">
        <f t="shared" ca="1" si="1"/>
        <v>#NAME?</v>
      </c>
      <c r="F64" s="18">
        <v>46055</v>
      </c>
      <c r="G64" s="18">
        <v>46058</v>
      </c>
      <c r="H64" s="1" t="e">
        <f t="shared" ca="1" si="4"/>
        <v>#NAME?</v>
      </c>
      <c r="I64" s="1" t="s">
        <v>794</v>
      </c>
      <c r="J64" s="11">
        <v>0</v>
      </c>
      <c r="K64" s="11">
        <v>240000</v>
      </c>
      <c r="L64" s="26" t="e">
        <f t="shared" ca="1" si="3"/>
        <v>#NAME?</v>
      </c>
      <c r="M64" s="11">
        <v>135000</v>
      </c>
      <c r="N64" s="11">
        <v>60000</v>
      </c>
      <c r="O64" s="11">
        <v>435000</v>
      </c>
      <c r="P64" s="1" t="s">
        <v>1313</v>
      </c>
      <c r="Q64" s="1" t="s">
        <v>1338</v>
      </c>
      <c r="R64" s="1" t="s">
        <v>1339</v>
      </c>
      <c r="S64" s="1"/>
      <c r="T64" s="1" t="s">
        <v>1340</v>
      </c>
      <c r="U64" s="1" t="s">
        <v>23</v>
      </c>
      <c r="V64" s="1"/>
      <c r="W64" s="1"/>
      <c r="X64" s="1"/>
      <c r="Y64" s="1"/>
      <c r="Z64" s="1"/>
    </row>
    <row r="65" spans="1:26" ht="14.25" hidden="1" customHeight="1">
      <c r="A65" s="1">
        <v>2003</v>
      </c>
      <c r="B65" s="1" t="s">
        <v>1225</v>
      </c>
      <c r="C65" s="1" t="str">
        <f t="shared" si="0"/>
        <v>enero</v>
      </c>
      <c r="D65" s="18">
        <v>46041.383319988403</v>
      </c>
      <c r="E65" s="1" t="e">
        <f t="shared" ca="1" si="1"/>
        <v>#NAME?</v>
      </c>
      <c r="F65" s="18">
        <v>46042</v>
      </c>
      <c r="G65" s="18">
        <v>46045</v>
      </c>
      <c r="H65" s="1" t="e">
        <f t="shared" ca="1" si="4"/>
        <v>#NAME?</v>
      </c>
      <c r="I65" s="1" t="s">
        <v>794</v>
      </c>
      <c r="J65" s="11">
        <v>0</v>
      </c>
      <c r="K65" s="11">
        <v>240000</v>
      </c>
      <c r="L65" s="26" t="e">
        <f t="shared" ca="1" si="3"/>
        <v>#NAME?</v>
      </c>
      <c r="M65" s="11">
        <v>135000</v>
      </c>
      <c r="N65" s="11">
        <v>60000</v>
      </c>
      <c r="O65" s="11">
        <v>435000</v>
      </c>
      <c r="P65" s="1" t="s">
        <v>1313</v>
      </c>
      <c r="Q65" s="1" t="s">
        <v>1335</v>
      </c>
      <c r="R65" s="1" t="s">
        <v>1336</v>
      </c>
      <c r="S65" s="1"/>
      <c r="T65" s="1" t="s">
        <v>1337</v>
      </c>
      <c r="U65" s="1" t="s">
        <v>23</v>
      </c>
      <c r="V65" s="1"/>
      <c r="W65" s="1"/>
      <c r="X65" s="1"/>
      <c r="Y65" s="1"/>
      <c r="Z65" s="1"/>
    </row>
    <row r="66" spans="1:26" ht="14.25" hidden="1" customHeight="1">
      <c r="A66" s="1">
        <v>2031</v>
      </c>
      <c r="B66" s="1" t="s">
        <v>3676</v>
      </c>
      <c r="C66" s="1" t="str">
        <f t="shared" si="0"/>
        <v>febrero</v>
      </c>
      <c r="D66" s="18">
        <v>46062.623104247701</v>
      </c>
      <c r="E66" s="1" t="e">
        <f t="shared" ca="1" si="1"/>
        <v>#NAME?</v>
      </c>
      <c r="F66" s="18">
        <v>46062</v>
      </c>
      <c r="G66" s="18">
        <v>46071</v>
      </c>
      <c r="H66" s="1" t="e">
        <f t="shared" ca="1" si="4"/>
        <v>#NAME?</v>
      </c>
      <c r="I66" s="1" t="s">
        <v>37</v>
      </c>
      <c r="J66" s="11">
        <v>0</v>
      </c>
      <c r="K66" s="11">
        <v>0</v>
      </c>
      <c r="L66" s="26" t="e">
        <f t="shared" ca="1" si="3"/>
        <v>#NAME?</v>
      </c>
      <c r="M66" s="11">
        <v>0</v>
      </c>
      <c r="N66" s="11">
        <v>430000</v>
      </c>
      <c r="O66" s="11">
        <v>430000</v>
      </c>
      <c r="P66" s="1" t="s">
        <v>300</v>
      </c>
      <c r="Q66" s="1" t="s">
        <v>3677</v>
      </c>
      <c r="R66" s="1" t="s">
        <v>3678</v>
      </c>
      <c r="S66" s="1" t="s">
        <v>1049</v>
      </c>
      <c r="T66" s="1" t="s">
        <v>3679</v>
      </c>
      <c r="U66" s="1" t="s">
        <v>313</v>
      </c>
      <c r="V66" s="1"/>
      <c r="W66" s="1"/>
      <c r="X66" s="1"/>
      <c r="Y66" s="1"/>
      <c r="Z66" s="1"/>
    </row>
    <row r="67" spans="1:26" ht="14.25" hidden="1" customHeight="1">
      <c r="A67" s="1">
        <v>2017</v>
      </c>
      <c r="B67" s="1" t="s">
        <v>3676</v>
      </c>
      <c r="C67" s="1" t="str">
        <f t="shared" si="0"/>
        <v>enero</v>
      </c>
      <c r="D67" s="18">
        <v>46050.619822604203</v>
      </c>
      <c r="E67" s="1" t="e">
        <f t="shared" ca="1" si="1"/>
        <v>#NAME?</v>
      </c>
      <c r="F67" s="18">
        <v>46050</v>
      </c>
      <c r="G67" s="18">
        <v>46062</v>
      </c>
      <c r="H67" s="1" t="e">
        <f t="shared" ca="1" si="4"/>
        <v>#NAME?</v>
      </c>
      <c r="I67" s="1" t="s">
        <v>37</v>
      </c>
      <c r="J67" s="11">
        <v>0</v>
      </c>
      <c r="K67" s="11">
        <v>0</v>
      </c>
      <c r="L67" s="26" t="e">
        <f t="shared" ca="1" si="3"/>
        <v>#NAME?</v>
      </c>
      <c r="M67" s="11">
        <v>0</v>
      </c>
      <c r="N67" s="11">
        <v>400000</v>
      </c>
      <c r="O67" s="11">
        <v>400000</v>
      </c>
      <c r="P67" s="1" t="s">
        <v>300</v>
      </c>
      <c r="Q67" s="1" t="s">
        <v>3680</v>
      </c>
      <c r="R67" s="1" t="s">
        <v>3681</v>
      </c>
      <c r="S67" s="1" t="s">
        <v>1049</v>
      </c>
      <c r="T67" s="1" t="s">
        <v>3682</v>
      </c>
      <c r="U67" s="1" t="s">
        <v>674</v>
      </c>
      <c r="V67" s="1"/>
      <c r="W67" s="1"/>
      <c r="X67" s="1"/>
      <c r="Y67" s="1"/>
      <c r="Z67" s="1"/>
    </row>
    <row r="68" spans="1:26" ht="14.25" hidden="1" customHeight="1">
      <c r="A68" s="1">
        <v>1966</v>
      </c>
      <c r="B68" s="1" t="s">
        <v>264</v>
      </c>
      <c r="C68" s="1" t="str">
        <f t="shared" si="0"/>
        <v>diciembre</v>
      </c>
      <c r="D68" s="18">
        <v>46000.701718981501</v>
      </c>
      <c r="E68" s="1" t="e">
        <f t="shared" ca="1" si="1"/>
        <v>#NAME?</v>
      </c>
      <c r="F68" s="18">
        <v>46000</v>
      </c>
      <c r="G68" s="18">
        <v>46002</v>
      </c>
      <c r="H68" s="1" t="e">
        <f t="shared" ca="1" si="4"/>
        <v>#NAME?</v>
      </c>
      <c r="I68" s="1" t="s">
        <v>37</v>
      </c>
      <c r="J68" s="11">
        <v>0</v>
      </c>
      <c r="K68" s="11">
        <v>150000</v>
      </c>
      <c r="L68" s="26" t="e">
        <f t="shared" ca="1" si="3"/>
        <v>#NAME?</v>
      </c>
      <c r="M68" s="11">
        <v>200000</v>
      </c>
      <c r="N68" s="11">
        <v>0</v>
      </c>
      <c r="O68" s="11">
        <v>350000</v>
      </c>
      <c r="P68" s="1" t="s">
        <v>295</v>
      </c>
      <c r="Q68" s="1" t="s">
        <v>296</v>
      </c>
      <c r="R68" s="1" t="s">
        <v>297</v>
      </c>
      <c r="S68" s="1"/>
      <c r="T68" s="1" t="s">
        <v>298</v>
      </c>
      <c r="U68" s="1" t="s">
        <v>23</v>
      </c>
      <c r="V68" s="1"/>
      <c r="W68" s="1"/>
      <c r="X68" s="1"/>
      <c r="Y68" s="1"/>
      <c r="Z68" s="1"/>
    </row>
    <row r="69" spans="1:26" ht="14.25" hidden="1" customHeight="1">
      <c r="A69" s="1">
        <v>2028</v>
      </c>
      <c r="B69" s="1" t="s">
        <v>2060</v>
      </c>
      <c r="C69" s="1" t="str">
        <f t="shared" si="0"/>
        <v>febrero</v>
      </c>
      <c r="D69" s="18">
        <v>46059.646205208301</v>
      </c>
      <c r="E69" s="1" t="e">
        <f t="shared" ca="1" si="1"/>
        <v>#NAME?</v>
      </c>
      <c r="F69" s="18">
        <v>46063</v>
      </c>
      <c r="G69" s="18">
        <v>46066</v>
      </c>
      <c r="H69" s="1" t="e">
        <f t="shared" ca="1" si="4"/>
        <v>#NAME?</v>
      </c>
      <c r="I69" s="1" t="s">
        <v>2080</v>
      </c>
      <c r="J69" s="11">
        <v>0</v>
      </c>
      <c r="K69" s="11">
        <v>250000</v>
      </c>
      <c r="L69" s="26" t="e">
        <f t="shared" ca="1" si="3"/>
        <v>#NAME?</v>
      </c>
      <c r="M69" s="11">
        <v>0</v>
      </c>
      <c r="N69" s="11">
        <v>100000</v>
      </c>
      <c r="O69" s="11">
        <v>350000</v>
      </c>
      <c r="P69" s="1" t="s">
        <v>145</v>
      </c>
      <c r="Q69" s="1"/>
      <c r="R69" s="1" t="s">
        <v>2086</v>
      </c>
      <c r="S69" s="1"/>
      <c r="T69" s="1" t="s">
        <v>2087</v>
      </c>
      <c r="U69" s="1" t="s">
        <v>72</v>
      </c>
      <c r="V69" s="1"/>
      <c r="W69" s="1"/>
      <c r="X69" s="1"/>
      <c r="Y69" s="1"/>
      <c r="Z69" s="1"/>
    </row>
    <row r="70" spans="1:26" ht="14.25" hidden="1" customHeight="1">
      <c r="A70" s="1">
        <v>2018</v>
      </c>
      <c r="B70" s="1" t="s">
        <v>95</v>
      </c>
      <c r="C70" s="1" t="str">
        <f t="shared" si="0"/>
        <v>enero</v>
      </c>
      <c r="D70" s="18">
        <v>46051.376875347203</v>
      </c>
      <c r="E70" s="1" t="e">
        <f t="shared" ca="1" si="1"/>
        <v>#NAME?</v>
      </c>
      <c r="F70" s="18">
        <v>46056</v>
      </c>
      <c r="G70" s="18">
        <v>46059</v>
      </c>
      <c r="H70" s="1" t="e">
        <f t="shared" ca="1" si="4"/>
        <v>#NAME?</v>
      </c>
      <c r="I70" s="1" t="s">
        <v>134</v>
      </c>
      <c r="J70" s="11">
        <v>0</v>
      </c>
      <c r="K70" s="11">
        <v>300000</v>
      </c>
      <c r="L70" s="26" t="e">
        <f t="shared" ca="1" si="3"/>
        <v>#NAME?</v>
      </c>
      <c r="M70" s="11">
        <v>50000</v>
      </c>
      <c r="N70" s="11">
        <v>0</v>
      </c>
      <c r="O70" s="11">
        <v>350000</v>
      </c>
      <c r="P70" s="1" t="s">
        <v>145</v>
      </c>
      <c r="Q70" s="1" t="s">
        <v>195</v>
      </c>
      <c r="R70" s="1" t="s">
        <v>196</v>
      </c>
      <c r="S70" s="1" t="s">
        <v>196</v>
      </c>
      <c r="T70" s="1" t="s">
        <v>197</v>
      </c>
      <c r="U70" s="1" t="s">
        <v>23</v>
      </c>
      <c r="V70" s="1"/>
      <c r="W70" s="1"/>
      <c r="X70" s="1"/>
      <c r="Y70" s="1"/>
      <c r="Z70" s="1"/>
    </row>
    <row r="71" spans="1:26" ht="14.25" hidden="1" customHeight="1">
      <c r="A71" s="1">
        <v>2038</v>
      </c>
      <c r="B71" s="1" t="s">
        <v>1225</v>
      </c>
      <c r="C71" s="1" t="str">
        <f t="shared" si="0"/>
        <v>febrero</v>
      </c>
      <c r="D71" s="18">
        <v>46066.341994178198</v>
      </c>
      <c r="E71" s="1" t="e">
        <f t="shared" ca="1" si="1"/>
        <v>#NAME?</v>
      </c>
      <c r="F71" s="18">
        <v>46069</v>
      </c>
      <c r="G71" s="18">
        <v>46071</v>
      </c>
      <c r="H71" s="1" t="e">
        <f t="shared" ca="1" si="4"/>
        <v>#NAME?</v>
      </c>
      <c r="I71" s="1" t="s">
        <v>794</v>
      </c>
      <c r="J71" s="11">
        <v>0</v>
      </c>
      <c r="K71" s="11">
        <v>180000</v>
      </c>
      <c r="L71" s="26" t="e">
        <f t="shared" ca="1" si="3"/>
        <v>#NAME?</v>
      </c>
      <c r="M71" s="11">
        <v>90000</v>
      </c>
      <c r="N71" s="11">
        <v>70000</v>
      </c>
      <c r="O71" s="11">
        <v>340000</v>
      </c>
      <c r="P71" s="1" t="s">
        <v>1313</v>
      </c>
      <c r="Q71" s="1"/>
      <c r="R71" s="1" t="s">
        <v>1349</v>
      </c>
      <c r="S71" s="1"/>
      <c r="T71" s="1" t="s">
        <v>1350</v>
      </c>
      <c r="U71" s="1" t="s">
        <v>72</v>
      </c>
      <c r="V71" s="1"/>
      <c r="W71" s="1"/>
      <c r="X71" s="1"/>
      <c r="Y71" s="1"/>
      <c r="Z71" s="1"/>
    </row>
    <row r="72" spans="1:26" ht="14.25" hidden="1" customHeight="1">
      <c r="A72" s="1">
        <v>2026</v>
      </c>
      <c r="B72" s="1" t="s">
        <v>2060</v>
      </c>
      <c r="C72" s="1" t="str">
        <f t="shared" si="0"/>
        <v>febrero</v>
      </c>
      <c r="D72" s="18">
        <v>46058.812445798598</v>
      </c>
      <c r="E72" s="1" t="e">
        <f t="shared" ca="1" si="1"/>
        <v>#NAME?</v>
      </c>
      <c r="F72" s="18">
        <v>46058</v>
      </c>
      <c r="G72" s="18">
        <v>46062</v>
      </c>
      <c r="H72" s="1" t="e">
        <f t="shared" ca="1" si="4"/>
        <v>#NAME?</v>
      </c>
      <c r="I72" s="1" t="s">
        <v>2080</v>
      </c>
      <c r="J72" s="11">
        <v>0</v>
      </c>
      <c r="K72" s="11">
        <v>270000</v>
      </c>
      <c r="L72" s="26" t="e">
        <f t="shared" ca="1" si="3"/>
        <v>#NAME?</v>
      </c>
      <c r="M72" s="11">
        <v>0</v>
      </c>
      <c r="N72" s="11">
        <v>70000</v>
      </c>
      <c r="O72" s="11">
        <v>340000</v>
      </c>
      <c r="P72" s="1" t="s">
        <v>145</v>
      </c>
      <c r="Q72" s="1"/>
      <c r="R72" s="1" t="s">
        <v>2101</v>
      </c>
      <c r="S72" s="1"/>
      <c r="T72" s="1" t="s">
        <v>2085</v>
      </c>
      <c r="U72" s="1" t="s">
        <v>72</v>
      </c>
      <c r="V72" s="1"/>
      <c r="W72" s="1"/>
      <c r="X72" s="1"/>
      <c r="Y72" s="1"/>
      <c r="Z72" s="1"/>
    </row>
    <row r="73" spans="1:26" ht="14.25" hidden="1" customHeight="1">
      <c r="A73" s="1">
        <v>1993</v>
      </c>
      <c r="B73" s="1" t="s">
        <v>979</v>
      </c>
      <c r="C73" s="1" t="str">
        <f t="shared" si="0"/>
        <v>enero</v>
      </c>
      <c r="D73" s="18">
        <v>46029.574863275499</v>
      </c>
      <c r="E73" s="1" t="e">
        <f t="shared" ca="1" si="1"/>
        <v>#NAME?</v>
      </c>
      <c r="F73" s="18">
        <v>46035</v>
      </c>
      <c r="G73" s="18">
        <v>46037</v>
      </c>
      <c r="H73" s="1" t="e">
        <f t="shared" ca="1" si="4"/>
        <v>#NAME?</v>
      </c>
      <c r="I73" s="1" t="s">
        <v>980</v>
      </c>
      <c r="J73" s="11">
        <v>0</v>
      </c>
      <c r="K73" s="11">
        <v>200000</v>
      </c>
      <c r="L73" s="26" t="e">
        <f t="shared" ca="1" si="3"/>
        <v>#NAME?</v>
      </c>
      <c r="M73" s="11">
        <v>120000</v>
      </c>
      <c r="N73" s="11">
        <v>0</v>
      </c>
      <c r="O73" s="11">
        <v>320000</v>
      </c>
      <c r="P73" s="1" t="s">
        <v>742</v>
      </c>
      <c r="Q73" s="1"/>
      <c r="R73" s="1" t="s">
        <v>981</v>
      </c>
      <c r="S73" s="1" t="s">
        <v>982</v>
      </c>
      <c r="T73" s="1" t="s">
        <v>983</v>
      </c>
      <c r="U73" s="1" t="s">
        <v>29</v>
      </c>
      <c r="V73" s="1"/>
      <c r="W73" s="1"/>
      <c r="X73" s="1"/>
      <c r="Y73" s="1"/>
      <c r="Z73" s="1"/>
    </row>
    <row r="74" spans="1:26" ht="14.25" hidden="1" customHeight="1">
      <c r="A74" s="1">
        <v>2041</v>
      </c>
      <c r="B74" s="1" t="s">
        <v>2060</v>
      </c>
      <c r="C74" s="1" t="str">
        <f t="shared" si="0"/>
        <v>febrero</v>
      </c>
      <c r="D74" s="18">
        <v>46069.849943171299</v>
      </c>
      <c r="E74" s="1" t="e">
        <f t="shared" ca="1" si="1"/>
        <v>#NAME?</v>
      </c>
      <c r="F74" s="18">
        <v>46070</v>
      </c>
      <c r="G74" s="18">
        <v>46072</v>
      </c>
      <c r="H74" s="1" t="e">
        <f t="shared" ca="1" si="4"/>
        <v>#NAME?</v>
      </c>
      <c r="I74" s="1" t="s">
        <v>2102</v>
      </c>
      <c r="J74" s="11">
        <v>0</v>
      </c>
      <c r="K74" s="11">
        <v>150000</v>
      </c>
      <c r="L74" s="26" t="e">
        <f t="shared" ca="1" si="3"/>
        <v>#NAME?</v>
      </c>
      <c r="M74" s="11">
        <v>0</v>
      </c>
      <c r="N74" s="11">
        <v>150000</v>
      </c>
      <c r="O74" s="11">
        <v>300000</v>
      </c>
      <c r="P74" s="1" t="s">
        <v>145</v>
      </c>
      <c r="Q74" s="1"/>
      <c r="R74" s="1" t="s">
        <v>2103</v>
      </c>
      <c r="S74" s="1"/>
      <c r="T74" s="1" t="s">
        <v>2104</v>
      </c>
      <c r="U74" s="1" t="s">
        <v>72</v>
      </c>
      <c r="V74" s="1"/>
      <c r="W74" s="1"/>
      <c r="X74" s="1"/>
      <c r="Y74" s="1"/>
      <c r="Z74" s="1"/>
    </row>
    <row r="75" spans="1:26" ht="14.25" customHeight="1">
      <c r="A75" s="1">
        <v>2046</v>
      </c>
      <c r="B75" s="1" t="s">
        <v>632</v>
      </c>
      <c r="C75" s="1" t="str">
        <f t="shared" si="0"/>
        <v>febrero</v>
      </c>
      <c r="D75" s="18">
        <v>46071.450591585599</v>
      </c>
      <c r="E75" s="1" t="e">
        <f t="shared" ca="1" si="1"/>
        <v>#NAME?</v>
      </c>
      <c r="F75" s="18">
        <v>46086</v>
      </c>
      <c r="G75" s="18">
        <v>46097</v>
      </c>
      <c r="H75" s="1" t="e">
        <f t="shared" ca="1" si="4"/>
        <v>#NAME?</v>
      </c>
      <c r="I75" s="1" t="s">
        <v>612</v>
      </c>
      <c r="J75" s="11">
        <v>246770</v>
      </c>
      <c r="K75" s="11">
        <v>0</v>
      </c>
      <c r="L75" s="26" t="e">
        <f t="shared" ca="1" si="3"/>
        <v>#NAME?</v>
      </c>
      <c r="M75" s="11">
        <v>0</v>
      </c>
      <c r="N75" s="11">
        <v>50000</v>
      </c>
      <c r="O75" s="11">
        <v>296770</v>
      </c>
      <c r="P75" s="1" t="s">
        <v>599</v>
      </c>
      <c r="Q75" s="1"/>
      <c r="R75" s="1" t="s">
        <v>664</v>
      </c>
      <c r="S75" s="1" t="s">
        <v>665</v>
      </c>
      <c r="T75" s="1" t="s">
        <v>585</v>
      </c>
      <c r="U75" s="1" t="s">
        <v>666</v>
      </c>
      <c r="V75" s="1"/>
      <c r="W75" s="1"/>
      <c r="X75" s="1"/>
      <c r="Y75" s="1"/>
      <c r="Z75" s="1"/>
    </row>
    <row r="76" spans="1:26" ht="14.25" hidden="1" customHeight="1">
      <c r="A76" s="1">
        <v>2047</v>
      </c>
      <c r="B76" s="1" t="s">
        <v>632</v>
      </c>
      <c r="C76" s="1" t="str">
        <f t="shared" si="0"/>
        <v>febrero</v>
      </c>
      <c r="D76" s="18">
        <v>46071.452565081003</v>
      </c>
      <c r="E76" s="1" t="e">
        <f t="shared" ca="1" si="1"/>
        <v>#NAME?</v>
      </c>
      <c r="F76" s="18">
        <v>46086</v>
      </c>
      <c r="G76" s="18">
        <v>46097</v>
      </c>
      <c r="H76" s="1" t="e">
        <f t="shared" ca="1" si="4"/>
        <v>#NAME?</v>
      </c>
      <c r="I76" s="1" t="s">
        <v>612</v>
      </c>
      <c r="J76" s="11">
        <v>246770</v>
      </c>
      <c r="K76" s="11">
        <v>0</v>
      </c>
      <c r="L76" s="26" t="e">
        <f t="shared" ca="1" si="3"/>
        <v>#NAME?</v>
      </c>
      <c r="M76" s="11">
        <v>0</v>
      </c>
      <c r="N76" s="11">
        <v>50000</v>
      </c>
      <c r="O76" s="11">
        <v>296770</v>
      </c>
      <c r="P76" s="1" t="s">
        <v>599</v>
      </c>
      <c r="Q76" s="1"/>
      <c r="R76" s="1" t="s">
        <v>664</v>
      </c>
      <c r="S76" s="1" t="s">
        <v>665</v>
      </c>
      <c r="T76" s="1" t="s">
        <v>585</v>
      </c>
      <c r="U76" s="1" t="s">
        <v>29</v>
      </c>
      <c r="V76" s="1"/>
      <c r="W76" s="1"/>
      <c r="X76" s="1"/>
      <c r="Y76" s="1"/>
      <c r="Z76" s="1"/>
    </row>
    <row r="77" spans="1:26" ht="14.25" hidden="1" customHeight="1">
      <c r="A77" s="1">
        <v>2048</v>
      </c>
      <c r="B77" s="1" t="s">
        <v>632</v>
      </c>
      <c r="C77" s="1" t="str">
        <f t="shared" si="0"/>
        <v>febrero</v>
      </c>
      <c r="D77" s="18">
        <v>46071.452626770799</v>
      </c>
      <c r="E77" s="1" t="e">
        <f t="shared" ca="1" si="1"/>
        <v>#NAME?</v>
      </c>
      <c r="F77" s="18">
        <v>46086</v>
      </c>
      <c r="G77" s="18">
        <v>46097</v>
      </c>
      <c r="H77" s="1" t="e">
        <f t="shared" ca="1" si="4"/>
        <v>#NAME?</v>
      </c>
      <c r="I77" s="1" t="s">
        <v>612</v>
      </c>
      <c r="J77" s="11">
        <v>246770</v>
      </c>
      <c r="K77" s="11">
        <v>0</v>
      </c>
      <c r="L77" s="26" t="e">
        <f t="shared" ca="1" si="3"/>
        <v>#NAME?</v>
      </c>
      <c r="M77" s="11">
        <v>0</v>
      </c>
      <c r="N77" s="11">
        <v>50000</v>
      </c>
      <c r="O77" s="11">
        <v>296770</v>
      </c>
      <c r="P77" s="1" t="s">
        <v>599</v>
      </c>
      <c r="Q77" s="1"/>
      <c r="R77" s="1" t="s">
        <v>664</v>
      </c>
      <c r="S77" s="1" t="s">
        <v>665</v>
      </c>
      <c r="T77" s="1" t="s">
        <v>585</v>
      </c>
      <c r="U77" s="1" t="s">
        <v>29</v>
      </c>
      <c r="V77" s="1"/>
      <c r="W77" s="1"/>
      <c r="X77" s="1"/>
      <c r="Y77" s="1"/>
      <c r="Z77" s="1"/>
    </row>
    <row r="78" spans="1:26" ht="14.25" hidden="1" customHeight="1">
      <c r="A78" s="1">
        <v>2049</v>
      </c>
      <c r="B78" s="1" t="s">
        <v>632</v>
      </c>
      <c r="C78" s="1" t="str">
        <f t="shared" si="0"/>
        <v>febrero</v>
      </c>
      <c r="D78" s="18">
        <v>46071.460196180597</v>
      </c>
      <c r="E78" s="1" t="e">
        <f t="shared" ca="1" si="1"/>
        <v>#NAME?</v>
      </c>
      <c r="F78" s="18">
        <v>46086</v>
      </c>
      <c r="G78" s="18">
        <v>46097</v>
      </c>
      <c r="H78" s="1" t="e">
        <f t="shared" ca="1" si="4"/>
        <v>#NAME?</v>
      </c>
      <c r="I78" s="1" t="s">
        <v>612</v>
      </c>
      <c r="J78" s="11">
        <v>246770</v>
      </c>
      <c r="K78" s="11">
        <v>0</v>
      </c>
      <c r="L78" s="26" t="e">
        <f t="shared" ca="1" si="3"/>
        <v>#NAME?</v>
      </c>
      <c r="M78" s="11">
        <v>0</v>
      </c>
      <c r="N78" s="11">
        <v>50000</v>
      </c>
      <c r="O78" s="11">
        <v>296770</v>
      </c>
      <c r="P78" s="1" t="s">
        <v>599</v>
      </c>
      <c r="Q78" s="1"/>
      <c r="R78" s="1" t="s">
        <v>664</v>
      </c>
      <c r="S78" s="1" t="s">
        <v>665</v>
      </c>
      <c r="T78" s="1" t="s">
        <v>585</v>
      </c>
      <c r="U78" s="1" t="s">
        <v>29</v>
      </c>
      <c r="V78" s="1"/>
      <c r="W78" s="1"/>
      <c r="X78" s="1"/>
      <c r="Y78" s="1"/>
      <c r="Z78" s="1"/>
    </row>
    <row r="79" spans="1:26" ht="14.25" hidden="1" customHeight="1">
      <c r="A79" s="1">
        <v>2008</v>
      </c>
      <c r="B79" s="1" t="s">
        <v>1860</v>
      </c>
      <c r="C79" s="1" t="str">
        <f t="shared" si="0"/>
        <v>enero</v>
      </c>
      <c r="D79" s="18">
        <v>46041.6808900463</v>
      </c>
      <c r="E79" s="1" t="e">
        <f t="shared" ca="1" si="1"/>
        <v>#NAME?</v>
      </c>
      <c r="F79" s="18">
        <v>46048</v>
      </c>
      <c r="G79" s="18">
        <v>46050</v>
      </c>
      <c r="H79" s="1" t="e">
        <f t="shared" ca="1" si="4"/>
        <v>#NAME?</v>
      </c>
      <c r="I79" s="1" t="s">
        <v>1891</v>
      </c>
      <c r="J79" s="11">
        <v>0</v>
      </c>
      <c r="K79" s="11">
        <v>160000</v>
      </c>
      <c r="L79" s="26" t="e">
        <f t="shared" ca="1" si="3"/>
        <v>#NAME?</v>
      </c>
      <c r="M79" s="11">
        <v>100000</v>
      </c>
      <c r="N79" s="11">
        <v>30000</v>
      </c>
      <c r="O79" s="11">
        <v>290000</v>
      </c>
      <c r="P79" s="1" t="s">
        <v>1412</v>
      </c>
      <c r="Q79" s="1" t="s">
        <v>1956</v>
      </c>
      <c r="R79" s="1" t="s">
        <v>1957</v>
      </c>
      <c r="S79" s="1" t="s">
        <v>1958</v>
      </c>
      <c r="T79" s="1" t="s">
        <v>1959</v>
      </c>
      <c r="U79" s="1" t="s">
        <v>674</v>
      </c>
      <c r="V79" s="1"/>
      <c r="W79" s="1"/>
      <c r="X79" s="1"/>
      <c r="Y79" s="1"/>
      <c r="Z79" s="1"/>
    </row>
    <row r="80" spans="1:26" ht="14.25" hidden="1" customHeight="1">
      <c r="A80" s="1">
        <v>2025</v>
      </c>
      <c r="B80" s="1" t="s">
        <v>2187</v>
      </c>
      <c r="C80" s="1" t="str">
        <f t="shared" si="0"/>
        <v>febrero</v>
      </c>
      <c r="D80" s="18">
        <v>46058.739613425903</v>
      </c>
      <c r="E80" s="1" t="e">
        <f t="shared" ca="1" si="1"/>
        <v>#NAME?</v>
      </c>
      <c r="F80" s="18">
        <v>46058</v>
      </c>
      <c r="G80" s="18">
        <v>46059</v>
      </c>
      <c r="H80" s="1" t="e">
        <f t="shared" ca="1" si="4"/>
        <v>#NAME?</v>
      </c>
      <c r="I80" s="1" t="s">
        <v>2080</v>
      </c>
      <c r="J80" s="11">
        <v>0</v>
      </c>
      <c r="K80" s="11">
        <v>120000</v>
      </c>
      <c r="L80" s="26" t="e">
        <f t="shared" ca="1" si="3"/>
        <v>#NAME?</v>
      </c>
      <c r="M80" s="11">
        <v>0</v>
      </c>
      <c r="N80" s="11">
        <v>160000</v>
      </c>
      <c r="O80" s="11">
        <v>280000</v>
      </c>
      <c r="P80" s="1" t="s">
        <v>145</v>
      </c>
      <c r="Q80" s="1" t="s">
        <v>2288</v>
      </c>
      <c r="R80" s="1" t="s">
        <v>2289</v>
      </c>
      <c r="S80" s="1"/>
      <c r="T80" s="1" t="s">
        <v>2290</v>
      </c>
      <c r="U80" s="1" t="s">
        <v>313</v>
      </c>
      <c r="V80" s="1"/>
      <c r="W80" s="1"/>
      <c r="X80" s="1"/>
      <c r="Y80" s="1"/>
      <c r="Z80" s="1"/>
    </row>
    <row r="81" spans="1:26" ht="14.25" hidden="1" customHeight="1">
      <c r="A81" s="1">
        <v>1960</v>
      </c>
      <c r="B81" s="1" t="s">
        <v>2187</v>
      </c>
      <c r="C81" s="1" t="str">
        <f t="shared" si="0"/>
        <v>diciembre</v>
      </c>
      <c r="D81" s="18">
        <v>45992.443452893502</v>
      </c>
      <c r="E81" s="1" t="e">
        <f t="shared" ca="1" si="1"/>
        <v>#NAME?</v>
      </c>
      <c r="F81" s="18">
        <v>45992</v>
      </c>
      <c r="G81" s="18">
        <v>45993</v>
      </c>
      <c r="H81" s="1" t="e">
        <f t="shared" ca="1" si="4"/>
        <v>#NAME?</v>
      </c>
      <c r="I81" s="1" t="s">
        <v>2102</v>
      </c>
      <c r="J81" s="11">
        <v>0</v>
      </c>
      <c r="K81" s="11">
        <v>100000</v>
      </c>
      <c r="L81" s="26" t="e">
        <f t="shared" ca="1" si="3"/>
        <v>#NAME?</v>
      </c>
      <c r="M81" s="11">
        <v>0</v>
      </c>
      <c r="N81" s="11">
        <v>160000</v>
      </c>
      <c r="O81" s="11">
        <v>260000</v>
      </c>
      <c r="P81" s="1" t="s">
        <v>2254</v>
      </c>
      <c r="Q81" s="1" t="s">
        <v>2291</v>
      </c>
      <c r="R81" s="1" t="s">
        <v>2292</v>
      </c>
      <c r="S81" s="1"/>
      <c r="T81" s="1" t="s">
        <v>2293</v>
      </c>
      <c r="U81" s="1" t="s">
        <v>23</v>
      </c>
      <c r="V81" s="1"/>
      <c r="W81" s="1"/>
      <c r="X81" s="1"/>
      <c r="Y81" s="1"/>
      <c r="Z81" s="1"/>
    </row>
    <row r="82" spans="1:26" ht="14.25" hidden="1" customHeight="1">
      <c r="A82" s="1">
        <v>2013</v>
      </c>
      <c r="B82" s="1" t="s">
        <v>2060</v>
      </c>
      <c r="C82" s="1" t="str">
        <f t="shared" si="0"/>
        <v>enero</v>
      </c>
      <c r="D82" s="18">
        <v>46049.707837303198</v>
      </c>
      <c r="E82" s="1" t="e">
        <f t="shared" ca="1" si="1"/>
        <v>#NAME?</v>
      </c>
      <c r="F82" s="18">
        <v>46050</v>
      </c>
      <c r="G82" s="18">
        <v>46051</v>
      </c>
      <c r="H82" s="1" t="e">
        <f t="shared" ca="1" si="4"/>
        <v>#NAME?</v>
      </c>
      <c r="I82" s="1" t="s">
        <v>2080</v>
      </c>
      <c r="J82" s="11">
        <v>0</v>
      </c>
      <c r="K82" s="11">
        <v>250000</v>
      </c>
      <c r="L82" s="26" t="e">
        <f t="shared" ca="1" si="3"/>
        <v>#NAME?</v>
      </c>
      <c r="M82" s="11">
        <v>0</v>
      </c>
      <c r="N82" s="11">
        <v>0</v>
      </c>
      <c r="O82" s="11">
        <v>250000</v>
      </c>
      <c r="P82" s="1" t="s">
        <v>145</v>
      </c>
      <c r="Q82" s="1" t="s">
        <v>2081</v>
      </c>
      <c r="R82" s="1" t="s">
        <v>2082</v>
      </c>
      <c r="S82" s="1"/>
      <c r="T82" s="1" t="s">
        <v>2083</v>
      </c>
      <c r="U82" s="1" t="s">
        <v>23</v>
      </c>
      <c r="V82" s="1"/>
      <c r="W82" s="1"/>
      <c r="X82" s="1"/>
      <c r="Y82" s="1"/>
      <c r="Z82" s="1"/>
    </row>
    <row r="83" spans="1:26" ht="14.25" hidden="1" customHeight="1">
      <c r="A83" s="1">
        <v>1969</v>
      </c>
      <c r="B83" s="1" t="s">
        <v>1225</v>
      </c>
      <c r="C83" s="1" t="str">
        <f t="shared" si="0"/>
        <v>diciembre</v>
      </c>
      <c r="D83" s="18">
        <v>46003.579258946796</v>
      </c>
      <c r="E83" s="1" t="e">
        <f t="shared" ca="1" si="1"/>
        <v>#NAME?</v>
      </c>
      <c r="F83" s="18">
        <v>46006</v>
      </c>
      <c r="G83" s="18">
        <v>46007</v>
      </c>
      <c r="H83" s="1" t="e">
        <f t="shared" ca="1" si="4"/>
        <v>#NAME?</v>
      </c>
      <c r="I83" s="1" t="s">
        <v>794</v>
      </c>
      <c r="J83" s="11">
        <v>0</v>
      </c>
      <c r="K83" s="11">
        <v>100000</v>
      </c>
      <c r="L83" s="26" t="e">
        <f t="shared" ca="1" si="3"/>
        <v>#NAME?</v>
      </c>
      <c r="M83" s="11">
        <v>40000</v>
      </c>
      <c r="N83" s="11">
        <v>60000</v>
      </c>
      <c r="O83" s="11">
        <v>200000</v>
      </c>
      <c r="P83" s="1" t="s">
        <v>1313</v>
      </c>
      <c r="Q83" s="1" t="s">
        <v>1346</v>
      </c>
      <c r="R83" s="1" t="s">
        <v>1347</v>
      </c>
      <c r="S83" s="1"/>
      <c r="T83" s="1" t="s">
        <v>1348</v>
      </c>
      <c r="U83" s="1" t="s">
        <v>23</v>
      </c>
      <c r="V83" s="1"/>
      <c r="W83" s="1"/>
      <c r="X83" s="1"/>
      <c r="Y83" s="1"/>
      <c r="Z83" s="1"/>
    </row>
    <row r="84" spans="1:26" ht="14.25" hidden="1" customHeight="1">
      <c r="A84" s="1">
        <v>1997</v>
      </c>
      <c r="B84" s="1" t="s">
        <v>979</v>
      </c>
      <c r="C84" s="1" t="str">
        <f t="shared" si="0"/>
        <v>enero</v>
      </c>
      <c r="D84" s="18">
        <v>46031.430302627297</v>
      </c>
      <c r="E84" s="1" t="e">
        <f t="shared" ca="1" si="1"/>
        <v>#NAME?</v>
      </c>
      <c r="F84" s="18">
        <v>46035</v>
      </c>
      <c r="G84" s="18">
        <v>46037</v>
      </c>
      <c r="H84" s="1" t="e">
        <f t="shared" ca="1" si="4"/>
        <v>#NAME?</v>
      </c>
      <c r="I84" s="1" t="s">
        <v>984</v>
      </c>
      <c r="J84" s="11">
        <v>0</v>
      </c>
      <c r="K84" s="11">
        <v>155000</v>
      </c>
      <c r="L84" s="26" t="e">
        <f t="shared" ca="1" si="3"/>
        <v>#NAME?</v>
      </c>
      <c r="M84" s="11">
        <v>30000</v>
      </c>
      <c r="N84" s="11">
        <v>0</v>
      </c>
      <c r="O84" s="11">
        <v>185000</v>
      </c>
      <c r="P84" s="1" t="s">
        <v>742</v>
      </c>
      <c r="Q84" s="1" t="s">
        <v>985</v>
      </c>
      <c r="R84" s="1" t="s">
        <v>986</v>
      </c>
      <c r="S84" s="1" t="s">
        <v>987</v>
      </c>
      <c r="T84" s="1" t="s">
        <v>988</v>
      </c>
      <c r="U84" s="1" t="s">
        <v>674</v>
      </c>
      <c r="V84" s="1"/>
      <c r="W84" s="1"/>
      <c r="X84" s="1"/>
      <c r="Y84" s="1"/>
      <c r="Z84" s="1"/>
    </row>
    <row r="85" spans="1:26" ht="14.25" hidden="1" customHeight="1">
      <c r="A85" s="1">
        <v>2032</v>
      </c>
      <c r="B85" s="1" t="s">
        <v>783</v>
      </c>
      <c r="C85" s="1" t="str">
        <f t="shared" si="0"/>
        <v>febrero</v>
      </c>
      <c r="D85" s="18">
        <v>46062.644020717598</v>
      </c>
      <c r="E85" s="1" t="e">
        <f t="shared" ca="1" si="1"/>
        <v>#NAME?</v>
      </c>
      <c r="F85" s="18">
        <v>46063</v>
      </c>
      <c r="G85" s="18">
        <v>46064</v>
      </c>
      <c r="H85" s="1" t="e">
        <f t="shared" ca="1" si="4"/>
        <v>#NAME?</v>
      </c>
      <c r="I85" s="1" t="s">
        <v>794</v>
      </c>
      <c r="J85" s="11">
        <v>0</v>
      </c>
      <c r="K85" s="11">
        <v>70000</v>
      </c>
      <c r="L85" s="26" t="e">
        <f t="shared" ca="1" si="3"/>
        <v>#NAME?</v>
      </c>
      <c r="M85" s="11">
        <v>40000</v>
      </c>
      <c r="N85" s="11">
        <v>60000</v>
      </c>
      <c r="O85" s="11">
        <v>170000</v>
      </c>
      <c r="P85" s="1" t="s">
        <v>795</v>
      </c>
      <c r="Q85" s="1" t="s">
        <v>796</v>
      </c>
      <c r="R85" s="1" t="s">
        <v>797</v>
      </c>
      <c r="S85" s="1"/>
      <c r="T85" s="1" t="s">
        <v>798</v>
      </c>
      <c r="U85" s="1" t="s">
        <v>313</v>
      </c>
      <c r="V85" s="1"/>
      <c r="W85" s="1"/>
      <c r="X85" s="1"/>
      <c r="Y85" s="1"/>
      <c r="Z85" s="1"/>
    </row>
    <row r="86" spans="1:26" ht="14.25" hidden="1" customHeight="1">
      <c r="A86" s="1">
        <v>2035</v>
      </c>
      <c r="B86" s="1" t="s">
        <v>3739</v>
      </c>
      <c r="C86" s="1" t="str">
        <f t="shared" si="0"/>
        <v>febrero</v>
      </c>
      <c r="D86" s="18">
        <v>46063.722982210602</v>
      </c>
      <c r="E86" s="1" t="e">
        <f t="shared" ca="1" si="1"/>
        <v>#NAME?</v>
      </c>
      <c r="F86" s="18">
        <v>46070</v>
      </c>
      <c r="G86" s="18">
        <v>46070</v>
      </c>
      <c r="H86" s="1" t="e">
        <f t="shared" ca="1" si="4"/>
        <v>#NAME?</v>
      </c>
      <c r="I86" s="1" t="s">
        <v>3787</v>
      </c>
      <c r="J86" s="11">
        <v>0</v>
      </c>
      <c r="K86" s="11">
        <v>75000</v>
      </c>
      <c r="L86" s="26" t="e">
        <f t="shared" ca="1" si="3"/>
        <v>#NAME?</v>
      </c>
      <c r="M86" s="11">
        <v>0</v>
      </c>
      <c r="N86" s="11">
        <v>92000</v>
      </c>
      <c r="O86" s="11">
        <v>167000</v>
      </c>
      <c r="P86" s="1" t="s">
        <v>3784</v>
      </c>
      <c r="Q86" s="1" t="s">
        <v>3788</v>
      </c>
      <c r="R86" s="1" t="s">
        <v>3789</v>
      </c>
      <c r="S86" s="1"/>
      <c r="T86" s="1" t="s">
        <v>3790</v>
      </c>
      <c r="U86" s="1" t="s">
        <v>674</v>
      </c>
      <c r="V86" s="1"/>
      <c r="W86" s="1"/>
      <c r="X86" s="1"/>
      <c r="Y86" s="1"/>
      <c r="Z86" s="1"/>
    </row>
    <row r="87" spans="1:26" ht="14.25" hidden="1" customHeight="1">
      <c r="A87" s="1">
        <v>2002</v>
      </c>
      <c r="B87" s="1" t="s">
        <v>2608</v>
      </c>
      <c r="C87" s="1" t="str">
        <f t="shared" si="0"/>
        <v>enero</v>
      </c>
      <c r="D87" s="18">
        <v>46039.751961377297</v>
      </c>
      <c r="E87" s="1" t="e">
        <f t="shared" ca="1" si="1"/>
        <v>#NAME?</v>
      </c>
      <c r="F87" s="18">
        <v>46041</v>
      </c>
      <c r="G87" s="18">
        <v>46044</v>
      </c>
      <c r="H87" s="1" t="e">
        <f t="shared" ca="1" si="4"/>
        <v>#NAME?</v>
      </c>
      <c r="I87" s="1" t="s">
        <v>37</v>
      </c>
      <c r="J87" s="11">
        <v>0</v>
      </c>
      <c r="K87" s="11">
        <v>0</v>
      </c>
      <c r="L87" s="26" t="e">
        <f t="shared" ca="1" si="3"/>
        <v>#NAME?</v>
      </c>
      <c r="M87" s="11">
        <v>0</v>
      </c>
      <c r="N87" s="11">
        <v>160000</v>
      </c>
      <c r="O87" s="11">
        <v>160000</v>
      </c>
      <c r="P87" s="1" t="s">
        <v>300</v>
      </c>
      <c r="Q87" s="1" t="s">
        <v>2697</v>
      </c>
      <c r="R87" s="1" t="s">
        <v>2698</v>
      </c>
      <c r="S87" s="1" t="s">
        <v>2699</v>
      </c>
      <c r="T87" s="1" t="s">
        <v>2700</v>
      </c>
      <c r="U87" s="1" t="s">
        <v>23</v>
      </c>
      <c r="V87" s="1"/>
      <c r="W87" s="1"/>
      <c r="X87" s="1"/>
      <c r="Y87" s="1"/>
      <c r="Z87" s="1"/>
    </row>
    <row r="88" spans="1:26" ht="14.25" hidden="1" customHeight="1">
      <c r="A88" s="1">
        <v>1987</v>
      </c>
      <c r="B88" s="1" t="s">
        <v>3699</v>
      </c>
      <c r="C88" s="1" t="str">
        <f t="shared" si="0"/>
        <v>diciembre</v>
      </c>
      <c r="D88" s="18">
        <v>46020.759380127303</v>
      </c>
      <c r="E88" s="1" t="e">
        <f t="shared" ca="1" si="1"/>
        <v>#NAME?</v>
      </c>
      <c r="F88" s="18">
        <v>46021</v>
      </c>
      <c r="G88" s="18">
        <v>46021</v>
      </c>
      <c r="H88" s="1" t="e">
        <f t="shared" ca="1" si="4"/>
        <v>#NAME?</v>
      </c>
      <c r="I88" s="1" t="s">
        <v>1026</v>
      </c>
      <c r="J88" s="11">
        <v>0</v>
      </c>
      <c r="K88" s="11">
        <v>68000</v>
      </c>
      <c r="L88" s="26" t="e">
        <f t="shared" ca="1" si="3"/>
        <v>#NAME?</v>
      </c>
      <c r="M88" s="11">
        <v>0</v>
      </c>
      <c r="N88" s="11">
        <v>90000</v>
      </c>
      <c r="O88" s="11">
        <v>158000</v>
      </c>
      <c r="P88" s="1" t="s">
        <v>300</v>
      </c>
      <c r="Q88" s="1" t="s">
        <v>3711</v>
      </c>
      <c r="R88" s="1" t="s">
        <v>3712</v>
      </c>
      <c r="S88" s="1" t="s">
        <v>452</v>
      </c>
      <c r="T88" s="1" t="s">
        <v>452</v>
      </c>
      <c r="U88" s="1" t="s">
        <v>23</v>
      </c>
      <c r="V88" s="1"/>
      <c r="W88" s="1"/>
      <c r="X88" s="1"/>
      <c r="Y88" s="1"/>
      <c r="Z88" s="1"/>
    </row>
    <row r="89" spans="1:26" ht="14.25" hidden="1" customHeight="1">
      <c r="A89" s="1">
        <v>2055</v>
      </c>
      <c r="B89" s="1" t="s">
        <v>3739</v>
      </c>
      <c r="C89" s="1" t="str">
        <f t="shared" si="0"/>
        <v>febrero</v>
      </c>
      <c r="D89" s="18">
        <v>46072.3821570949</v>
      </c>
      <c r="E89" s="1" t="e">
        <f t="shared" ca="1" si="1"/>
        <v>#NAME?</v>
      </c>
      <c r="F89" s="18">
        <v>46072</v>
      </c>
      <c r="G89" s="18">
        <v>46072</v>
      </c>
      <c r="H89" s="1" t="e">
        <f t="shared" ca="1" si="4"/>
        <v>#NAME?</v>
      </c>
      <c r="I89" s="1" t="s">
        <v>2827</v>
      </c>
      <c r="J89" s="11">
        <v>0</v>
      </c>
      <c r="K89" s="11">
        <v>75000</v>
      </c>
      <c r="L89" s="26" t="e">
        <f t="shared" ca="1" si="3"/>
        <v>#NAME?</v>
      </c>
      <c r="M89" s="11">
        <v>0</v>
      </c>
      <c r="N89" s="11">
        <v>80000</v>
      </c>
      <c r="O89" s="11">
        <v>155000</v>
      </c>
      <c r="P89" s="1" t="s">
        <v>3784</v>
      </c>
      <c r="Q89" s="1"/>
      <c r="R89" s="1" t="s">
        <v>3791</v>
      </c>
      <c r="S89" s="1"/>
      <c r="T89" s="1" t="s">
        <v>3790</v>
      </c>
      <c r="U89" s="1" t="s">
        <v>72</v>
      </c>
      <c r="V89" s="1"/>
      <c r="W89" s="1"/>
      <c r="X89" s="1"/>
      <c r="Y89" s="1"/>
      <c r="Z89" s="1"/>
    </row>
    <row r="90" spans="1:26" ht="14.25" hidden="1" customHeight="1">
      <c r="A90" s="1">
        <v>1967</v>
      </c>
      <c r="B90" s="1" t="s">
        <v>3739</v>
      </c>
      <c r="C90" s="1" t="str">
        <f t="shared" si="0"/>
        <v>diciembre</v>
      </c>
      <c r="D90" s="18">
        <v>46001.481546099501</v>
      </c>
      <c r="E90" s="1" t="e">
        <f t="shared" ca="1" si="1"/>
        <v>#NAME?</v>
      </c>
      <c r="F90" s="18">
        <v>46002</v>
      </c>
      <c r="G90" s="18">
        <v>46002</v>
      </c>
      <c r="H90" s="1" t="e">
        <f t="shared" ca="1" si="4"/>
        <v>#NAME?</v>
      </c>
      <c r="I90" s="1" t="s">
        <v>3780</v>
      </c>
      <c r="J90" s="11">
        <v>0</v>
      </c>
      <c r="K90" s="11">
        <v>50000</v>
      </c>
      <c r="L90" s="26" t="e">
        <f t="shared" ca="1" si="3"/>
        <v>#NAME?</v>
      </c>
      <c r="M90" s="11">
        <v>0</v>
      </c>
      <c r="N90" s="11">
        <v>100000</v>
      </c>
      <c r="O90" s="11">
        <v>150000</v>
      </c>
      <c r="P90" s="1" t="s">
        <v>295</v>
      </c>
      <c r="Q90" s="1" t="s">
        <v>3781</v>
      </c>
      <c r="R90" s="1" t="s">
        <v>3782</v>
      </c>
      <c r="S90" s="1"/>
      <c r="T90" s="1" t="s">
        <v>3783</v>
      </c>
      <c r="U90" s="1" t="s">
        <v>3050</v>
      </c>
      <c r="V90" s="1"/>
      <c r="W90" s="1"/>
      <c r="X90" s="1"/>
      <c r="Y90" s="1"/>
      <c r="Z90" s="1"/>
    </row>
    <row r="91" spans="1:26" ht="14.25" hidden="1" customHeight="1">
      <c r="A91" s="1">
        <v>1965</v>
      </c>
      <c r="B91" s="1" t="s">
        <v>2060</v>
      </c>
      <c r="C91" s="1" t="str">
        <f t="shared" si="0"/>
        <v>diciembre</v>
      </c>
      <c r="D91" s="18">
        <v>46000.692398877298</v>
      </c>
      <c r="E91" s="1" t="e">
        <f t="shared" ca="1" si="1"/>
        <v>#NAME?</v>
      </c>
      <c r="F91" s="18">
        <v>46001</v>
      </c>
      <c r="G91" s="18">
        <v>46003</v>
      </c>
      <c r="H91" s="1" t="e">
        <f t="shared" ca="1" si="4"/>
        <v>#NAME?</v>
      </c>
      <c r="I91" s="1" t="s">
        <v>2097</v>
      </c>
      <c r="J91" s="11">
        <v>0</v>
      </c>
      <c r="K91" s="11">
        <v>150000</v>
      </c>
      <c r="L91" s="26" t="e">
        <f t="shared" ca="1" si="3"/>
        <v>#NAME?</v>
      </c>
      <c r="M91" s="11">
        <v>0</v>
      </c>
      <c r="N91" s="11">
        <v>0</v>
      </c>
      <c r="O91" s="11">
        <v>150000</v>
      </c>
      <c r="P91" s="1" t="s">
        <v>2098</v>
      </c>
      <c r="Q91" s="1" t="s">
        <v>2099</v>
      </c>
      <c r="R91" s="1" t="s">
        <v>2100</v>
      </c>
      <c r="S91" s="1"/>
      <c r="T91" s="1" t="s">
        <v>2100</v>
      </c>
      <c r="U91" s="1" t="s">
        <v>23</v>
      </c>
      <c r="V91" s="1"/>
      <c r="W91" s="1"/>
      <c r="X91" s="1"/>
      <c r="Y91" s="1"/>
      <c r="Z91" s="1"/>
    </row>
    <row r="92" spans="1:26" ht="14.25" hidden="1" customHeight="1">
      <c r="A92" s="1">
        <v>2005</v>
      </c>
      <c r="B92" s="1" t="s">
        <v>2060</v>
      </c>
      <c r="C92" s="1" t="str">
        <f t="shared" si="0"/>
        <v>enero</v>
      </c>
      <c r="D92" s="18">
        <v>46041.438526076403</v>
      </c>
      <c r="E92" s="1" t="e">
        <f t="shared" ca="1" si="1"/>
        <v>#NAME?</v>
      </c>
      <c r="F92" s="18">
        <v>46042</v>
      </c>
      <c r="G92" s="18">
        <v>46043</v>
      </c>
      <c r="H92" s="1" t="e">
        <f t="shared" ca="1" si="4"/>
        <v>#NAME?</v>
      </c>
      <c r="I92" s="1" t="s">
        <v>2080</v>
      </c>
      <c r="J92" s="11">
        <v>0</v>
      </c>
      <c r="K92" s="11">
        <v>120000</v>
      </c>
      <c r="L92" s="26" t="e">
        <f t="shared" ca="1" si="3"/>
        <v>#NAME?</v>
      </c>
      <c r="M92" s="11">
        <v>0</v>
      </c>
      <c r="N92" s="11">
        <v>0</v>
      </c>
      <c r="O92" s="11">
        <v>120000</v>
      </c>
      <c r="P92" s="1" t="s">
        <v>145</v>
      </c>
      <c r="Q92" s="1" t="s">
        <v>2088</v>
      </c>
      <c r="R92" s="1" t="s">
        <v>2089</v>
      </c>
      <c r="S92" s="1"/>
      <c r="T92" s="1" t="s">
        <v>2090</v>
      </c>
      <c r="U92" s="1" t="s">
        <v>23</v>
      </c>
      <c r="V92" s="1"/>
      <c r="W92" s="1"/>
      <c r="X92" s="1"/>
      <c r="Y92" s="1"/>
      <c r="Z92" s="1"/>
    </row>
    <row r="93" spans="1:26" ht="14.25" hidden="1" customHeight="1">
      <c r="A93" s="1">
        <v>2023</v>
      </c>
      <c r="B93" s="1" t="s">
        <v>2060</v>
      </c>
      <c r="C93" s="1" t="str">
        <f t="shared" si="0"/>
        <v>febrero</v>
      </c>
      <c r="D93" s="18">
        <v>46057.656752280098</v>
      </c>
      <c r="E93" s="1" t="e">
        <f t="shared" ca="1" si="1"/>
        <v>#NAME?</v>
      </c>
      <c r="F93" s="18">
        <v>46058</v>
      </c>
      <c r="G93" s="18">
        <v>46059</v>
      </c>
      <c r="H93" s="1" t="e">
        <f t="shared" ca="1" si="4"/>
        <v>#NAME?</v>
      </c>
      <c r="I93" s="1" t="s">
        <v>2080</v>
      </c>
      <c r="J93" s="11">
        <v>0</v>
      </c>
      <c r="K93" s="11">
        <v>40000</v>
      </c>
      <c r="L93" s="26" t="e">
        <f t="shared" ca="1" si="3"/>
        <v>#NAME?</v>
      </c>
      <c r="M93" s="11">
        <v>0</v>
      </c>
      <c r="N93" s="11">
        <v>65000</v>
      </c>
      <c r="O93" s="11">
        <v>105000</v>
      </c>
      <c r="P93" s="1" t="s">
        <v>145</v>
      </c>
      <c r="Q93" s="1"/>
      <c r="R93" s="1" t="s">
        <v>2084</v>
      </c>
      <c r="S93" s="1"/>
      <c r="T93" s="1" t="s">
        <v>2085</v>
      </c>
      <c r="U93" s="1" t="s">
        <v>29</v>
      </c>
      <c r="V93" s="1"/>
      <c r="W93" s="1"/>
      <c r="X93" s="1"/>
      <c r="Y93" s="1"/>
      <c r="Z93" s="1"/>
    </row>
    <row r="94" spans="1:26" ht="14.25" hidden="1" customHeight="1">
      <c r="A94" s="1">
        <v>2000</v>
      </c>
      <c r="B94" s="1" t="s">
        <v>2060</v>
      </c>
      <c r="C94" s="1" t="str">
        <f t="shared" si="0"/>
        <v>enero</v>
      </c>
      <c r="D94" s="18">
        <v>46035.768269560198</v>
      </c>
      <c r="E94" s="1" t="e">
        <f t="shared" ca="1" si="1"/>
        <v>#NAME?</v>
      </c>
      <c r="F94" s="18">
        <v>46036</v>
      </c>
      <c r="G94" s="18">
        <v>46037</v>
      </c>
      <c r="H94" s="1" t="e">
        <f t="shared" ca="1" si="4"/>
        <v>#NAME?</v>
      </c>
      <c r="I94" s="1" t="s">
        <v>2080</v>
      </c>
      <c r="J94" s="11">
        <v>0</v>
      </c>
      <c r="K94" s="11">
        <v>100000</v>
      </c>
      <c r="L94" s="26" t="e">
        <f t="shared" ca="1" si="3"/>
        <v>#NAME?</v>
      </c>
      <c r="M94" s="11">
        <v>0</v>
      </c>
      <c r="N94" s="11">
        <v>0</v>
      </c>
      <c r="O94" s="11">
        <v>100000</v>
      </c>
      <c r="P94" s="1" t="s">
        <v>145</v>
      </c>
      <c r="Q94" s="1" t="s">
        <v>2091</v>
      </c>
      <c r="R94" s="1" t="s">
        <v>2092</v>
      </c>
      <c r="S94" s="1"/>
      <c r="T94" s="1" t="s">
        <v>2093</v>
      </c>
      <c r="U94" s="1" t="s">
        <v>23</v>
      </c>
      <c r="V94" s="1"/>
      <c r="W94" s="1"/>
      <c r="X94" s="1"/>
      <c r="Y94" s="1"/>
      <c r="Z94" s="1"/>
    </row>
    <row r="95" spans="1:26" ht="14.25" hidden="1" customHeight="1">
      <c r="A95" s="1">
        <v>1978</v>
      </c>
      <c r="B95" s="1" t="s">
        <v>5479</v>
      </c>
      <c r="C95" s="1" t="str">
        <f t="shared" si="0"/>
        <v>diciembre</v>
      </c>
      <c r="D95" s="18">
        <v>46009.310030706001</v>
      </c>
      <c r="E95" s="1" t="e">
        <f t="shared" ca="1" si="1"/>
        <v>#NAME?</v>
      </c>
      <c r="F95" s="18">
        <v>46014</v>
      </c>
      <c r="G95" s="18">
        <v>46014</v>
      </c>
      <c r="H95" s="1" t="e">
        <f t="shared" ca="1" si="4"/>
        <v>#NAME?</v>
      </c>
      <c r="I95" s="1" t="s">
        <v>42</v>
      </c>
      <c r="J95" s="11">
        <v>0</v>
      </c>
      <c r="K95" s="11">
        <v>0</v>
      </c>
      <c r="L95" s="26" t="e">
        <f t="shared" ca="1" si="3"/>
        <v>#NAME?</v>
      </c>
      <c r="M95" s="11">
        <v>0</v>
      </c>
      <c r="N95" s="11">
        <v>84000</v>
      </c>
      <c r="O95" s="11">
        <v>84000</v>
      </c>
      <c r="P95" s="1" t="s">
        <v>1797</v>
      </c>
      <c r="Q95" s="1" t="s">
        <v>5521</v>
      </c>
      <c r="R95" s="1" t="s">
        <v>5522</v>
      </c>
      <c r="S95" s="1"/>
      <c r="T95" s="1" t="s">
        <v>5522</v>
      </c>
      <c r="U95" s="1" t="s">
        <v>313</v>
      </c>
      <c r="V95" s="1"/>
      <c r="W95" s="1"/>
      <c r="X95" s="1"/>
      <c r="Y95" s="1"/>
      <c r="Z95" s="1"/>
    </row>
    <row r="96" spans="1:26" ht="14.25" hidden="1" customHeight="1">
      <c r="A96" s="1">
        <v>2027</v>
      </c>
      <c r="B96" s="1" t="s">
        <v>95</v>
      </c>
      <c r="C96" s="1" t="str">
        <f t="shared" si="0"/>
        <v>febrero</v>
      </c>
      <c r="D96" s="18">
        <v>46059.385784641199</v>
      </c>
      <c r="E96" s="1" t="e">
        <f t="shared" ca="1" si="1"/>
        <v>#NAME?</v>
      </c>
      <c r="F96" s="18">
        <v>46063</v>
      </c>
      <c r="G96" s="18">
        <v>46063</v>
      </c>
      <c r="H96" s="1" t="e">
        <f t="shared" ca="1" si="4"/>
        <v>#NAME?</v>
      </c>
      <c r="I96" s="1" t="s">
        <v>198</v>
      </c>
      <c r="J96" s="11">
        <v>0</v>
      </c>
      <c r="K96" s="11">
        <v>75000</v>
      </c>
      <c r="L96" s="26" t="e">
        <f t="shared" ca="1" si="3"/>
        <v>#NAME?</v>
      </c>
      <c r="M96" s="11">
        <v>0</v>
      </c>
      <c r="N96" s="11">
        <v>0</v>
      </c>
      <c r="O96" s="11">
        <v>75000</v>
      </c>
      <c r="P96" s="1" t="s">
        <v>145</v>
      </c>
      <c r="Q96" s="1"/>
      <c r="R96" s="1" t="s">
        <v>199</v>
      </c>
      <c r="S96" s="1"/>
      <c r="T96" s="1" t="s">
        <v>199</v>
      </c>
      <c r="U96" s="1" t="s">
        <v>29</v>
      </c>
      <c r="V96" s="1"/>
      <c r="W96" s="1"/>
      <c r="X96" s="1"/>
      <c r="Y96" s="1"/>
      <c r="Z96" s="1"/>
    </row>
    <row r="97" spans="1:26" ht="14.25" hidden="1" customHeight="1">
      <c r="A97" s="1">
        <v>2036</v>
      </c>
      <c r="B97" s="1" t="s">
        <v>4054</v>
      </c>
      <c r="C97" s="1" t="str">
        <f t="shared" si="0"/>
        <v>febrero</v>
      </c>
      <c r="D97" s="18">
        <v>46065.372552083303</v>
      </c>
      <c r="E97" s="1" t="e">
        <f t="shared" ca="1" si="1"/>
        <v>#NAME?</v>
      </c>
      <c r="F97" s="18">
        <v>46069</v>
      </c>
      <c r="G97" s="18">
        <v>46072</v>
      </c>
      <c r="H97" s="1" t="e">
        <f t="shared" ca="1" si="4"/>
        <v>#NAME?</v>
      </c>
      <c r="I97" s="1" t="s">
        <v>37</v>
      </c>
      <c r="J97" s="11">
        <v>0</v>
      </c>
      <c r="K97" s="11">
        <v>320</v>
      </c>
      <c r="L97" s="26" t="e">
        <f t="shared" ca="1" si="3"/>
        <v>#NAME?</v>
      </c>
      <c r="M97" s="11">
        <v>300</v>
      </c>
      <c r="N97" s="11">
        <v>100</v>
      </c>
      <c r="O97" s="11">
        <v>720</v>
      </c>
      <c r="P97" s="1" t="s">
        <v>1797</v>
      </c>
      <c r="Q97" s="1"/>
      <c r="R97" s="1" t="s">
        <v>4059</v>
      </c>
      <c r="S97" s="1"/>
      <c r="T97" s="1" t="s">
        <v>4060</v>
      </c>
      <c r="U97" s="1" t="s">
        <v>1071</v>
      </c>
      <c r="V97" s="1"/>
      <c r="W97" s="1"/>
      <c r="X97" s="1"/>
      <c r="Y97" s="1"/>
      <c r="Z97" s="1"/>
    </row>
    <row r="98" spans="1:26" ht="14.25" hidden="1" customHeight="1">
      <c r="A98" s="1">
        <v>1964</v>
      </c>
      <c r="B98" s="1" t="s">
        <v>3241</v>
      </c>
      <c r="C98" s="1" t="str">
        <f t="shared" si="0"/>
        <v>diciembre</v>
      </c>
      <c r="D98" s="18">
        <v>45995.409343669002</v>
      </c>
      <c r="E98" s="1" t="e">
        <f t="shared" ca="1" si="1"/>
        <v>#NAME?</v>
      </c>
      <c r="F98" s="18">
        <v>45995</v>
      </c>
      <c r="G98" s="18">
        <v>46000</v>
      </c>
      <c r="H98" s="1" t="e">
        <f t="shared" ca="1" si="4"/>
        <v>#NAME?</v>
      </c>
      <c r="I98" s="1" t="s">
        <v>42</v>
      </c>
      <c r="J98" s="11">
        <v>0</v>
      </c>
      <c r="K98" s="11">
        <v>1</v>
      </c>
      <c r="L98" s="26" t="e">
        <f t="shared" ca="1" si="3"/>
        <v>#NAME?</v>
      </c>
      <c r="M98" s="11">
        <v>1</v>
      </c>
      <c r="N98" s="11">
        <v>1</v>
      </c>
      <c r="O98" s="11">
        <v>3</v>
      </c>
      <c r="P98" s="1" t="s">
        <v>3266</v>
      </c>
      <c r="Q98" s="1"/>
      <c r="R98" s="1" t="s">
        <v>3267</v>
      </c>
      <c r="S98" s="1" t="s">
        <v>3268</v>
      </c>
      <c r="T98" s="1" t="s">
        <v>3269</v>
      </c>
      <c r="U98" s="1" t="s">
        <v>29</v>
      </c>
      <c r="V98" s="1"/>
      <c r="W98" s="1"/>
      <c r="X98" s="1"/>
      <c r="Y98" s="1"/>
      <c r="Z98" s="1"/>
    </row>
    <row r="99" spans="1:26" ht="14.25" customHeight="1">
      <c r="A99" s="1"/>
      <c r="B99" s="1"/>
      <c r="C99" s="1"/>
      <c r="D99" s="18"/>
      <c r="E99" s="1"/>
      <c r="F99" s="18"/>
      <c r="G99" s="18"/>
      <c r="H99" s="18"/>
      <c r="I99" s="1"/>
      <c r="J99" s="11"/>
      <c r="K99" s="11"/>
      <c r="L99" s="11"/>
      <c r="M99" s="11"/>
      <c r="N99" s="11"/>
      <c r="O99" s="11"/>
      <c r="P99" s="1"/>
      <c r="Q99" s="1"/>
      <c r="R99" s="1"/>
      <c r="S99" s="1"/>
      <c r="T99" s="1"/>
      <c r="U99" s="1"/>
      <c r="V99" s="1"/>
      <c r="W99" s="1"/>
      <c r="X99" s="1"/>
      <c r="Y99" s="1"/>
      <c r="Z99" s="1"/>
    </row>
    <row r="100" spans="1:26" ht="14.25" customHeight="1">
      <c r="A100" s="1"/>
      <c r="B100" s="1"/>
      <c r="C100" s="1"/>
      <c r="D100" s="18"/>
      <c r="E100" s="1"/>
      <c r="F100" s="18"/>
      <c r="G100" s="18"/>
      <c r="H100" s="18"/>
      <c r="I100" s="1"/>
      <c r="J100" s="11"/>
      <c r="K100" s="11"/>
      <c r="L100" s="11"/>
      <c r="M100" s="11"/>
      <c r="N100" s="11"/>
      <c r="O100" s="11"/>
      <c r="P100" s="1"/>
      <c r="Q100" s="1"/>
      <c r="R100" s="1"/>
      <c r="S100" s="1"/>
      <c r="T100" s="1"/>
      <c r="U100" s="1"/>
      <c r="V100" s="1"/>
      <c r="W100" s="1"/>
      <c r="X100" s="1"/>
      <c r="Y100" s="1"/>
      <c r="Z100" s="1"/>
    </row>
    <row r="101" spans="1:26" ht="14.25" customHeight="1">
      <c r="A101" s="1"/>
      <c r="B101" s="1"/>
      <c r="C101" s="1"/>
      <c r="D101" s="18"/>
      <c r="E101" s="1"/>
      <c r="F101" s="18"/>
      <c r="G101" s="18"/>
      <c r="H101" s="18"/>
      <c r="I101" s="1"/>
      <c r="J101" s="11"/>
      <c r="K101" s="11"/>
      <c r="L101" s="11"/>
      <c r="M101" s="11"/>
      <c r="N101" s="11"/>
      <c r="O101" s="11"/>
      <c r="P101" s="1"/>
      <c r="Q101" s="1"/>
      <c r="R101" s="1"/>
      <c r="S101" s="1"/>
      <c r="T101" s="1"/>
      <c r="U101" s="1"/>
      <c r="V101" s="1"/>
      <c r="W101" s="1"/>
      <c r="X101" s="1"/>
      <c r="Y101" s="1"/>
      <c r="Z101" s="1"/>
    </row>
    <row r="102" spans="1:26" ht="14.25" customHeight="1">
      <c r="A102" s="1"/>
      <c r="B102" s="1"/>
      <c r="C102" s="1"/>
      <c r="D102" s="18"/>
      <c r="E102" s="1"/>
      <c r="F102" s="18"/>
      <c r="G102" s="18"/>
      <c r="H102" s="18"/>
      <c r="I102" s="1"/>
      <c r="J102" s="11"/>
      <c r="K102" s="11"/>
      <c r="L102" s="11"/>
      <c r="M102" s="11"/>
      <c r="N102" s="11"/>
      <c r="O102" s="11"/>
      <c r="P102" s="1"/>
      <c r="Q102" s="1"/>
      <c r="R102" s="1"/>
      <c r="S102" s="1"/>
      <c r="T102" s="1"/>
      <c r="U102" s="1"/>
      <c r="V102" s="1"/>
      <c r="W102" s="1"/>
      <c r="X102" s="1"/>
      <c r="Y102" s="1"/>
      <c r="Z102" s="1"/>
    </row>
    <row r="103" spans="1:26" ht="14.25" customHeight="1">
      <c r="A103" s="1"/>
      <c r="B103" s="1"/>
      <c r="C103" s="1"/>
      <c r="D103" s="18"/>
      <c r="E103" s="1"/>
      <c r="F103" s="18"/>
      <c r="G103" s="18"/>
      <c r="H103" s="18"/>
      <c r="I103" s="1"/>
      <c r="J103" s="11"/>
      <c r="K103" s="11"/>
      <c r="L103" s="11"/>
      <c r="M103" s="11"/>
      <c r="N103" s="11"/>
      <c r="O103" s="11"/>
      <c r="P103" s="1"/>
      <c r="Q103" s="1"/>
      <c r="R103" s="1"/>
      <c r="S103" s="1"/>
      <c r="T103" s="1"/>
      <c r="U103" s="1"/>
      <c r="V103" s="1"/>
      <c r="W103" s="1"/>
      <c r="X103" s="1"/>
      <c r="Y103" s="1"/>
      <c r="Z103" s="1"/>
    </row>
    <row r="104" spans="1:26" ht="14.25" customHeight="1">
      <c r="A104" s="1"/>
      <c r="B104" s="1"/>
      <c r="C104" s="1"/>
      <c r="D104" s="18"/>
      <c r="E104" s="1"/>
      <c r="F104" s="18"/>
      <c r="G104" s="18"/>
      <c r="H104" s="18"/>
      <c r="I104" s="1"/>
      <c r="J104" s="11"/>
      <c r="K104" s="11"/>
      <c r="L104" s="11"/>
      <c r="M104" s="11"/>
      <c r="N104" s="11"/>
      <c r="O104" s="11"/>
      <c r="P104" s="1"/>
      <c r="Q104" s="1"/>
      <c r="R104" s="1"/>
      <c r="S104" s="1"/>
      <c r="T104" s="1"/>
      <c r="U104" s="1"/>
      <c r="V104" s="1"/>
      <c r="W104" s="1"/>
      <c r="X104" s="1"/>
      <c r="Y104" s="1"/>
      <c r="Z104" s="1"/>
    </row>
    <row r="105" spans="1:26" ht="14.25" customHeight="1">
      <c r="A105" s="1"/>
      <c r="B105" s="1"/>
      <c r="C105" s="1"/>
      <c r="D105" s="18"/>
      <c r="E105" s="1"/>
      <c r="F105" s="18"/>
      <c r="G105" s="18"/>
      <c r="H105" s="18"/>
      <c r="I105" s="1"/>
      <c r="J105" s="11"/>
      <c r="K105" s="11"/>
      <c r="L105" s="11"/>
      <c r="M105" s="11"/>
      <c r="N105" s="11"/>
      <c r="O105" s="11"/>
      <c r="P105" s="1"/>
      <c r="Q105" s="1"/>
      <c r="R105" s="1"/>
      <c r="S105" s="1"/>
      <c r="T105" s="1"/>
      <c r="U105" s="1"/>
      <c r="V105" s="1"/>
      <c r="W105" s="1"/>
      <c r="X105" s="1"/>
      <c r="Y105" s="1"/>
      <c r="Z105" s="1"/>
    </row>
    <row r="106" spans="1:26" ht="14.25" customHeight="1">
      <c r="A106" s="1"/>
      <c r="B106" s="1"/>
      <c r="C106" s="1"/>
      <c r="D106" s="18"/>
      <c r="E106" s="1"/>
      <c r="F106" s="18"/>
      <c r="G106" s="18"/>
      <c r="H106" s="18"/>
      <c r="I106" s="1"/>
      <c r="J106" s="11"/>
      <c r="K106" s="11"/>
      <c r="L106" s="11"/>
      <c r="M106" s="11"/>
      <c r="N106" s="11"/>
      <c r="O106" s="11"/>
      <c r="P106" s="1"/>
      <c r="Q106" s="1"/>
      <c r="R106" s="1"/>
      <c r="S106" s="1"/>
      <c r="T106" s="1"/>
      <c r="U106" s="1"/>
      <c r="V106" s="1"/>
      <c r="W106" s="1"/>
      <c r="X106" s="1"/>
      <c r="Y106" s="1"/>
      <c r="Z106" s="1"/>
    </row>
    <row r="107" spans="1:26" ht="14.25" customHeight="1">
      <c r="A107" s="1"/>
      <c r="B107" s="1"/>
      <c r="C107" s="1"/>
      <c r="D107" s="18"/>
      <c r="E107" s="1"/>
      <c r="F107" s="18"/>
      <c r="G107" s="18"/>
      <c r="H107" s="18"/>
      <c r="I107" s="1"/>
      <c r="J107" s="11"/>
      <c r="K107" s="11"/>
      <c r="L107" s="11"/>
      <c r="M107" s="11"/>
      <c r="N107" s="11"/>
      <c r="O107" s="11"/>
      <c r="P107" s="1"/>
      <c r="Q107" s="1"/>
      <c r="R107" s="1"/>
      <c r="S107" s="1"/>
      <c r="T107" s="1"/>
      <c r="U107" s="1"/>
      <c r="V107" s="1"/>
      <c r="W107" s="1"/>
      <c r="X107" s="1"/>
      <c r="Y107" s="1"/>
      <c r="Z107" s="1"/>
    </row>
    <row r="108" spans="1:26" ht="14.25" customHeight="1">
      <c r="A108" s="1"/>
      <c r="B108" s="1"/>
      <c r="C108" s="1"/>
      <c r="D108" s="18"/>
      <c r="E108" s="1"/>
      <c r="F108" s="18"/>
      <c r="G108" s="18"/>
      <c r="H108" s="18"/>
      <c r="I108" s="1"/>
      <c r="J108" s="11"/>
      <c r="K108" s="11"/>
      <c r="L108" s="11"/>
      <c r="M108" s="11"/>
      <c r="N108" s="11"/>
      <c r="O108" s="11"/>
      <c r="P108" s="1"/>
      <c r="Q108" s="1"/>
      <c r="R108" s="1"/>
      <c r="S108" s="1"/>
      <c r="T108" s="1"/>
      <c r="U108" s="1"/>
      <c r="V108" s="1"/>
      <c r="W108" s="1"/>
      <c r="X108" s="1"/>
      <c r="Y108" s="1"/>
      <c r="Z108" s="1"/>
    </row>
    <row r="109" spans="1:26" ht="14.25" customHeight="1">
      <c r="A109" s="1"/>
      <c r="B109" s="1"/>
      <c r="C109" s="1"/>
      <c r="D109" s="18"/>
      <c r="E109" s="1"/>
      <c r="F109" s="18"/>
      <c r="G109" s="18"/>
      <c r="H109" s="18"/>
      <c r="I109" s="1"/>
      <c r="J109" s="11"/>
      <c r="K109" s="11"/>
      <c r="L109" s="11"/>
      <c r="M109" s="11"/>
      <c r="N109" s="11"/>
      <c r="O109" s="11"/>
      <c r="P109" s="1"/>
      <c r="Q109" s="1"/>
      <c r="R109" s="1"/>
      <c r="S109" s="1"/>
      <c r="T109" s="1"/>
      <c r="U109" s="1"/>
      <c r="V109" s="1"/>
      <c r="W109" s="1"/>
      <c r="X109" s="1"/>
      <c r="Y109" s="1"/>
      <c r="Z109" s="1"/>
    </row>
    <row r="110" spans="1:26" ht="14.25" customHeight="1">
      <c r="A110" s="1"/>
      <c r="B110" s="1"/>
      <c r="C110" s="1"/>
      <c r="D110" s="18"/>
      <c r="E110" s="1"/>
      <c r="F110" s="18"/>
      <c r="G110" s="18"/>
      <c r="H110" s="18"/>
      <c r="I110" s="1"/>
      <c r="J110" s="11"/>
      <c r="K110" s="11"/>
      <c r="L110" s="11"/>
      <c r="M110" s="11"/>
      <c r="N110" s="11"/>
      <c r="O110" s="11"/>
      <c r="P110" s="1"/>
      <c r="Q110" s="1"/>
      <c r="R110" s="1"/>
      <c r="S110" s="1"/>
      <c r="T110" s="1"/>
      <c r="U110" s="1"/>
      <c r="V110" s="1"/>
      <c r="W110" s="1"/>
      <c r="X110" s="1"/>
      <c r="Y110" s="1"/>
      <c r="Z110" s="1"/>
    </row>
    <row r="111" spans="1:26" ht="14.25" customHeight="1">
      <c r="A111" s="1"/>
      <c r="B111" s="1"/>
      <c r="C111" s="1"/>
      <c r="D111" s="18"/>
      <c r="E111" s="1"/>
      <c r="F111" s="18"/>
      <c r="G111" s="18"/>
      <c r="H111" s="18"/>
      <c r="I111" s="1"/>
      <c r="J111" s="11"/>
      <c r="K111" s="11"/>
      <c r="L111" s="11"/>
      <c r="M111" s="11"/>
      <c r="N111" s="11"/>
      <c r="O111" s="11"/>
      <c r="P111" s="1"/>
      <c r="Q111" s="1"/>
      <c r="R111" s="1"/>
      <c r="S111" s="1"/>
      <c r="T111" s="1"/>
      <c r="U111" s="1"/>
      <c r="V111" s="1"/>
      <c r="W111" s="1"/>
      <c r="X111" s="1"/>
      <c r="Y111" s="1"/>
      <c r="Z111" s="1"/>
    </row>
    <row r="112" spans="1:26" ht="14.25" customHeight="1">
      <c r="A112" s="1"/>
      <c r="B112" s="1"/>
      <c r="C112" s="1"/>
      <c r="D112" s="18"/>
      <c r="E112" s="1"/>
      <c r="F112" s="18"/>
      <c r="G112" s="18"/>
      <c r="H112" s="18"/>
      <c r="I112" s="1"/>
      <c r="J112" s="11"/>
      <c r="K112" s="11"/>
      <c r="L112" s="11"/>
      <c r="M112" s="11"/>
      <c r="N112" s="11"/>
      <c r="O112" s="11"/>
      <c r="P112" s="1"/>
      <c r="Q112" s="1"/>
      <c r="R112" s="1"/>
      <c r="S112" s="1"/>
      <c r="T112" s="1"/>
      <c r="U112" s="1"/>
      <c r="V112" s="1"/>
      <c r="W112" s="1"/>
      <c r="X112" s="1"/>
      <c r="Y112" s="1"/>
      <c r="Z112" s="1"/>
    </row>
    <row r="113" spans="1:26" ht="14.25" customHeight="1">
      <c r="A113" s="1"/>
      <c r="B113" s="1"/>
      <c r="C113" s="1"/>
      <c r="D113" s="18"/>
      <c r="E113" s="1"/>
      <c r="F113" s="18"/>
      <c r="G113" s="18"/>
      <c r="H113" s="18"/>
      <c r="I113" s="1"/>
      <c r="J113" s="11"/>
      <c r="K113" s="11"/>
      <c r="L113" s="11"/>
      <c r="M113" s="11"/>
      <c r="N113" s="11"/>
      <c r="O113" s="11"/>
      <c r="P113" s="1"/>
      <c r="Q113" s="1"/>
      <c r="R113" s="1"/>
      <c r="S113" s="1"/>
      <c r="T113" s="1"/>
      <c r="U113" s="1"/>
      <c r="V113" s="1"/>
      <c r="W113" s="1"/>
      <c r="X113" s="1"/>
      <c r="Y113" s="1"/>
      <c r="Z113" s="1"/>
    </row>
    <row r="114" spans="1:26" ht="14.25" customHeight="1">
      <c r="A114" s="1"/>
      <c r="B114" s="1"/>
      <c r="C114" s="1"/>
      <c r="D114" s="18"/>
      <c r="E114" s="1"/>
      <c r="F114" s="18"/>
      <c r="G114" s="18"/>
      <c r="H114" s="18"/>
      <c r="I114" s="1"/>
      <c r="J114" s="11"/>
      <c r="K114" s="11"/>
      <c r="L114" s="11"/>
      <c r="M114" s="11"/>
      <c r="N114" s="11"/>
      <c r="O114" s="11"/>
      <c r="P114" s="1"/>
      <c r="Q114" s="1"/>
      <c r="R114" s="1"/>
      <c r="S114" s="1"/>
      <c r="T114" s="1"/>
      <c r="U114" s="1"/>
      <c r="V114" s="1"/>
      <c r="W114" s="1"/>
      <c r="X114" s="1"/>
      <c r="Y114" s="1"/>
      <c r="Z114" s="1"/>
    </row>
    <row r="115" spans="1:26" ht="14.25" customHeight="1">
      <c r="A115" s="1"/>
      <c r="B115" s="1"/>
      <c r="C115" s="1"/>
      <c r="D115" s="18"/>
      <c r="E115" s="1"/>
      <c r="F115" s="18"/>
      <c r="G115" s="18"/>
      <c r="H115" s="18"/>
      <c r="I115" s="1"/>
      <c r="J115" s="11"/>
      <c r="K115" s="11"/>
      <c r="L115" s="11"/>
      <c r="M115" s="11"/>
      <c r="N115" s="11"/>
      <c r="O115" s="11"/>
      <c r="P115" s="1"/>
      <c r="Q115" s="1"/>
      <c r="R115" s="1"/>
      <c r="S115" s="1"/>
      <c r="T115" s="1"/>
      <c r="U115" s="1"/>
      <c r="V115" s="1"/>
      <c r="W115" s="1"/>
      <c r="X115" s="1"/>
      <c r="Y115" s="1"/>
      <c r="Z115" s="1"/>
    </row>
    <row r="116" spans="1:26" ht="14.25" customHeight="1">
      <c r="A116" s="1"/>
      <c r="B116" s="1"/>
      <c r="C116" s="1"/>
      <c r="D116" s="18"/>
      <c r="E116" s="1"/>
      <c r="F116" s="18"/>
      <c r="G116" s="18"/>
      <c r="H116" s="18"/>
      <c r="I116" s="1"/>
      <c r="J116" s="11"/>
      <c r="K116" s="11"/>
      <c r="L116" s="11"/>
      <c r="M116" s="11"/>
      <c r="N116" s="11"/>
      <c r="O116" s="11"/>
      <c r="P116" s="1"/>
      <c r="Q116" s="1"/>
      <c r="R116" s="1"/>
      <c r="S116" s="1"/>
      <c r="T116" s="1"/>
      <c r="U116" s="1"/>
      <c r="V116" s="1"/>
      <c r="W116" s="1"/>
      <c r="X116" s="1"/>
      <c r="Y116" s="1"/>
      <c r="Z116" s="1"/>
    </row>
    <row r="117" spans="1:26" ht="14.25" customHeight="1">
      <c r="A117" s="1"/>
      <c r="B117" s="1"/>
      <c r="C117" s="1"/>
      <c r="D117" s="18"/>
      <c r="E117" s="1"/>
      <c r="F117" s="18"/>
      <c r="G117" s="18"/>
      <c r="H117" s="18"/>
      <c r="I117" s="1"/>
      <c r="J117" s="11"/>
      <c r="K117" s="11"/>
      <c r="L117" s="11"/>
      <c r="M117" s="11"/>
      <c r="N117" s="11"/>
      <c r="O117" s="11"/>
      <c r="P117" s="1"/>
      <c r="Q117" s="1"/>
      <c r="R117" s="1"/>
      <c r="S117" s="1"/>
      <c r="T117" s="1"/>
      <c r="U117" s="1"/>
      <c r="V117" s="1"/>
      <c r="W117" s="1"/>
      <c r="X117" s="1"/>
      <c r="Y117" s="1"/>
      <c r="Z117" s="1"/>
    </row>
    <row r="118" spans="1:26" ht="14.25" customHeight="1">
      <c r="A118" s="1"/>
      <c r="B118" s="1"/>
      <c r="C118" s="1"/>
      <c r="D118" s="18"/>
      <c r="E118" s="1"/>
      <c r="F118" s="18"/>
      <c r="G118" s="18"/>
      <c r="H118" s="18"/>
      <c r="I118" s="1"/>
      <c r="J118" s="11"/>
      <c r="K118" s="11"/>
      <c r="L118" s="11"/>
      <c r="M118" s="11"/>
      <c r="N118" s="11"/>
      <c r="O118" s="11"/>
      <c r="P118" s="1"/>
      <c r="Q118" s="1"/>
      <c r="R118" s="1"/>
      <c r="S118" s="1"/>
      <c r="T118" s="1"/>
      <c r="U118" s="1"/>
      <c r="V118" s="1"/>
      <c r="W118" s="1"/>
      <c r="X118" s="1"/>
      <c r="Y118" s="1"/>
      <c r="Z118" s="1"/>
    </row>
    <row r="119" spans="1:26" ht="14.25" customHeight="1">
      <c r="A119" s="1"/>
      <c r="B119" s="1"/>
      <c r="C119" s="1"/>
      <c r="D119" s="18"/>
      <c r="E119" s="1"/>
      <c r="F119" s="18"/>
      <c r="G119" s="18"/>
      <c r="H119" s="18"/>
      <c r="I119" s="1"/>
      <c r="J119" s="11"/>
      <c r="K119" s="11"/>
      <c r="L119" s="11"/>
      <c r="M119" s="11"/>
      <c r="N119" s="11"/>
      <c r="O119" s="11"/>
      <c r="P119" s="1"/>
      <c r="Q119" s="1"/>
      <c r="R119" s="1"/>
      <c r="S119" s="1"/>
      <c r="T119" s="1"/>
      <c r="U119" s="1"/>
      <c r="V119" s="1"/>
      <c r="W119" s="1"/>
      <c r="X119" s="1"/>
      <c r="Y119" s="1"/>
      <c r="Z119" s="1"/>
    </row>
    <row r="120" spans="1:26" ht="14.25" customHeight="1">
      <c r="A120" s="1"/>
      <c r="B120" s="1"/>
      <c r="C120" s="1"/>
      <c r="D120" s="18"/>
      <c r="E120" s="1"/>
      <c r="F120" s="18"/>
      <c r="G120" s="18"/>
      <c r="H120" s="18"/>
      <c r="I120" s="1"/>
      <c r="J120" s="11"/>
      <c r="K120" s="11"/>
      <c r="L120" s="11"/>
      <c r="M120" s="11"/>
      <c r="N120" s="11"/>
      <c r="O120" s="11"/>
      <c r="P120" s="1"/>
      <c r="Q120" s="1"/>
      <c r="R120" s="1"/>
      <c r="S120" s="1"/>
      <c r="T120" s="1"/>
      <c r="U120" s="1"/>
      <c r="V120" s="1"/>
      <c r="W120" s="1"/>
      <c r="X120" s="1"/>
      <c r="Y120" s="1"/>
      <c r="Z120" s="1"/>
    </row>
    <row r="121" spans="1:26" ht="14.25" customHeight="1">
      <c r="A121" s="1"/>
      <c r="B121" s="1"/>
      <c r="C121" s="1"/>
      <c r="D121" s="18"/>
      <c r="E121" s="1"/>
      <c r="F121" s="18"/>
      <c r="G121" s="18"/>
      <c r="H121" s="18"/>
      <c r="I121" s="1"/>
      <c r="J121" s="11"/>
      <c r="K121" s="11"/>
      <c r="L121" s="11"/>
      <c r="M121" s="11"/>
      <c r="N121" s="11"/>
      <c r="O121" s="11"/>
      <c r="P121" s="1"/>
      <c r="Q121" s="1"/>
      <c r="R121" s="1"/>
      <c r="S121" s="1"/>
      <c r="T121" s="1"/>
      <c r="U121" s="1"/>
      <c r="V121" s="1"/>
      <c r="W121" s="1"/>
      <c r="X121" s="1"/>
      <c r="Y121" s="1"/>
      <c r="Z121" s="1"/>
    </row>
    <row r="122" spans="1:26" ht="14.25" customHeight="1">
      <c r="A122" s="1"/>
      <c r="B122" s="1"/>
      <c r="C122" s="1"/>
      <c r="D122" s="18"/>
      <c r="E122" s="1"/>
      <c r="F122" s="18"/>
      <c r="G122" s="18"/>
      <c r="H122" s="18"/>
      <c r="I122" s="1"/>
      <c r="J122" s="11"/>
      <c r="K122" s="11"/>
      <c r="L122" s="11"/>
      <c r="M122" s="11"/>
      <c r="N122" s="11"/>
      <c r="O122" s="11"/>
      <c r="P122" s="1"/>
      <c r="Q122" s="1"/>
      <c r="R122" s="1"/>
      <c r="S122" s="1"/>
      <c r="T122" s="1"/>
      <c r="U122" s="1"/>
      <c r="V122" s="1"/>
      <c r="W122" s="1"/>
      <c r="X122" s="1"/>
      <c r="Y122" s="1"/>
      <c r="Z122" s="1"/>
    </row>
    <row r="123" spans="1:26" ht="14.25" customHeight="1">
      <c r="A123" s="1"/>
      <c r="B123" s="1"/>
      <c r="C123" s="1"/>
      <c r="D123" s="18"/>
      <c r="E123" s="1"/>
      <c r="F123" s="18"/>
      <c r="G123" s="18"/>
      <c r="H123" s="18"/>
      <c r="I123" s="1"/>
      <c r="J123" s="11"/>
      <c r="K123" s="11"/>
      <c r="L123" s="11"/>
      <c r="M123" s="11"/>
      <c r="N123" s="11"/>
      <c r="O123" s="11"/>
      <c r="P123" s="1"/>
      <c r="Q123" s="1"/>
      <c r="R123" s="1"/>
      <c r="S123" s="1"/>
      <c r="T123" s="1"/>
      <c r="U123" s="1"/>
      <c r="V123" s="1"/>
      <c r="W123" s="1"/>
      <c r="X123" s="1"/>
      <c r="Y123" s="1"/>
      <c r="Z123" s="1"/>
    </row>
    <row r="124" spans="1:26" ht="14.25" customHeight="1">
      <c r="A124" s="1"/>
      <c r="B124" s="1"/>
      <c r="C124" s="1"/>
      <c r="D124" s="18"/>
      <c r="E124" s="1"/>
      <c r="F124" s="18"/>
      <c r="G124" s="18"/>
      <c r="H124" s="18"/>
      <c r="I124" s="1"/>
      <c r="J124" s="11"/>
      <c r="K124" s="11"/>
      <c r="L124" s="11"/>
      <c r="M124" s="11"/>
      <c r="N124" s="11"/>
      <c r="O124" s="11"/>
      <c r="P124" s="1"/>
      <c r="Q124" s="1"/>
      <c r="R124" s="1"/>
      <c r="S124" s="1"/>
      <c r="T124" s="1"/>
      <c r="U124" s="1"/>
      <c r="V124" s="1"/>
      <c r="W124" s="1"/>
      <c r="X124" s="1"/>
      <c r="Y124" s="1"/>
      <c r="Z124" s="1"/>
    </row>
    <row r="125" spans="1:26" ht="14.25" customHeight="1">
      <c r="A125" s="1"/>
      <c r="B125" s="1"/>
      <c r="C125" s="1"/>
      <c r="D125" s="18"/>
      <c r="E125" s="1"/>
      <c r="F125" s="18"/>
      <c r="G125" s="18"/>
      <c r="H125" s="18"/>
      <c r="I125" s="1"/>
      <c r="J125" s="11"/>
      <c r="K125" s="11"/>
      <c r="L125" s="11"/>
      <c r="M125" s="11"/>
      <c r="N125" s="11"/>
      <c r="O125" s="11"/>
      <c r="P125" s="1"/>
      <c r="Q125" s="1"/>
      <c r="R125" s="1"/>
      <c r="S125" s="1"/>
      <c r="T125" s="1"/>
      <c r="U125" s="1"/>
      <c r="V125" s="1"/>
      <c r="W125" s="1"/>
      <c r="X125" s="1"/>
      <c r="Y125" s="1"/>
      <c r="Z125" s="1"/>
    </row>
    <row r="126" spans="1:26" ht="14.25" customHeight="1">
      <c r="A126" s="1"/>
      <c r="B126" s="1"/>
      <c r="C126" s="1"/>
      <c r="D126" s="18"/>
      <c r="E126" s="1"/>
      <c r="F126" s="18"/>
      <c r="G126" s="18"/>
      <c r="H126" s="18"/>
      <c r="I126" s="1"/>
      <c r="J126" s="11"/>
      <c r="K126" s="11"/>
      <c r="L126" s="11"/>
      <c r="M126" s="11"/>
      <c r="N126" s="11"/>
      <c r="O126" s="11"/>
      <c r="P126" s="1"/>
      <c r="Q126" s="1"/>
      <c r="R126" s="1"/>
      <c r="S126" s="1"/>
      <c r="T126" s="1"/>
      <c r="U126" s="1"/>
      <c r="V126" s="1"/>
      <c r="W126" s="1"/>
      <c r="X126" s="1"/>
      <c r="Y126" s="1"/>
      <c r="Z126" s="1"/>
    </row>
    <row r="127" spans="1:26" ht="14.25" customHeight="1">
      <c r="A127" s="1"/>
      <c r="B127" s="1"/>
      <c r="C127" s="1"/>
      <c r="D127" s="18"/>
      <c r="E127" s="1"/>
      <c r="F127" s="18"/>
      <c r="G127" s="18"/>
      <c r="H127" s="18"/>
      <c r="I127" s="1"/>
      <c r="J127" s="11"/>
      <c r="K127" s="11"/>
      <c r="L127" s="11"/>
      <c r="M127" s="11"/>
      <c r="N127" s="11"/>
      <c r="O127" s="11"/>
      <c r="P127" s="1"/>
      <c r="Q127" s="1"/>
      <c r="R127" s="1"/>
      <c r="S127" s="1"/>
      <c r="T127" s="1"/>
      <c r="U127" s="1"/>
      <c r="V127" s="1"/>
      <c r="W127" s="1"/>
      <c r="X127" s="1"/>
      <c r="Y127" s="1"/>
      <c r="Z127" s="1"/>
    </row>
    <row r="128" spans="1:26" ht="14.25" customHeight="1">
      <c r="A128" s="1"/>
      <c r="B128" s="1"/>
      <c r="C128" s="1"/>
      <c r="D128" s="18"/>
      <c r="E128" s="1"/>
      <c r="F128" s="18"/>
      <c r="G128" s="18"/>
      <c r="H128" s="18"/>
      <c r="I128" s="1"/>
      <c r="J128" s="11"/>
      <c r="K128" s="11"/>
      <c r="L128" s="11"/>
      <c r="M128" s="11"/>
      <c r="N128" s="11"/>
      <c r="O128" s="11"/>
      <c r="P128" s="1"/>
      <c r="Q128" s="1"/>
      <c r="R128" s="1"/>
      <c r="S128" s="1"/>
      <c r="T128" s="1"/>
      <c r="U128" s="1"/>
      <c r="V128" s="1"/>
      <c r="W128" s="1"/>
      <c r="X128" s="1"/>
      <c r="Y128" s="1"/>
      <c r="Z128" s="1"/>
    </row>
    <row r="129" spans="1:26" ht="14.25" customHeight="1">
      <c r="A129" s="1"/>
      <c r="B129" s="1"/>
      <c r="C129" s="1"/>
      <c r="D129" s="18"/>
      <c r="E129" s="1"/>
      <c r="F129" s="18"/>
      <c r="G129" s="18"/>
      <c r="H129" s="18"/>
      <c r="I129" s="1"/>
      <c r="J129" s="11"/>
      <c r="K129" s="11"/>
      <c r="L129" s="11"/>
      <c r="M129" s="11"/>
      <c r="N129" s="11"/>
      <c r="O129" s="11"/>
      <c r="P129" s="1"/>
      <c r="Q129" s="1"/>
      <c r="R129" s="1"/>
      <c r="S129" s="1"/>
      <c r="T129" s="1"/>
      <c r="U129" s="1"/>
      <c r="V129" s="1"/>
      <c r="W129" s="1"/>
      <c r="X129" s="1"/>
      <c r="Y129" s="1"/>
      <c r="Z129" s="1"/>
    </row>
    <row r="130" spans="1:26" ht="14.25" customHeight="1">
      <c r="A130" s="1"/>
      <c r="B130" s="1"/>
      <c r="C130" s="1"/>
      <c r="D130" s="18"/>
      <c r="E130" s="1"/>
      <c r="F130" s="18"/>
      <c r="G130" s="18"/>
      <c r="H130" s="18"/>
      <c r="I130" s="1"/>
      <c r="J130" s="11"/>
      <c r="K130" s="11"/>
      <c r="L130" s="11"/>
      <c r="M130" s="11"/>
      <c r="N130" s="11"/>
      <c r="O130" s="11"/>
      <c r="P130" s="1"/>
      <c r="Q130" s="1"/>
      <c r="R130" s="1"/>
      <c r="S130" s="1"/>
      <c r="T130" s="1"/>
      <c r="U130" s="1"/>
      <c r="V130" s="1"/>
      <c r="W130" s="1"/>
      <c r="X130" s="1"/>
      <c r="Y130" s="1"/>
      <c r="Z130" s="1"/>
    </row>
    <row r="131" spans="1:26" ht="14.25" customHeight="1">
      <c r="A131" s="1"/>
      <c r="B131" s="1"/>
      <c r="C131" s="1"/>
      <c r="D131" s="18"/>
      <c r="E131" s="1"/>
      <c r="F131" s="18"/>
      <c r="G131" s="18"/>
      <c r="H131" s="18"/>
      <c r="I131" s="1"/>
      <c r="J131" s="11"/>
      <c r="K131" s="11"/>
      <c r="L131" s="11"/>
      <c r="M131" s="11"/>
      <c r="N131" s="11"/>
      <c r="O131" s="11"/>
      <c r="P131" s="1"/>
      <c r="Q131" s="1"/>
      <c r="R131" s="1"/>
      <c r="S131" s="1"/>
      <c r="T131" s="1"/>
      <c r="U131" s="1"/>
      <c r="V131" s="1"/>
      <c r="W131" s="1"/>
      <c r="X131" s="1"/>
      <c r="Y131" s="1"/>
      <c r="Z131" s="1"/>
    </row>
    <row r="132" spans="1:26" ht="14.25" customHeight="1">
      <c r="A132" s="1"/>
      <c r="B132" s="1"/>
      <c r="C132" s="1"/>
      <c r="D132" s="18"/>
      <c r="E132" s="1"/>
      <c r="F132" s="18"/>
      <c r="G132" s="18"/>
      <c r="H132" s="18"/>
      <c r="I132" s="1"/>
      <c r="J132" s="11"/>
      <c r="K132" s="11"/>
      <c r="L132" s="11"/>
      <c r="M132" s="11"/>
      <c r="N132" s="11"/>
      <c r="O132" s="11"/>
      <c r="P132" s="1"/>
      <c r="Q132" s="1"/>
      <c r="R132" s="1"/>
      <c r="S132" s="1"/>
      <c r="T132" s="1"/>
      <c r="U132" s="1"/>
      <c r="V132" s="1"/>
      <c r="W132" s="1"/>
      <c r="X132" s="1"/>
      <c r="Y132" s="1"/>
      <c r="Z132" s="1"/>
    </row>
    <row r="133" spans="1:26" ht="14.25" customHeight="1">
      <c r="A133" s="1"/>
      <c r="B133" s="1"/>
      <c r="C133" s="1"/>
      <c r="D133" s="18"/>
      <c r="E133" s="1"/>
      <c r="F133" s="18"/>
      <c r="G133" s="18"/>
      <c r="H133" s="18"/>
      <c r="I133" s="1"/>
      <c r="J133" s="11"/>
      <c r="K133" s="11"/>
      <c r="L133" s="11"/>
      <c r="M133" s="11"/>
      <c r="N133" s="11"/>
      <c r="O133" s="11"/>
      <c r="P133" s="1"/>
      <c r="Q133" s="1"/>
      <c r="R133" s="1"/>
      <c r="S133" s="1"/>
      <c r="T133" s="1"/>
      <c r="U133" s="1"/>
      <c r="V133" s="1"/>
      <c r="W133" s="1"/>
      <c r="X133" s="1"/>
      <c r="Y133" s="1"/>
      <c r="Z133" s="1"/>
    </row>
    <row r="134" spans="1:26" ht="14.25" customHeight="1">
      <c r="A134" s="1"/>
      <c r="B134" s="1"/>
      <c r="C134" s="1"/>
      <c r="D134" s="18"/>
      <c r="E134" s="1"/>
      <c r="F134" s="18"/>
      <c r="G134" s="18"/>
      <c r="H134" s="18"/>
      <c r="I134" s="1"/>
      <c r="J134" s="11"/>
      <c r="K134" s="11"/>
      <c r="L134" s="11"/>
      <c r="M134" s="11"/>
      <c r="N134" s="11"/>
      <c r="O134" s="11"/>
      <c r="P134" s="1"/>
      <c r="Q134" s="1"/>
      <c r="R134" s="1"/>
      <c r="S134" s="1"/>
      <c r="T134" s="1"/>
      <c r="U134" s="1"/>
      <c r="V134" s="1"/>
      <c r="W134" s="1"/>
      <c r="X134" s="1"/>
      <c r="Y134" s="1"/>
      <c r="Z134" s="1"/>
    </row>
    <row r="135" spans="1:26" ht="14.25" customHeight="1">
      <c r="A135" s="1"/>
      <c r="B135" s="1"/>
      <c r="C135" s="1"/>
      <c r="D135" s="18"/>
      <c r="E135" s="1"/>
      <c r="F135" s="18"/>
      <c r="G135" s="18"/>
      <c r="H135" s="18"/>
      <c r="I135" s="1"/>
      <c r="J135" s="11"/>
      <c r="K135" s="11"/>
      <c r="L135" s="11"/>
      <c r="M135" s="11"/>
      <c r="N135" s="11"/>
      <c r="O135" s="11"/>
      <c r="P135" s="1"/>
      <c r="Q135" s="1"/>
      <c r="R135" s="1"/>
      <c r="S135" s="1"/>
      <c r="T135" s="1"/>
      <c r="U135" s="1"/>
      <c r="V135" s="1"/>
      <c r="W135" s="1"/>
      <c r="X135" s="1"/>
      <c r="Y135" s="1"/>
      <c r="Z135" s="1"/>
    </row>
    <row r="136" spans="1:26" ht="14.25" customHeight="1">
      <c r="A136" s="1"/>
      <c r="B136" s="1"/>
      <c r="C136" s="1"/>
      <c r="D136" s="18"/>
      <c r="E136" s="1"/>
      <c r="F136" s="18"/>
      <c r="G136" s="18"/>
      <c r="H136" s="18"/>
      <c r="I136" s="1"/>
      <c r="J136" s="11"/>
      <c r="K136" s="11"/>
      <c r="L136" s="11"/>
      <c r="M136" s="11"/>
      <c r="N136" s="11"/>
      <c r="O136" s="11"/>
      <c r="P136" s="1"/>
      <c r="Q136" s="1"/>
      <c r="R136" s="1"/>
      <c r="S136" s="1"/>
      <c r="T136" s="1"/>
      <c r="U136" s="1"/>
      <c r="V136" s="1"/>
      <c r="W136" s="1"/>
      <c r="X136" s="1"/>
      <c r="Y136" s="1"/>
      <c r="Z136" s="1"/>
    </row>
    <row r="137" spans="1:26" ht="14.25" customHeight="1">
      <c r="A137" s="1"/>
      <c r="B137" s="1"/>
      <c r="C137" s="1"/>
      <c r="D137" s="18"/>
      <c r="E137" s="1"/>
      <c r="F137" s="18"/>
      <c r="G137" s="18"/>
      <c r="H137" s="18"/>
      <c r="I137" s="1"/>
      <c r="J137" s="11"/>
      <c r="K137" s="11"/>
      <c r="L137" s="11"/>
      <c r="M137" s="11"/>
      <c r="N137" s="11"/>
      <c r="O137" s="11"/>
      <c r="P137" s="1"/>
      <c r="Q137" s="1"/>
      <c r="R137" s="1"/>
      <c r="S137" s="1"/>
      <c r="T137" s="1"/>
      <c r="U137" s="1"/>
      <c r="V137" s="1"/>
      <c r="W137" s="1"/>
      <c r="X137" s="1"/>
      <c r="Y137" s="1"/>
      <c r="Z137" s="1"/>
    </row>
    <row r="138" spans="1:26" ht="14.25" customHeight="1">
      <c r="A138" s="1"/>
      <c r="B138" s="1"/>
      <c r="C138" s="1"/>
      <c r="D138" s="18"/>
      <c r="E138" s="1"/>
      <c r="F138" s="18"/>
      <c r="G138" s="18"/>
      <c r="H138" s="18"/>
      <c r="I138" s="1"/>
      <c r="J138" s="11"/>
      <c r="K138" s="11"/>
      <c r="L138" s="11"/>
      <c r="M138" s="11"/>
      <c r="N138" s="11"/>
      <c r="O138" s="11"/>
      <c r="P138" s="1"/>
      <c r="Q138" s="1"/>
      <c r="R138" s="1"/>
      <c r="S138" s="1"/>
      <c r="T138" s="1"/>
      <c r="U138" s="1"/>
      <c r="V138" s="1"/>
      <c r="W138" s="1"/>
      <c r="X138" s="1"/>
      <c r="Y138" s="1"/>
      <c r="Z138" s="1"/>
    </row>
    <row r="139" spans="1:26" ht="14.25" customHeight="1">
      <c r="A139" s="1"/>
      <c r="B139" s="1"/>
      <c r="C139" s="1"/>
      <c r="D139" s="18"/>
      <c r="E139" s="1"/>
      <c r="F139" s="18"/>
      <c r="G139" s="18"/>
      <c r="H139" s="18"/>
      <c r="I139" s="1"/>
      <c r="J139" s="11"/>
      <c r="K139" s="11"/>
      <c r="L139" s="11"/>
      <c r="M139" s="11"/>
      <c r="N139" s="11"/>
      <c r="O139" s="11"/>
      <c r="P139" s="1"/>
      <c r="Q139" s="1"/>
      <c r="R139" s="1"/>
      <c r="S139" s="1"/>
      <c r="T139" s="1"/>
      <c r="U139" s="1"/>
      <c r="V139" s="1"/>
      <c r="W139" s="1"/>
      <c r="X139" s="1"/>
      <c r="Y139" s="1"/>
      <c r="Z139" s="1"/>
    </row>
    <row r="140" spans="1:26" ht="14.25" customHeight="1">
      <c r="A140" s="1"/>
      <c r="B140" s="1"/>
      <c r="C140" s="1"/>
      <c r="D140" s="18"/>
      <c r="E140" s="1"/>
      <c r="F140" s="18"/>
      <c r="G140" s="18"/>
      <c r="H140" s="18"/>
      <c r="I140" s="1"/>
      <c r="J140" s="11"/>
      <c r="K140" s="11"/>
      <c r="L140" s="11"/>
      <c r="M140" s="11"/>
      <c r="N140" s="11"/>
      <c r="O140" s="11"/>
      <c r="P140" s="1"/>
      <c r="Q140" s="1"/>
      <c r="R140" s="1"/>
      <c r="S140" s="1"/>
      <c r="T140" s="1"/>
      <c r="U140" s="1"/>
      <c r="V140" s="1"/>
      <c r="W140" s="1"/>
      <c r="X140" s="1"/>
      <c r="Y140" s="1"/>
      <c r="Z140" s="1"/>
    </row>
    <row r="141" spans="1:26" ht="14.25" customHeight="1">
      <c r="A141" s="1"/>
      <c r="B141" s="1"/>
      <c r="C141" s="1"/>
      <c r="D141" s="18"/>
      <c r="E141" s="1"/>
      <c r="F141" s="18"/>
      <c r="G141" s="18"/>
      <c r="H141" s="18"/>
      <c r="I141" s="1"/>
      <c r="J141" s="11"/>
      <c r="K141" s="11"/>
      <c r="L141" s="11"/>
      <c r="M141" s="11"/>
      <c r="N141" s="11"/>
      <c r="O141" s="11"/>
      <c r="P141" s="1"/>
      <c r="Q141" s="1"/>
      <c r="R141" s="1"/>
      <c r="S141" s="1"/>
      <c r="T141" s="1"/>
      <c r="U141" s="1"/>
      <c r="V141" s="1"/>
      <c r="W141" s="1"/>
      <c r="X141" s="1"/>
      <c r="Y141" s="1"/>
      <c r="Z141" s="1"/>
    </row>
    <row r="142" spans="1:26" ht="14.25" customHeight="1">
      <c r="A142" s="1"/>
      <c r="B142" s="1"/>
      <c r="C142" s="1"/>
      <c r="D142" s="18"/>
      <c r="E142" s="1"/>
      <c r="F142" s="18"/>
      <c r="G142" s="18"/>
      <c r="H142" s="18"/>
      <c r="I142" s="1"/>
      <c r="J142" s="11"/>
      <c r="K142" s="11"/>
      <c r="L142" s="11"/>
      <c r="M142" s="11"/>
      <c r="N142" s="11"/>
      <c r="O142" s="11"/>
      <c r="P142" s="1"/>
      <c r="Q142" s="1"/>
      <c r="R142" s="1"/>
      <c r="S142" s="1"/>
      <c r="T142" s="1"/>
      <c r="U142" s="1"/>
      <c r="V142" s="1"/>
      <c r="W142" s="1"/>
      <c r="X142" s="1"/>
      <c r="Y142" s="1"/>
      <c r="Z142" s="1"/>
    </row>
    <row r="143" spans="1:26" ht="14.25" customHeight="1">
      <c r="A143" s="1"/>
      <c r="B143" s="1"/>
      <c r="C143" s="1"/>
      <c r="D143" s="18"/>
      <c r="E143" s="1"/>
      <c r="F143" s="18"/>
      <c r="G143" s="18"/>
      <c r="H143" s="18"/>
      <c r="I143" s="1"/>
      <c r="J143" s="11"/>
      <c r="K143" s="11"/>
      <c r="L143" s="11"/>
      <c r="M143" s="11"/>
      <c r="N143" s="11"/>
      <c r="O143" s="11"/>
      <c r="P143" s="1"/>
      <c r="Q143" s="1"/>
      <c r="R143" s="1"/>
      <c r="S143" s="1"/>
      <c r="T143" s="1"/>
      <c r="U143" s="1"/>
      <c r="V143" s="1"/>
      <c r="W143" s="1"/>
      <c r="X143" s="1"/>
      <c r="Y143" s="1"/>
      <c r="Z143" s="1"/>
    </row>
    <row r="144" spans="1:26" ht="14.25" customHeight="1">
      <c r="A144" s="1"/>
      <c r="B144" s="1"/>
      <c r="C144" s="1"/>
      <c r="D144" s="18"/>
      <c r="E144" s="1"/>
      <c r="F144" s="18"/>
      <c r="G144" s="18"/>
      <c r="H144" s="18"/>
      <c r="I144" s="1"/>
      <c r="J144" s="11"/>
      <c r="K144" s="11"/>
      <c r="L144" s="11"/>
      <c r="M144" s="11"/>
      <c r="N144" s="11"/>
      <c r="O144" s="11"/>
      <c r="P144" s="1"/>
      <c r="Q144" s="1"/>
      <c r="R144" s="1"/>
      <c r="S144" s="1"/>
      <c r="T144" s="1"/>
      <c r="U144" s="1"/>
      <c r="V144" s="1"/>
      <c r="W144" s="1"/>
      <c r="X144" s="1"/>
      <c r="Y144" s="1"/>
      <c r="Z144" s="1"/>
    </row>
    <row r="145" spans="1:26" ht="14.25" customHeight="1">
      <c r="A145" s="1"/>
      <c r="B145" s="1"/>
      <c r="C145" s="1"/>
      <c r="D145" s="18"/>
      <c r="E145" s="1"/>
      <c r="F145" s="18"/>
      <c r="G145" s="18"/>
      <c r="H145" s="18"/>
      <c r="I145" s="1"/>
      <c r="J145" s="11"/>
      <c r="K145" s="11"/>
      <c r="L145" s="11"/>
      <c r="M145" s="11"/>
      <c r="N145" s="11"/>
      <c r="O145" s="11"/>
      <c r="P145" s="1"/>
      <c r="Q145" s="1"/>
      <c r="R145" s="1"/>
      <c r="S145" s="1"/>
      <c r="T145" s="1"/>
      <c r="U145" s="1"/>
      <c r="V145" s="1"/>
      <c r="W145" s="1"/>
      <c r="X145" s="1"/>
      <c r="Y145" s="1"/>
      <c r="Z145" s="1"/>
    </row>
    <row r="146" spans="1:26" ht="14.25" customHeight="1">
      <c r="A146" s="1"/>
      <c r="B146" s="1"/>
      <c r="C146" s="1"/>
      <c r="D146" s="18"/>
      <c r="E146" s="1"/>
      <c r="F146" s="18"/>
      <c r="G146" s="18"/>
      <c r="H146" s="18"/>
      <c r="I146" s="1"/>
      <c r="J146" s="11"/>
      <c r="K146" s="11"/>
      <c r="L146" s="11"/>
      <c r="M146" s="11"/>
      <c r="N146" s="11"/>
      <c r="O146" s="11"/>
      <c r="P146" s="1"/>
      <c r="Q146" s="1"/>
      <c r="R146" s="1"/>
      <c r="S146" s="1"/>
      <c r="T146" s="1"/>
      <c r="U146" s="1"/>
      <c r="V146" s="1"/>
      <c r="W146" s="1"/>
      <c r="X146" s="1"/>
      <c r="Y146" s="1"/>
      <c r="Z146" s="1"/>
    </row>
    <row r="147" spans="1:26" ht="14.25" customHeight="1">
      <c r="A147" s="1"/>
      <c r="B147" s="1"/>
      <c r="C147" s="1"/>
      <c r="D147" s="18"/>
      <c r="E147" s="1"/>
      <c r="F147" s="18"/>
      <c r="G147" s="18"/>
      <c r="H147" s="18"/>
      <c r="I147" s="1"/>
      <c r="J147" s="11"/>
      <c r="K147" s="11"/>
      <c r="L147" s="11"/>
      <c r="M147" s="11"/>
      <c r="N147" s="11"/>
      <c r="O147" s="11"/>
      <c r="P147" s="1"/>
      <c r="Q147" s="1"/>
      <c r="R147" s="1"/>
      <c r="S147" s="1"/>
      <c r="T147" s="1"/>
      <c r="U147" s="1"/>
      <c r="V147" s="1"/>
      <c r="W147" s="1"/>
      <c r="X147" s="1"/>
      <c r="Y147" s="1"/>
      <c r="Z147" s="1"/>
    </row>
    <row r="148" spans="1:26" ht="14.25" customHeight="1">
      <c r="A148" s="1"/>
      <c r="B148" s="1"/>
      <c r="C148" s="1"/>
      <c r="D148" s="18"/>
      <c r="E148" s="1"/>
      <c r="F148" s="18"/>
      <c r="G148" s="18"/>
      <c r="H148" s="18"/>
      <c r="I148" s="1"/>
      <c r="J148" s="11"/>
      <c r="K148" s="11"/>
      <c r="L148" s="11"/>
      <c r="M148" s="11"/>
      <c r="N148" s="11"/>
      <c r="O148" s="11"/>
      <c r="P148" s="1"/>
      <c r="Q148" s="1"/>
      <c r="R148" s="1"/>
      <c r="S148" s="1"/>
      <c r="T148" s="1"/>
      <c r="U148" s="1"/>
      <c r="V148" s="1"/>
      <c r="W148" s="1"/>
      <c r="X148" s="1"/>
      <c r="Y148" s="1"/>
      <c r="Z148" s="1"/>
    </row>
    <row r="149" spans="1:26" ht="14.25" customHeight="1">
      <c r="A149" s="1"/>
      <c r="B149" s="1"/>
      <c r="C149" s="1"/>
      <c r="D149" s="18"/>
      <c r="E149" s="1"/>
      <c r="F149" s="18"/>
      <c r="G149" s="18"/>
      <c r="H149" s="18"/>
      <c r="I149" s="1"/>
      <c r="J149" s="11"/>
      <c r="K149" s="11"/>
      <c r="L149" s="11"/>
      <c r="M149" s="11"/>
      <c r="N149" s="11"/>
      <c r="O149" s="11"/>
      <c r="P149" s="1"/>
      <c r="Q149" s="1"/>
      <c r="R149" s="1"/>
      <c r="S149" s="1"/>
      <c r="T149" s="1"/>
      <c r="U149" s="1"/>
      <c r="V149" s="1"/>
      <c r="W149" s="1"/>
      <c r="X149" s="1"/>
      <c r="Y149" s="1"/>
      <c r="Z149" s="1"/>
    </row>
    <row r="150" spans="1:26" ht="14.25" customHeight="1">
      <c r="A150" s="1"/>
      <c r="B150" s="1"/>
      <c r="C150" s="1"/>
      <c r="D150" s="18"/>
      <c r="E150" s="1"/>
      <c r="F150" s="18"/>
      <c r="G150" s="18"/>
      <c r="H150" s="18"/>
      <c r="I150" s="1"/>
      <c r="J150" s="11"/>
      <c r="K150" s="11"/>
      <c r="L150" s="11"/>
      <c r="M150" s="11"/>
      <c r="N150" s="11"/>
      <c r="O150" s="11"/>
      <c r="P150" s="1"/>
      <c r="Q150" s="1"/>
      <c r="R150" s="1"/>
      <c r="S150" s="1"/>
      <c r="T150" s="1"/>
      <c r="U150" s="1"/>
      <c r="V150" s="1"/>
      <c r="W150" s="1"/>
      <c r="X150" s="1"/>
      <c r="Y150" s="1"/>
      <c r="Z150" s="1"/>
    </row>
    <row r="151" spans="1:26" ht="14.25" customHeight="1">
      <c r="A151" s="1"/>
      <c r="B151" s="1"/>
      <c r="C151" s="1"/>
      <c r="D151" s="18"/>
      <c r="E151" s="1"/>
      <c r="F151" s="18"/>
      <c r="G151" s="18"/>
      <c r="H151" s="18"/>
      <c r="I151" s="1"/>
      <c r="J151" s="11"/>
      <c r="K151" s="11"/>
      <c r="L151" s="11"/>
      <c r="M151" s="11"/>
      <c r="N151" s="11"/>
      <c r="O151" s="11"/>
      <c r="P151" s="1"/>
      <c r="Q151" s="1"/>
      <c r="R151" s="1"/>
      <c r="S151" s="1"/>
      <c r="T151" s="1"/>
      <c r="U151" s="1"/>
      <c r="V151" s="1"/>
      <c r="W151" s="1"/>
      <c r="X151" s="1"/>
      <c r="Y151" s="1"/>
      <c r="Z151" s="1"/>
    </row>
    <row r="152" spans="1:26" ht="14.25" customHeight="1">
      <c r="A152" s="1"/>
      <c r="B152" s="1"/>
      <c r="C152" s="1"/>
      <c r="D152" s="18"/>
      <c r="E152" s="1"/>
      <c r="F152" s="18"/>
      <c r="G152" s="18"/>
      <c r="H152" s="18"/>
      <c r="I152" s="1"/>
      <c r="J152" s="11"/>
      <c r="K152" s="11"/>
      <c r="L152" s="11"/>
      <c r="M152" s="11"/>
      <c r="N152" s="11"/>
      <c r="O152" s="11"/>
      <c r="P152" s="1"/>
      <c r="Q152" s="1"/>
      <c r="R152" s="1"/>
      <c r="S152" s="1"/>
      <c r="T152" s="1"/>
      <c r="U152" s="1"/>
      <c r="V152" s="1"/>
      <c r="W152" s="1"/>
      <c r="X152" s="1"/>
      <c r="Y152" s="1"/>
      <c r="Z152" s="1"/>
    </row>
    <row r="153" spans="1:26" ht="14.25" customHeight="1">
      <c r="A153" s="1"/>
      <c r="B153" s="1"/>
      <c r="C153" s="1"/>
      <c r="D153" s="18"/>
      <c r="E153" s="1"/>
      <c r="F153" s="18"/>
      <c r="G153" s="18"/>
      <c r="H153" s="18"/>
      <c r="I153" s="1"/>
      <c r="J153" s="11"/>
      <c r="K153" s="11"/>
      <c r="L153" s="11"/>
      <c r="M153" s="11"/>
      <c r="N153" s="11"/>
      <c r="O153" s="11"/>
      <c r="P153" s="1"/>
      <c r="Q153" s="1"/>
      <c r="R153" s="1"/>
      <c r="S153" s="1"/>
      <c r="T153" s="1"/>
      <c r="U153" s="1"/>
      <c r="V153" s="1"/>
      <c r="W153" s="1"/>
      <c r="X153" s="1"/>
      <c r="Y153" s="1"/>
      <c r="Z153" s="1"/>
    </row>
    <row r="154" spans="1:26" ht="14.25" customHeight="1">
      <c r="A154" s="1"/>
      <c r="B154" s="1"/>
      <c r="C154" s="1"/>
      <c r="D154" s="18"/>
      <c r="E154" s="1"/>
      <c r="F154" s="18"/>
      <c r="G154" s="18"/>
      <c r="H154" s="18"/>
      <c r="I154" s="1"/>
      <c r="J154" s="11"/>
      <c r="K154" s="11"/>
      <c r="L154" s="11"/>
      <c r="M154" s="11"/>
      <c r="N154" s="11"/>
      <c r="O154" s="11"/>
      <c r="P154" s="1"/>
      <c r="Q154" s="1"/>
      <c r="R154" s="1"/>
      <c r="S154" s="1"/>
      <c r="T154" s="1"/>
      <c r="U154" s="1"/>
      <c r="V154" s="1"/>
      <c r="W154" s="1"/>
      <c r="X154" s="1"/>
      <c r="Y154" s="1"/>
      <c r="Z154" s="1"/>
    </row>
    <row r="155" spans="1:26" ht="14.25" customHeight="1">
      <c r="A155" s="1"/>
      <c r="B155" s="1"/>
      <c r="C155" s="1"/>
      <c r="D155" s="18"/>
      <c r="E155" s="1"/>
      <c r="F155" s="18"/>
      <c r="G155" s="18"/>
      <c r="H155" s="18"/>
      <c r="I155" s="1"/>
      <c r="J155" s="11"/>
      <c r="K155" s="11"/>
      <c r="L155" s="11"/>
      <c r="M155" s="11"/>
      <c r="N155" s="11"/>
      <c r="O155" s="11"/>
      <c r="P155" s="1"/>
      <c r="Q155" s="1"/>
      <c r="R155" s="1"/>
      <c r="S155" s="1"/>
      <c r="T155" s="1"/>
      <c r="U155" s="1"/>
      <c r="V155" s="1"/>
      <c r="W155" s="1"/>
      <c r="X155" s="1"/>
      <c r="Y155" s="1"/>
      <c r="Z155" s="1"/>
    </row>
    <row r="156" spans="1:26" ht="14.25" customHeight="1">
      <c r="A156" s="1"/>
      <c r="B156" s="1"/>
      <c r="C156" s="1"/>
      <c r="D156" s="18"/>
      <c r="E156" s="1"/>
      <c r="F156" s="18"/>
      <c r="G156" s="18"/>
      <c r="H156" s="18"/>
      <c r="I156" s="1"/>
      <c r="J156" s="11"/>
      <c r="K156" s="11"/>
      <c r="L156" s="11"/>
      <c r="M156" s="11"/>
      <c r="N156" s="11"/>
      <c r="O156" s="11"/>
      <c r="P156" s="1"/>
      <c r="Q156" s="1"/>
      <c r="R156" s="1"/>
      <c r="S156" s="1"/>
      <c r="T156" s="1"/>
      <c r="U156" s="1"/>
      <c r="V156" s="1"/>
      <c r="W156" s="1"/>
      <c r="X156" s="1"/>
      <c r="Y156" s="1"/>
      <c r="Z156" s="1"/>
    </row>
    <row r="157" spans="1:26" ht="14.25" customHeight="1">
      <c r="A157" s="1"/>
      <c r="B157" s="1"/>
      <c r="C157" s="1"/>
      <c r="D157" s="18"/>
      <c r="E157" s="1"/>
      <c r="F157" s="18"/>
      <c r="G157" s="18"/>
      <c r="H157" s="18"/>
      <c r="I157" s="1"/>
      <c r="J157" s="11"/>
      <c r="K157" s="11"/>
      <c r="L157" s="11"/>
      <c r="M157" s="11"/>
      <c r="N157" s="11"/>
      <c r="O157" s="11"/>
      <c r="P157" s="1"/>
      <c r="Q157" s="1"/>
      <c r="R157" s="1"/>
      <c r="S157" s="1"/>
      <c r="T157" s="1"/>
      <c r="U157" s="1"/>
      <c r="V157" s="1"/>
      <c r="W157" s="1"/>
      <c r="X157" s="1"/>
      <c r="Y157" s="1"/>
      <c r="Z157" s="1"/>
    </row>
    <row r="158" spans="1:26" ht="14.25" customHeight="1">
      <c r="A158" s="1"/>
      <c r="B158" s="1"/>
      <c r="C158" s="1"/>
      <c r="D158" s="18"/>
      <c r="E158" s="1"/>
      <c r="F158" s="18"/>
      <c r="G158" s="18"/>
      <c r="H158" s="18"/>
      <c r="I158" s="1"/>
      <c r="J158" s="11"/>
      <c r="K158" s="11"/>
      <c r="L158" s="11"/>
      <c r="M158" s="11"/>
      <c r="N158" s="11"/>
      <c r="O158" s="11"/>
      <c r="P158" s="1"/>
      <c r="Q158" s="1"/>
      <c r="R158" s="1"/>
      <c r="S158" s="1"/>
      <c r="T158" s="1"/>
      <c r="U158" s="1"/>
      <c r="V158" s="1"/>
      <c r="W158" s="1"/>
      <c r="X158" s="1"/>
      <c r="Y158" s="1"/>
      <c r="Z158" s="1"/>
    </row>
    <row r="159" spans="1:26" ht="14.25" customHeight="1">
      <c r="A159" s="1"/>
      <c r="B159" s="1"/>
      <c r="C159" s="1"/>
      <c r="D159" s="18"/>
      <c r="E159" s="1"/>
      <c r="F159" s="18"/>
      <c r="G159" s="18"/>
      <c r="H159" s="18"/>
      <c r="I159" s="1"/>
      <c r="J159" s="11"/>
      <c r="K159" s="11"/>
      <c r="L159" s="11"/>
      <c r="M159" s="11"/>
      <c r="N159" s="11"/>
      <c r="O159" s="11"/>
      <c r="P159" s="1"/>
      <c r="Q159" s="1"/>
      <c r="R159" s="1"/>
      <c r="S159" s="1"/>
      <c r="T159" s="1"/>
      <c r="U159" s="1"/>
      <c r="V159" s="1"/>
      <c r="W159" s="1"/>
      <c r="X159" s="1"/>
      <c r="Y159" s="1"/>
      <c r="Z159" s="1"/>
    </row>
    <row r="160" spans="1:26" ht="14.25" customHeight="1">
      <c r="A160" s="1"/>
      <c r="B160" s="1"/>
      <c r="C160" s="1"/>
      <c r="D160" s="18"/>
      <c r="E160" s="1"/>
      <c r="F160" s="18"/>
      <c r="G160" s="18"/>
      <c r="H160" s="18"/>
      <c r="I160" s="1"/>
      <c r="J160" s="11"/>
      <c r="K160" s="11"/>
      <c r="L160" s="11"/>
      <c r="M160" s="11"/>
      <c r="N160" s="11"/>
      <c r="O160" s="11"/>
      <c r="P160" s="1"/>
      <c r="Q160" s="1"/>
      <c r="R160" s="1"/>
      <c r="S160" s="1"/>
      <c r="T160" s="1"/>
      <c r="U160" s="1"/>
      <c r="V160" s="1"/>
      <c r="W160" s="1"/>
      <c r="X160" s="1"/>
      <c r="Y160" s="1"/>
      <c r="Z160" s="1"/>
    </row>
    <row r="161" spans="1:26" ht="14.25" customHeight="1">
      <c r="A161" s="1"/>
      <c r="B161" s="1"/>
      <c r="C161" s="1"/>
      <c r="D161" s="18"/>
      <c r="E161" s="1"/>
      <c r="F161" s="18"/>
      <c r="G161" s="18"/>
      <c r="H161" s="18"/>
      <c r="I161" s="1"/>
      <c r="J161" s="11"/>
      <c r="K161" s="11"/>
      <c r="L161" s="11"/>
      <c r="M161" s="11"/>
      <c r="N161" s="11"/>
      <c r="O161" s="11"/>
      <c r="P161" s="1"/>
      <c r="Q161" s="1"/>
      <c r="R161" s="1"/>
      <c r="S161" s="1"/>
      <c r="T161" s="1"/>
      <c r="U161" s="1"/>
      <c r="V161" s="1"/>
      <c r="W161" s="1"/>
      <c r="X161" s="1"/>
      <c r="Y161" s="1"/>
      <c r="Z161" s="1"/>
    </row>
    <row r="162" spans="1:26" ht="14.25" customHeight="1">
      <c r="A162" s="1"/>
      <c r="B162" s="1"/>
      <c r="C162" s="1"/>
      <c r="D162" s="18"/>
      <c r="E162" s="1"/>
      <c r="F162" s="18"/>
      <c r="G162" s="18"/>
      <c r="H162" s="18"/>
      <c r="I162" s="1"/>
      <c r="J162" s="11"/>
      <c r="K162" s="11"/>
      <c r="L162" s="11"/>
      <c r="M162" s="11"/>
      <c r="N162" s="11"/>
      <c r="O162" s="11"/>
      <c r="P162" s="1"/>
      <c r="Q162" s="1"/>
      <c r="R162" s="1"/>
      <c r="S162" s="1"/>
      <c r="T162" s="1"/>
      <c r="U162" s="1"/>
      <c r="V162" s="1"/>
      <c r="W162" s="1"/>
      <c r="X162" s="1"/>
      <c r="Y162" s="1"/>
      <c r="Z162" s="1"/>
    </row>
    <row r="163" spans="1:26" ht="14.25" customHeight="1">
      <c r="A163" s="1"/>
      <c r="B163" s="1"/>
      <c r="C163" s="1"/>
      <c r="D163" s="18"/>
      <c r="E163" s="1"/>
      <c r="F163" s="18"/>
      <c r="G163" s="18"/>
      <c r="H163" s="18"/>
      <c r="I163" s="1"/>
      <c r="J163" s="11"/>
      <c r="K163" s="11"/>
      <c r="L163" s="11"/>
      <c r="M163" s="11"/>
      <c r="N163" s="11"/>
      <c r="O163" s="11"/>
      <c r="P163" s="1"/>
      <c r="Q163" s="1"/>
      <c r="R163" s="1"/>
      <c r="S163" s="1"/>
      <c r="T163" s="1"/>
      <c r="U163" s="1"/>
      <c r="V163" s="1"/>
      <c r="W163" s="1"/>
      <c r="X163" s="1"/>
      <c r="Y163" s="1"/>
      <c r="Z163" s="1"/>
    </row>
    <row r="164" spans="1:26" ht="14.25" customHeight="1">
      <c r="A164" s="1"/>
      <c r="B164" s="1"/>
      <c r="C164" s="1"/>
      <c r="D164" s="18"/>
      <c r="E164" s="1"/>
      <c r="F164" s="18"/>
      <c r="G164" s="18"/>
      <c r="H164" s="18"/>
      <c r="I164" s="1"/>
      <c r="J164" s="11"/>
      <c r="K164" s="11"/>
      <c r="L164" s="11"/>
      <c r="M164" s="11"/>
      <c r="N164" s="11"/>
      <c r="O164" s="11"/>
      <c r="P164" s="1"/>
      <c r="Q164" s="1"/>
      <c r="R164" s="1"/>
      <c r="S164" s="1"/>
      <c r="T164" s="1"/>
      <c r="U164" s="1"/>
      <c r="V164" s="1"/>
      <c r="W164" s="1"/>
      <c r="X164" s="1"/>
      <c r="Y164" s="1"/>
      <c r="Z164" s="1"/>
    </row>
    <row r="165" spans="1:26" ht="14.25" customHeight="1">
      <c r="A165" s="1"/>
      <c r="B165" s="1"/>
      <c r="C165" s="1"/>
      <c r="D165" s="18"/>
      <c r="E165" s="1"/>
      <c r="F165" s="18"/>
      <c r="G165" s="18"/>
      <c r="H165" s="18"/>
      <c r="I165" s="1"/>
      <c r="J165" s="11"/>
      <c r="K165" s="11"/>
      <c r="L165" s="11"/>
      <c r="M165" s="11"/>
      <c r="N165" s="11"/>
      <c r="O165" s="11"/>
      <c r="P165" s="1"/>
      <c r="Q165" s="1"/>
      <c r="R165" s="1"/>
      <c r="S165" s="1"/>
      <c r="T165" s="1"/>
      <c r="U165" s="1"/>
      <c r="V165" s="1"/>
      <c r="W165" s="1"/>
      <c r="X165" s="1"/>
      <c r="Y165" s="1"/>
      <c r="Z165" s="1"/>
    </row>
    <row r="166" spans="1:26" ht="14.25" customHeight="1">
      <c r="A166" s="1"/>
      <c r="B166" s="1"/>
      <c r="C166" s="1"/>
      <c r="D166" s="18"/>
      <c r="E166" s="1"/>
      <c r="F166" s="18"/>
      <c r="G166" s="18"/>
      <c r="H166" s="18"/>
      <c r="I166" s="1"/>
      <c r="J166" s="11"/>
      <c r="K166" s="11"/>
      <c r="L166" s="11"/>
      <c r="M166" s="11"/>
      <c r="N166" s="11"/>
      <c r="O166" s="11"/>
      <c r="P166" s="1"/>
      <c r="Q166" s="1"/>
      <c r="R166" s="1"/>
      <c r="S166" s="1"/>
      <c r="T166" s="1"/>
      <c r="U166" s="1"/>
      <c r="V166" s="1"/>
      <c r="W166" s="1"/>
      <c r="X166" s="1"/>
      <c r="Y166" s="1"/>
      <c r="Z166" s="1"/>
    </row>
    <row r="167" spans="1:26" ht="14.25" customHeight="1">
      <c r="A167" s="1"/>
      <c r="B167" s="1"/>
      <c r="C167" s="1"/>
      <c r="D167" s="18"/>
      <c r="E167" s="1"/>
      <c r="F167" s="18"/>
      <c r="G167" s="18"/>
      <c r="H167" s="18"/>
      <c r="I167" s="1"/>
      <c r="J167" s="11"/>
      <c r="K167" s="11"/>
      <c r="L167" s="11"/>
      <c r="M167" s="11"/>
      <c r="N167" s="11"/>
      <c r="O167" s="11"/>
      <c r="P167" s="1"/>
      <c r="Q167" s="1"/>
      <c r="R167" s="1"/>
      <c r="S167" s="1"/>
      <c r="T167" s="1"/>
      <c r="U167" s="1"/>
      <c r="V167" s="1"/>
      <c r="W167" s="1"/>
      <c r="X167" s="1"/>
      <c r="Y167" s="1"/>
      <c r="Z167" s="1"/>
    </row>
    <row r="168" spans="1:26" ht="14.25" customHeight="1">
      <c r="A168" s="1"/>
      <c r="B168" s="1"/>
      <c r="C168" s="1"/>
      <c r="D168" s="18"/>
      <c r="E168" s="1"/>
      <c r="F168" s="18"/>
      <c r="G168" s="18"/>
      <c r="H168" s="18"/>
      <c r="I168" s="1"/>
      <c r="J168" s="11"/>
      <c r="K168" s="11"/>
      <c r="L168" s="11"/>
      <c r="M168" s="11"/>
      <c r="N168" s="11"/>
      <c r="O168" s="11"/>
      <c r="P168" s="1"/>
      <c r="Q168" s="1"/>
      <c r="R168" s="1"/>
      <c r="S168" s="1"/>
      <c r="T168" s="1"/>
      <c r="U168" s="1"/>
      <c r="V168" s="1"/>
      <c r="W168" s="1"/>
      <c r="X168" s="1"/>
      <c r="Y168" s="1"/>
      <c r="Z168" s="1"/>
    </row>
    <row r="169" spans="1:26" ht="14.25" customHeight="1">
      <c r="A169" s="1"/>
      <c r="B169" s="1"/>
      <c r="C169" s="1"/>
      <c r="D169" s="18"/>
      <c r="E169" s="1"/>
      <c r="F169" s="18"/>
      <c r="G169" s="18"/>
      <c r="H169" s="18"/>
      <c r="I169" s="1"/>
      <c r="J169" s="11"/>
      <c r="K169" s="11"/>
      <c r="L169" s="11"/>
      <c r="M169" s="11"/>
      <c r="N169" s="11"/>
      <c r="O169" s="11"/>
      <c r="P169" s="1"/>
      <c r="Q169" s="1"/>
      <c r="R169" s="1"/>
      <c r="S169" s="1"/>
      <c r="T169" s="1"/>
      <c r="U169" s="1"/>
      <c r="V169" s="1"/>
      <c r="W169" s="1"/>
      <c r="X169" s="1"/>
      <c r="Y169" s="1"/>
      <c r="Z169" s="1"/>
    </row>
    <row r="170" spans="1:26" ht="14.25" customHeight="1">
      <c r="A170" s="1"/>
      <c r="B170" s="1"/>
      <c r="C170" s="1"/>
      <c r="D170" s="18"/>
      <c r="E170" s="1"/>
      <c r="F170" s="18"/>
      <c r="G170" s="18"/>
      <c r="H170" s="18"/>
      <c r="I170" s="1"/>
      <c r="J170" s="11"/>
      <c r="K170" s="11"/>
      <c r="L170" s="11"/>
      <c r="M170" s="11"/>
      <c r="N170" s="11"/>
      <c r="O170" s="11"/>
      <c r="P170" s="1"/>
      <c r="Q170" s="1"/>
      <c r="R170" s="1"/>
      <c r="S170" s="1"/>
      <c r="T170" s="1"/>
      <c r="U170" s="1"/>
      <c r="V170" s="1"/>
      <c r="W170" s="1"/>
      <c r="X170" s="1"/>
      <c r="Y170" s="1"/>
      <c r="Z170" s="1"/>
    </row>
    <row r="171" spans="1:26" ht="14.25" customHeight="1">
      <c r="A171" s="1"/>
      <c r="B171" s="1"/>
      <c r="C171" s="1"/>
      <c r="D171" s="18"/>
      <c r="E171" s="1"/>
      <c r="F171" s="18"/>
      <c r="G171" s="18"/>
      <c r="H171" s="18"/>
      <c r="I171" s="1"/>
      <c r="J171" s="11"/>
      <c r="K171" s="11"/>
      <c r="L171" s="11"/>
      <c r="M171" s="11"/>
      <c r="N171" s="11"/>
      <c r="O171" s="11"/>
      <c r="P171" s="1"/>
      <c r="Q171" s="1"/>
      <c r="R171" s="1"/>
      <c r="S171" s="1"/>
      <c r="T171" s="1"/>
      <c r="U171" s="1"/>
      <c r="V171" s="1"/>
      <c r="W171" s="1"/>
      <c r="X171" s="1"/>
      <c r="Y171" s="1"/>
      <c r="Z171" s="1"/>
    </row>
    <row r="172" spans="1:26" ht="14.25" customHeight="1">
      <c r="A172" s="1"/>
      <c r="B172" s="1"/>
      <c r="C172" s="1"/>
      <c r="D172" s="18"/>
      <c r="E172" s="1"/>
      <c r="F172" s="18"/>
      <c r="G172" s="18"/>
      <c r="H172" s="18"/>
      <c r="I172" s="1"/>
      <c r="J172" s="11"/>
      <c r="K172" s="11"/>
      <c r="L172" s="11"/>
      <c r="M172" s="11"/>
      <c r="N172" s="11"/>
      <c r="O172" s="11"/>
      <c r="P172" s="1"/>
      <c r="Q172" s="1"/>
      <c r="R172" s="1"/>
      <c r="S172" s="1"/>
      <c r="T172" s="1"/>
      <c r="U172" s="1"/>
      <c r="V172" s="1"/>
      <c r="W172" s="1"/>
      <c r="X172" s="1"/>
      <c r="Y172" s="1"/>
      <c r="Z172" s="1"/>
    </row>
    <row r="173" spans="1:26" ht="14.25" customHeight="1">
      <c r="A173" s="1"/>
      <c r="B173" s="1"/>
      <c r="C173" s="1"/>
      <c r="D173" s="18"/>
      <c r="E173" s="1"/>
      <c r="F173" s="18"/>
      <c r="G173" s="18"/>
      <c r="H173" s="18"/>
      <c r="I173" s="1"/>
      <c r="J173" s="11"/>
      <c r="K173" s="11"/>
      <c r="L173" s="11"/>
      <c r="M173" s="11"/>
      <c r="N173" s="11"/>
      <c r="O173" s="11"/>
      <c r="P173" s="1"/>
      <c r="Q173" s="1"/>
      <c r="R173" s="1"/>
      <c r="S173" s="1"/>
      <c r="T173" s="1"/>
      <c r="U173" s="1"/>
      <c r="V173" s="1"/>
      <c r="W173" s="1"/>
      <c r="X173" s="1"/>
      <c r="Y173" s="1"/>
      <c r="Z173" s="1"/>
    </row>
    <row r="174" spans="1:26" ht="14.25" customHeight="1">
      <c r="A174" s="1"/>
      <c r="B174" s="1"/>
      <c r="C174" s="1"/>
      <c r="D174" s="18"/>
      <c r="E174" s="1"/>
      <c r="F174" s="18"/>
      <c r="G174" s="18"/>
      <c r="H174" s="18"/>
      <c r="I174" s="1"/>
      <c r="J174" s="11"/>
      <c r="K174" s="11"/>
      <c r="L174" s="11"/>
      <c r="M174" s="11"/>
      <c r="N174" s="11"/>
      <c r="O174" s="11"/>
      <c r="P174" s="1"/>
      <c r="Q174" s="1"/>
      <c r="R174" s="1"/>
      <c r="S174" s="1"/>
      <c r="T174" s="1"/>
      <c r="U174" s="1"/>
      <c r="V174" s="1"/>
      <c r="W174" s="1"/>
      <c r="X174" s="1"/>
      <c r="Y174" s="1"/>
      <c r="Z174" s="1"/>
    </row>
    <row r="175" spans="1:26" ht="14.25" customHeight="1">
      <c r="A175" s="1"/>
      <c r="B175" s="1"/>
      <c r="C175" s="1"/>
      <c r="D175" s="18"/>
      <c r="E175" s="1"/>
      <c r="F175" s="18"/>
      <c r="G175" s="18"/>
      <c r="H175" s="18"/>
      <c r="I175" s="1"/>
      <c r="J175" s="11"/>
      <c r="K175" s="11"/>
      <c r="L175" s="11"/>
      <c r="M175" s="11"/>
      <c r="N175" s="11"/>
      <c r="O175" s="11"/>
      <c r="P175" s="1"/>
      <c r="Q175" s="1"/>
      <c r="R175" s="1"/>
      <c r="S175" s="1"/>
      <c r="T175" s="1"/>
      <c r="U175" s="1"/>
      <c r="V175" s="1"/>
      <c r="W175" s="1"/>
      <c r="X175" s="1"/>
      <c r="Y175" s="1"/>
      <c r="Z175" s="1"/>
    </row>
    <row r="176" spans="1:26" ht="14.25" customHeight="1">
      <c r="A176" s="1"/>
      <c r="B176" s="1"/>
      <c r="C176" s="1"/>
      <c r="D176" s="18"/>
      <c r="E176" s="1"/>
      <c r="F176" s="18"/>
      <c r="G176" s="18"/>
      <c r="H176" s="18"/>
      <c r="I176" s="1"/>
      <c r="J176" s="11"/>
      <c r="K176" s="11"/>
      <c r="L176" s="11"/>
      <c r="M176" s="11"/>
      <c r="N176" s="11"/>
      <c r="O176" s="11"/>
      <c r="P176" s="1"/>
      <c r="Q176" s="1"/>
      <c r="R176" s="1"/>
      <c r="S176" s="1"/>
      <c r="T176" s="1"/>
      <c r="U176" s="1"/>
      <c r="V176" s="1"/>
      <c r="W176" s="1"/>
      <c r="X176" s="1"/>
      <c r="Y176" s="1"/>
      <c r="Z176" s="1"/>
    </row>
    <row r="177" spans="1:26" ht="14.25" customHeight="1">
      <c r="A177" s="1"/>
      <c r="B177" s="1"/>
      <c r="C177" s="1"/>
      <c r="D177" s="18"/>
      <c r="E177" s="1"/>
      <c r="F177" s="18"/>
      <c r="G177" s="18"/>
      <c r="H177" s="18"/>
      <c r="I177" s="1"/>
      <c r="J177" s="11"/>
      <c r="K177" s="11"/>
      <c r="L177" s="11"/>
      <c r="M177" s="11"/>
      <c r="N177" s="11"/>
      <c r="O177" s="11"/>
      <c r="P177" s="1"/>
      <c r="Q177" s="1"/>
      <c r="R177" s="1"/>
      <c r="S177" s="1"/>
      <c r="T177" s="1"/>
      <c r="U177" s="1"/>
      <c r="V177" s="1"/>
      <c r="W177" s="1"/>
      <c r="X177" s="1"/>
      <c r="Y177" s="1"/>
      <c r="Z177" s="1"/>
    </row>
    <row r="178" spans="1:26" ht="14.25" customHeight="1">
      <c r="A178" s="1"/>
      <c r="B178" s="1"/>
      <c r="C178" s="1"/>
      <c r="D178" s="18"/>
      <c r="E178" s="1"/>
      <c r="F178" s="18"/>
      <c r="G178" s="18"/>
      <c r="H178" s="18"/>
      <c r="I178" s="1"/>
      <c r="J178" s="11"/>
      <c r="K178" s="11"/>
      <c r="L178" s="11"/>
      <c r="M178" s="11"/>
      <c r="N178" s="11"/>
      <c r="O178" s="11"/>
      <c r="P178" s="1"/>
      <c r="Q178" s="1"/>
      <c r="R178" s="1"/>
      <c r="S178" s="1"/>
      <c r="T178" s="1"/>
      <c r="U178" s="1"/>
      <c r="V178" s="1"/>
      <c r="W178" s="1"/>
      <c r="X178" s="1"/>
      <c r="Y178" s="1"/>
      <c r="Z178" s="1"/>
    </row>
    <row r="179" spans="1:26" ht="14.25" customHeight="1">
      <c r="A179" s="1"/>
      <c r="B179" s="1"/>
      <c r="C179" s="1"/>
      <c r="D179" s="18"/>
      <c r="E179" s="1"/>
      <c r="F179" s="18"/>
      <c r="G179" s="18"/>
      <c r="H179" s="18"/>
      <c r="I179" s="1"/>
      <c r="J179" s="11"/>
      <c r="K179" s="11"/>
      <c r="L179" s="11"/>
      <c r="M179" s="11"/>
      <c r="N179" s="11"/>
      <c r="O179" s="11"/>
      <c r="P179" s="1"/>
      <c r="Q179" s="1"/>
      <c r="R179" s="1"/>
      <c r="S179" s="1"/>
      <c r="T179" s="1"/>
      <c r="U179" s="1"/>
      <c r="V179" s="1"/>
      <c r="W179" s="1"/>
      <c r="X179" s="1"/>
      <c r="Y179" s="1"/>
      <c r="Z179" s="1"/>
    </row>
    <row r="180" spans="1:26" ht="14.25" customHeight="1">
      <c r="A180" s="1"/>
      <c r="B180" s="1"/>
      <c r="C180" s="1"/>
      <c r="D180" s="18"/>
      <c r="E180" s="1"/>
      <c r="F180" s="18"/>
      <c r="G180" s="18"/>
      <c r="H180" s="18"/>
      <c r="I180" s="1"/>
      <c r="J180" s="11"/>
      <c r="K180" s="11"/>
      <c r="L180" s="11"/>
      <c r="M180" s="11"/>
      <c r="N180" s="11"/>
      <c r="O180" s="11"/>
      <c r="P180" s="1"/>
      <c r="Q180" s="1"/>
      <c r="R180" s="1"/>
      <c r="S180" s="1"/>
      <c r="T180" s="1"/>
      <c r="U180" s="1"/>
      <c r="V180" s="1"/>
      <c r="W180" s="1"/>
      <c r="X180" s="1"/>
      <c r="Y180" s="1"/>
      <c r="Z180" s="1"/>
    </row>
    <row r="181" spans="1:26" ht="14.25" customHeight="1">
      <c r="A181" s="1"/>
      <c r="B181" s="1"/>
      <c r="C181" s="1"/>
      <c r="D181" s="18"/>
      <c r="E181" s="1"/>
      <c r="F181" s="18"/>
      <c r="G181" s="18"/>
      <c r="H181" s="18"/>
      <c r="I181" s="1"/>
      <c r="J181" s="11"/>
      <c r="K181" s="11"/>
      <c r="L181" s="11"/>
      <c r="M181" s="11"/>
      <c r="N181" s="11"/>
      <c r="O181" s="11"/>
      <c r="P181" s="1"/>
      <c r="Q181" s="1"/>
      <c r="R181" s="1"/>
      <c r="S181" s="1"/>
      <c r="T181" s="1"/>
      <c r="U181" s="1"/>
      <c r="V181" s="1"/>
      <c r="W181" s="1"/>
      <c r="X181" s="1"/>
      <c r="Y181" s="1"/>
      <c r="Z181" s="1"/>
    </row>
    <row r="182" spans="1:26" ht="14.25" customHeight="1">
      <c r="A182" s="1"/>
      <c r="B182" s="1"/>
      <c r="C182" s="1"/>
      <c r="D182" s="18"/>
      <c r="E182" s="1"/>
      <c r="F182" s="18"/>
      <c r="G182" s="18"/>
      <c r="H182" s="18"/>
      <c r="I182" s="1"/>
      <c r="J182" s="11"/>
      <c r="K182" s="11"/>
      <c r="L182" s="11"/>
      <c r="M182" s="11"/>
      <c r="N182" s="11"/>
      <c r="O182" s="11"/>
      <c r="P182" s="1"/>
      <c r="Q182" s="1"/>
      <c r="R182" s="1"/>
      <c r="S182" s="1"/>
      <c r="T182" s="1"/>
      <c r="U182" s="1"/>
      <c r="V182" s="1"/>
      <c r="W182" s="1"/>
      <c r="X182" s="1"/>
      <c r="Y182" s="1"/>
      <c r="Z182" s="1"/>
    </row>
    <row r="183" spans="1:26" ht="14.25" customHeight="1">
      <c r="A183" s="1"/>
      <c r="B183" s="1"/>
      <c r="C183" s="1"/>
      <c r="D183" s="18"/>
      <c r="E183" s="1"/>
      <c r="F183" s="18"/>
      <c r="G183" s="18"/>
      <c r="H183" s="18"/>
      <c r="I183" s="1"/>
      <c r="J183" s="11"/>
      <c r="K183" s="11"/>
      <c r="L183" s="11"/>
      <c r="M183" s="11"/>
      <c r="N183" s="11"/>
      <c r="O183" s="11"/>
      <c r="P183" s="1"/>
      <c r="Q183" s="1"/>
      <c r="R183" s="1"/>
      <c r="S183" s="1"/>
      <c r="T183" s="1"/>
      <c r="U183" s="1"/>
      <c r="V183" s="1"/>
      <c r="W183" s="1"/>
      <c r="X183" s="1"/>
      <c r="Y183" s="1"/>
      <c r="Z183" s="1"/>
    </row>
    <row r="184" spans="1:26" ht="14.25" customHeight="1">
      <c r="A184" s="1"/>
      <c r="B184" s="1"/>
      <c r="C184" s="1"/>
      <c r="D184" s="18"/>
      <c r="E184" s="1"/>
      <c r="F184" s="18"/>
      <c r="G184" s="18"/>
      <c r="H184" s="18"/>
      <c r="I184" s="1"/>
      <c r="J184" s="11"/>
      <c r="K184" s="11"/>
      <c r="L184" s="11"/>
      <c r="M184" s="11"/>
      <c r="N184" s="11"/>
      <c r="O184" s="11"/>
      <c r="P184" s="1"/>
      <c r="Q184" s="1"/>
      <c r="R184" s="1"/>
      <c r="S184" s="1"/>
      <c r="T184" s="1"/>
      <c r="U184" s="1"/>
      <c r="V184" s="1"/>
      <c r="W184" s="1"/>
      <c r="X184" s="1"/>
      <c r="Y184" s="1"/>
      <c r="Z184" s="1"/>
    </row>
    <row r="185" spans="1:26" ht="14.25" customHeight="1">
      <c r="A185" s="1"/>
      <c r="B185" s="1"/>
      <c r="C185" s="1"/>
      <c r="D185" s="18"/>
      <c r="E185" s="1"/>
      <c r="F185" s="18"/>
      <c r="G185" s="18"/>
      <c r="H185" s="18"/>
      <c r="I185" s="1"/>
      <c r="J185" s="11"/>
      <c r="K185" s="11"/>
      <c r="L185" s="11"/>
      <c r="M185" s="11"/>
      <c r="N185" s="11"/>
      <c r="O185" s="11"/>
      <c r="P185" s="1"/>
      <c r="Q185" s="1"/>
      <c r="R185" s="1"/>
      <c r="S185" s="1"/>
      <c r="T185" s="1"/>
      <c r="U185" s="1"/>
      <c r="V185" s="1"/>
      <c r="W185" s="1"/>
      <c r="X185" s="1"/>
      <c r="Y185" s="1"/>
      <c r="Z185" s="1"/>
    </row>
    <row r="186" spans="1:26" ht="14.25" customHeight="1">
      <c r="A186" s="1"/>
      <c r="B186" s="1"/>
      <c r="C186" s="1"/>
      <c r="D186" s="18"/>
      <c r="E186" s="1"/>
      <c r="F186" s="18"/>
      <c r="G186" s="18"/>
      <c r="H186" s="18"/>
      <c r="I186" s="1"/>
      <c r="J186" s="11"/>
      <c r="K186" s="11"/>
      <c r="L186" s="11"/>
      <c r="M186" s="11"/>
      <c r="N186" s="11"/>
      <c r="O186" s="11"/>
      <c r="P186" s="1"/>
      <c r="Q186" s="1"/>
      <c r="R186" s="1"/>
      <c r="S186" s="1"/>
      <c r="T186" s="1"/>
      <c r="U186" s="1"/>
      <c r="V186" s="1"/>
      <c r="W186" s="1"/>
      <c r="X186" s="1"/>
      <c r="Y186" s="1"/>
      <c r="Z186" s="1"/>
    </row>
    <row r="187" spans="1:26" ht="14.25" customHeight="1">
      <c r="A187" s="1"/>
      <c r="B187" s="1"/>
      <c r="C187" s="1"/>
      <c r="D187" s="18"/>
      <c r="E187" s="1"/>
      <c r="F187" s="18"/>
      <c r="G187" s="18"/>
      <c r="H187" s="18"/>
      <c r="I187" s="1"/>
      <c r="J187" s="11"/>
      <c r="K187" s="11"/>
      <c r="L187" s="11"/>
      <c r="M187" s="11"/>
      <c r="N187" s="11"/>
      <c r="O187" s="11"/>
      <c r="P187" s="1"/>
      <c r="Q187" s="1"/>
      <c r="R187" s="1"/>
      <c r="S187" s="1"/>
      <c r="T187" s="1"/>
      <c r="U187" s="1"/>
      <c r="V187" s="1"/>
      <c r="W187" s="1"/>
      <c r="X187" s="1"/>
      <c r="Y187" s="1"/>
      <c r="Z187" s="1"/>
    </row>
    <row r="188" spans="1:26" ht="14.25" customHeight="1">
      <c r="A188" s="1"/>
      <c r="B188" s="1"/>
      <c r="C188" s="1"/>
      <c r="D188" s="18"/>
      <c r="E188" s="1"/>
      <c r="F188" s="18"/>
      <c r="G188" s="18"/>
      <c r="H188" s="18"/>
      <c r="I188" s="1"/>
      <c r="J188" s="11"/>
      <c r="K188" s="11"/>
      <c r="L188" s="11"/>
      <c r="M188" s="11"/>
      <c r="N188" s="11"/>
      <c r="O188" s="11"/>
      <c r="P188" s="1"/>
      <c r="Q188" s="1"/>
      <c r="R188" s="1"/>
      <c r="S188" s="1"/>
      <c r="T188" s="1"/>
      <c r="U188" s="1"/>
      <c r="V188" s="1"/>
      <c r="W188" s="1"/>
      <c r="X188" s="1"/>
      <c r="Y188" s="1"/>
      <c r="Z188" s="1"/>
    </row>
    <row r="189" spans="1:26" ht="14.25" customHeight="1">
      <c r="A189" s="1"/>
      <c r="B189" s="1"/>
      <c r="C189" s="1"/>
      <c r="D189" s="18"/>
      <c r="E189" s="1"/>
      <c r="F189" s="18"/>
      <c r="G189" s="18"/>
      <c r="H189" s="18"/>
      <c r="I189" s="1"/>
      <c r="J189" s="11"/>
      <c r="K189" s="11"/>
      <c r="L189" s="11"/>
      <c r="M189" s="11"/>
      <c r="N189" s="11"/>
      <c r="O189" s="11"/>
      <c r="P189" s="1"/>
      <c r="Q189" s="1"/>
      <c r="R189" s="1"/>
      <c r="S189" s="1"/>
      <c r="T189" s="1"/>
      <c r="U189" s="1"/>
      <c r="V189" s="1"/>
      <c r="W189" s="1"/>
      <c r="X189" s="1"/>
      <c r="Y189" s="1"/>
      <c r="Z189" s="1"/>
    </row>
    <row r="190" spans="1:26" ht="14.25" customHeight="1">
      <c r="A190" s="1"/>
      <c r="B190" s="1"/>
      <c r="C190" s="1"/>
      <c r="D190" s="18"/>
      <c r="E190" s="1"/>
      <c r="F190" s="18"/>
      <c r="G190" s="18"/>
      <c r="H190" s="18"/>
      <c r="I190" s="1"/>
      <c r="J190" s="11"/>
      <c r="K190" s="11"/>
      <c r="L190" s="11"/>
      <c r="M190" s="11"/>
      <c r="N190" s="11"/>
      <c r="O190" s="11"/>
      <c r="P190" s="1"/>
      <c r="Q190" s="1"/>
      <c r="R190" s="1"/>
      <c r="S190" s="1"/>
      <c r="T190" s="1"/>
      <c r="U190" s="1"/>
      <c r="V190" s="1"/>
      <c r="W190" s="1"/>
      <c r="X190" s="1"/>
      <c r="Y190" s="1"/>
      <c r="Z190" s="1"/>
    </row>
    <row r="191" spans="1:26" ht="14.25" customHeight="1">
      <c r="A191" s="1"/>
      <c r="B191" s="1"/>
      <c r="C191" s="1"/>
      <c r="D191" s="18"/>
      <c r="E191" s="1"/>
      <c r="F191" s="18"/>
      <c r="G191" s="18"/>
      <c r="H191" s="18"/>
      <c r="I191" s="1"/>
      <c r="J191" s="11"/>
      <c r="K191" s="11"/>
      <c r="L191" s="11"/>
      <c r="M191" s="11"/>
      <c r="N191" s="11"/>
      <c r="O191" s="11"/>
      <c r="P191" s="1"/>
      <c r="Q191" s="1"/>
      <c r="R191" s="1"/>
      <c r="S191" s="1"/>
      <c r="T191" s="1"/>
      <c r="U191" s="1"/>
      <c r="V191" s="1"/>
      <c r="W191" s="1"/>
      <c r="X191" s="1"/>
      <c r="Y191" s="1"/>
      <c r="Z191" s="1"/>
    </row>
    <row r="192" spans="1:26" ht="14.25" customHeight="1">
      <c r="A192" s="1"/>
      <c r="B192" s="1"/>
      <c r="C192" s="1"/>
      <c r="D192" s="18"/>
      <c r="E192" s="1"/>
      <c r="F192" s="18"/>
      <c r="G192" s="18"/>
      <c r="H192" s="18"/>
      <c r="I192" s="1"/>
      <c r="J192" s="11"/>
      <c r="K192" s="11"/>
      <c r="L192" s="11"/>
      <c r="M192" s="11"/>
      <c r="N192" s="11"/>
      <c r="O192" s="11"/>
      <c r="P192" s="1"/>
      <c r="Q192" s="1"/>
      <c r="R192" s="1"/>
      <c r="S192" s="1"/>
      <c r="T192" s="1"/>
      <c r="U192" s="1"/>
      <c r="V192" s="1"/>
      <c r="W192" s="1"/>
      <c r="X192" s="1"/>
      <c r="Y192" s="1"/>
      <c r="Z192" s="1"/>
    </row>
    <row r="193" spans="1:26" ht="14.25" customHeight="1">
      <c r="A193" s="1"/>
      <c r="B193" s="1"/>
      <c r="C193" s="1"/>
      <c r="D193" s="18"/>
      <c r="E193" s="1"/>
      <c r="F193" s="18"/>
      <c r="G193" s="18"/>
      <c r="H193" s="18"/>
      <c r="I193" s="1"/>
      <c r="J193" s="11"/>
      <c r="K193" s="11"/>
      <c r="L193" s="11"/>
      <c r="M193" s="11"/>
      <c r="N193" s="11"/>
      <c r="O193" s="11"/>
      <c r="P193" s="1"/>
      <c r="Q193" s="1"/>
      <c r="R193" s="1"/>
      <c r="S193" s="1"/>
      <c r="T193" s="1"/>
      <c r="U193" s="1"/>
      <c r="V193" s="1"/>
      <c r="W193" s="1"/>
      <c r="X193" s="1"/>
      <c r="Y193" s="1"/>
      <c r="Z193" s="1"/>
    </row>
    <row r="194" spans="1:26" ht="14.25" customHeight="1">
      <c r="A194" s="1"/>
      <c r="B194" s="1"/>
      <c r="C194" s="1"/>
      <c r="D194" s="18"/>
      <c r="E194" s="1"/>
      <c r="F194" s="18"/>
      <c r="G194" s="18"/>
      <c r="H194" s="18"/>
      <c r="I194" s="1"/>
      <c r="J194" s="11"/>
      <c r="K194" s="11"/>
      <c r="L194" s="11"/>
      <c r="M194" s="11"/>
      <c r="N194" s="11"/>
      <c r="O194" s="11"/>
      <c r="P194" s="1"/>
      <c r="Q194" s="1"/>
      <c r="R194" s="1"/>
      <c r="S194" s="1"/>
      <c r="T194" s="1"/>
      <c r="U194" s="1"/>
      <c r="V194" s="1"/>
      <c r="W194" s="1"/>
      <c r="X194" s="1"/>
      <c r="Y194" s="1"/>
      <c r="Z194" s="1"/>
    </row>
    <row r="195" spans="1:26" ht="14.25" customHeight="1">
      <c r="A195" s="1"/>
      <c r="B195" s="1"/>
      <c r="C195" s="1"/>
      <c r="D195" s="18"/>
      <c r="E195" s="1"/>
      <c r="F195" s="18"/>
      <c r="G195" s="18"/>
      <c r="H195" s="18"/>
      <c r="I195" s="1"/>
      <c r="J195" s="11"/>
      <c r="K195" s="11"/>
      <c r="L195" s="11"/>
      <c r="M195" s="11"/>
      <c r="N195" s="11"/>
      <c r="O195" s="11"/>
      <c r="P195" s="1"/>
      <c r="Q195" s="1"/>
      <c r="R195" s="1"/>
      <c r="S195" s="1"/>
      <c r="T195" s="1"/>
      <c r="U195" s="1"/>
      <c r="V195" s="1"/>
      <c r="W195" s="1"/>
      <c r="X195" s="1"/>
      <c r="Y195" s="1"/>
      <c r="Z195" s="1"/>
    </row>
    <row r="196" spans="1:26" ht="14.25" customHeight="1">
      <c r="A196" s="1"/>
      <c r="B196" s="1"/>
      <c r="C196" s="1"/>
      <c r="D196" s="18"/>
      <c r="E196" s="1"/>
      <c r="F196" s="18"/>
      <c r="G196" s="18"/>
      <c r="H196" s="18"/>
      <c r="I196" s="1"/>
      <c r="J196" s="11"/>
      <c r="K196" s="11"/>
      <c r="L196" s="11"/>
      <c r="M196" s="11"/>
      <c r="N196" s="11"/>
      <c r="O196" s="11"/>
      <c r="P196" s="1"/>
      <c r="Q196" s="1"/>
      <c r="R196" s="1"/>
      <c r="S196" s="1"/>
      <c r="T196" s="1"/>
      <c r="U196" s="1"/>
      <c r="V196" s="1"/>
      <c r="W196" s="1"/>
      <c r="X196" s="1"/>
      <c r="Y196" s="1"/>
      <c r="Z196" s="1"/>
    </row>
    <row r="197" spans="1:26" ht="14.25" customHeight="1">
      <c r="A197" s="1"/>
      <c r="B197" s="1"/>
      <c r="C197" s="1"/>
      <c r="D197" s="18"/>
      <c r="E197" s="1"/>
      <c r="F197" s="18"/>
      <c r="G197" s="18"/>
      <c r="H197" s="18"/>
      <c r="I197" s="1"/>
      <c r="J197" s="11"/>
      <c r="K197" s="11"/>
      <c r="L197" s="11"/>
      <c r="M197" s="11"/>
      <c r="N197" s="11"/>
      <c r="O197" s="11"/>
      <c r="P197" s="1"/>
      <c r="Q197" s="1"/>
      <c r="R197" s="1"/>
      <c r="S197" s="1"/>
      <c r="T197" s="1"/>
      <c r="U197" s="1"/>
      <c r="V197" s="1"/>
      <c r="W197" s="1"/>
      <c r="X197" s="1"/>
      <c r="Y197" s="1"/>
      <c r="Z197" s="1"/>
    </row>
    <row r="198" spans="1:26" ht="14.25" customHeight="1">
      <c r="A198" s="1"/>
      <c r="B198" s="1"/>
      <c r="C198" s="1"/>
      <c r="D198" s="18"/>
      <c r="E198" s="1"/>
      <c r="F198" s="18"/>
      <c r="G198" s="18"/>
      <c r="H198" s="18"/>
      <c r="I198" s="1"/>
      <c r="J198" s="11"/>
      <c r="K198" s="11"/>
      <c r="L198" s="11"/>
      <c r="M198" s="11"/>
      <c r="N198" s="11"/>
      <c r="O198" s="11"/>
      <c r="P198" s="1"/>
      <c r="Q198" s="1"/>
      <c r="R198" s="1"/>
      <c r="S198" s="1"/>
      <c r="T198" s="1"/>
      <c r="U198" s="1"/>
      <c r="V198" s="1"/>
      <c r="W198" s="1"/>
      <c r="X198" s="1"/>
      <c r="Y198" s="1"/>
      <c r="Z198" s="1"/>
    </row>
    <row r="199" spans="1:26" ht="14.25" customHeight="1">
      <c r="A199" s="1"/>
      <c r="B199" s="1"/>
      <c r="C199" s="1"/>
      <c r="D199" s="18"/>
      <c r="E199" s="1"/>
      <c r="F199" s="18"/>
      <c r="G199" s="18"/>
      <c r="H199" s="18"/>
      <c r="I199" s="1"/>
      <c r="J199" s="11"/>
      <c r="K199" s="11"/>
      <c r="L199" s="11"/>
      <c r="M199" s="11"/>
      <c r="N199" s="11"/>
      <c r="O199" s="11"/>
      <c r="P199" s="1"/>
      <c r="Q199" s="1"/>
      <c r="R199" s="1"/>
      <c r="S199" s="1"/>
      <c r="T199" s="1"/>
      <c r="U199" s="1"/>
      <c r="V199" s="1"/>
      <c r="W199" s="1"/>
      <c r="X199" s="1"/>
      <c r="Y199" s="1"/>
      <c r="Z199" s="1"/>
    </row>
    <row r="200" spans="1:26" ht="14.25" customHeight="1">
      <c r="A200" s="1"/>
      <c r="B200" s="1"/>
      <c r="C200" s="1"/>
      <c r="D200" s="18"/>
      <c r="E200" s="1"/>
      <c r="F200" s="18"/>
      <c r="G200" s="18"/>
      <c r="H200" s="18"/>
      <c r="I200" s="1"/>
      <c r="J200" s="11"/>
      <c r="K200" s="11"/>
      <c r="L200" s="11"/>
      <c r="M200" s="11"/>
      <c r="N200" s="11"/>
      <c r="O200" s="11"/>
      <c r="P200" s="1"/>
      <c r="Q200" s="1"/>
      <c r="R200" s="1"/>
      <c r="S200" s="1"/>
      <c r="T200" s="1"/>
      <c r="U200" s="1"/>
      <c r="V200" s="1"/>
      <c r="W200" s="1"/>
      <c r="X200" s="1"/>
      <c r="Y200" s="1"/>
      <c r="Z200" s="1"/>
    </row>
    <row r="201" spans="1:26" ht="14.25" customHeight="1">
      <c r="A201" s="1"/>
      <c r="B201" s="1"/>
      <c r="C201" s="1"/>
      <c r="D201" s="18"/>
      <c r="E201" s="1"/>
      <c r="F201" s="18"/>
      <c r="G201" s="18"/>
      <c r="H201" s="18"/>
      <c r="I201" s="1"/>
      <c r="J201" s="11"/>
      <c r="K201" s="11"/>
      <c r="L201" s="11"/>
      <c r="M201" s="11"/>
      <c r="N201" s="11"/>
      <c r="O201" s="11"/>
      <c r="P201" s="1"/>
      <c r="Q201" s="1"/>
      <c r="R201" s="1"/>
      <c r="S201" s="1"/>
      <c r="T201" s="1"/>
      <c r="U201" s="1"/>
      <c r="V201" s="1"/>
      <c r="W201" s="1"/>
      <c r="X201" s="1"/>
      <c r="Y201" s="1"/>
      <c r="Z201" s="1"/>
    </row>
    <row r="202" spans="1:26" ht="14.25" customHeight="1">
      <c r="A202" s="1"/>
      <c r="B202" s="1"/>
      <c r="C202" s="1"/>
      <c r="D202" s="18"/>
      <c r="E202" s="1"/>
      <c r="F202" s="18"/>
      <c r="G202" s="18"/>
      <c r="H202" s="18"/>
      <c r="I202" s="1"/>
      <c r="J202" s="11"/>
      <c r="K202" s="11"/>
      <c r="L202" s="11"/>
      <c r="M202" s="11"/>
      <c r="N202" s="11"/>
      <c r="O202" s="11"/>
      <c r="P202" s="1"/>
      <c r="Q202" s="1"/>
      <c r="R202" s="1"/>
      <c r="S202" s="1"/>
      <c r="T202" s="1"/>
      <c r="U202" s="1"/>
      <c r="V202" s="1"/>
      <c r="W202" s="1"/>
      <c r="X202" s="1"/>
      <c r="Y202" s="1"/>
      <c r="Z202" s="1"/>
    </row>
    <row r="203" spans="1:26" ht="14.25" customHeight="1">
      <c r="A203" s="1"/>
      <c r="B203" s="1"/>
      <c r="C203" s="1"/>
      <c r="D203" s="18"/>
      <c r="E203" s="1"/>
      <c r="F203" s="18"/>
      <c r="G203" s="18"/>
      <c r="H203" s="18"/>
      <c r="I203" s="1"/>
      <c r="J203" s="11"/>
      <c r="K203" s="11"/>
      <c r="L203" s="11"/>
      <c r="M203" s="11"/>
      <c r="N203" s="11"/>
      <c r="O203" s="11"/>
      <c r="P203" s="1"/>
      <c r="Q203" s="1"/>
      <c r="R203" s="1"/>
      <c r="S203" s="1"/>
      <c r="T203" s="1"/>
      <c r="U203" s="1"/>
      <c r="V203" s="1"/>
      <c r="W203" s="1"/>
      <c r="X203" s="1"/>
      <c r="Y203" s="1"/>
      <c r="Z203" s="1"/>
    </row>
    <row r="204" spans="1:26" ht="14.25" customHeight="1">
      <c r="A204" s="1"/>
      <c r="B204" s="1"/>
      <c r="C204" s="1"/>
      <c r="D204" s="18"/>
      <c r="E204" s="1"/>
      <c r="F204" s="18"/>
      <c r="G204" s="18"/>
      <c r="H204" s="18"/>
      <c r="I204" s="1"/>
      <c r="J204" s="11"/>
      <c r="K204" s="11"/>
      <c r="L204" s="11"/>
      <c r="M204" s="11"/>
      <c r="N204" s="11"/>
      <c r="O204" s="11"/>
      <c r="P204" s="1"/>
      <c r="Q204" s="1"/>
      <c r="R204" s="1"/>
      <c r="S204" s="1"/>
      <c r="T204" s="1"/>
      <c r="U204" s="1"/>
      <c r="V204" s="1"/>
      <c r="W204" s="1"/>
      <c r="X204" s="1"/>
      <c r="Y204" s="1"/>
      <c r="Z204" s="1"/>
    </row>
    <row r="205" spans="1:26" ht="14.25" customHeight="1">
      <c r="A205" s="1"/>
      <c r="B205" s="1"/>
      <c r="C205" s="1"/>
      <c r="D205" s="18"/>
      <c r="E205" s="1"/>
      <c r="F205" s="18"/>
      <c r="G205" s="18"/>
      <c r="H205" s="18"/>
      <c r="I205" s="1"/>
      <c r="J205" s="11"/>
      <c r="K205" s="11"/>
      <c r="L205" s="11"/>
      <c r="M205" s="11"/>
      <c r="N205" s="11"/>
      <c r="O205" s="11"/>
      <c r="P205" s="1"/>
      <c r="Q205" s="1"/>
      <c r="R205" s="1"/>
      <c r="S205" s="1"/>
      <c r="T205" s="1"/>
      <c r="U205" s="1"/>
      <c r="V205" s="1"/>
      <c r="W205" s="1"/>
      <c r="X205" s="1"/>
      <c r="Y205" s="1"/>
      <c r="Z205" s="1"/>
    </row>
    <row r="206" spans="1:26" ht="14.25" customHeight="1">
      <c r="A206" s="1"/>
      <c r="B206" s="1"/>
      <c r="C206" s="1"/>
      <c r="D206" s="18"/>
      <c r="E206" s="1"/>
      <c r="F206" s="18"/>
      <c r="G206" s="18"/>
      <c r="H206" s="18"/>
      <c r="I206" s="1"/>
      <c r="J206" s="11"/>
      <c r="K206" s="11"/>
      <c r="L206" s="11"/>
      <c r="M206" s="11"/>
      <c r="N206" s="11"/>
      <c r="O206" s="11"/>
      <c r="P206" s="1"/>
      <c r="Q206" s="1"/>
      <c r="R206" s="1"/>
      <c r="S206" s="1"/>
      <c r="T206" s="1"/>
      <c r="U206" s="1"/>
      <c r="V206" s="1"/>
      <c r="W206" s="1"/>
      <c r="X206" s="1"/>
      <c r="Y206" s="1"/>
      <c r="Z206" s="1"/>
    </row>
    <row r="207" spans="1:26" ht="14.25" customHeight="1">
      <c r="A207" s="1"/>
      <c r="B207" s="1"/>
      <c r="C207" s="1"/>
      <c r="D207" s="18"/>
      <c r="E207" s="1"/>
      <c r="F207" s="18"/>
      <c r="G207" s="18"/>
      <c r="H207" s="18"/>
      <c r="I207" s="1"/>
      <c r="J207" s="11"/>
      <c r="K207" s="11"/>
      <c r="L207" s="11"/>
      <c r="M207" s="11"/>
      <c r="N207" s="11"/>
      <c r="O207" s="11"/>
      <c r="P207" s="1"/>
      <c r="Q207" s="1"/>
      <c r="R207" s="1"/>
      <c r="S207" s="1"/>
      <c r="T207" s="1"/>
      <c r="U207" s="1"/>
      <c r="V207" s="1"/>
      <c r="W207" s="1"/>
      <c r="X207" s="1"/>
      <c r="Y207" s="1"/>
      <c r="Z207" s="1"/>
    </row>
    <row r="208" spans="1:26" ht="14.25" customHeight="1">
      <c r="A208" s="1"/>
      <c r="B208" s="1"/>
      <c r="C208" s="1"/>
      <c r="D208" s="18"/>
      <c r="E208" s="1"/>
      <c r="F208" s="18"/>
      <c r="G208" s="18"/>
      <c r="H208" s="18"/>
      <c r="I208" s="1"/>
      <c r="J208" s="11"/>
      <c r="K208" s="11"/>
      <c r="L208" s="11"/>
      <c r="M208" s="11"/>
      <c r="N208" s="11"/>
      <c r="O208" s="11"/>
      <c r="P208" s="1"/>
      <c r="Q208" s="1"/>
      <c r="R208" s="1"/>
      <c r="S208" s="1"/>
      <c r="T208" s="1"/>
      <c r="U208" s="1"/>
      <c r="V208" s="1"/>
      <c r="W208" s="1"/>
      <c r="X208" s="1"/>
      <c r="Y208" s="1"/>
      <c r="Z208" s="1"/>
    </row>
    <row r="209" spans="1:26" ht="14.25" customHeight="1">
      <c r="A209" s="1"/>
      <c r="B209" s="1"/>
      <c r="C209" s="1"/>
      <c r="D209" s="18"/>
      <c r="E209" s="1"/>
      <c r="F209" s="18"/>
      <c r="G209" s="18"/>
      <c r="H209" s="18"/>
      <c r="I209" s="1"/>
      <c r="J209" s="11"/>
      <c r="K209" s="11"/>
      <c r="L209" s="11"/>
      <c r="M209" s="11"/>
      <c r="N209" s="11"/>
      <c r="O209" s="11"/>
      <c r="P209" s="1"/>
      <c r="Q209" s="1"/>
      <c r="R209" s="1"/>
      <c r="S209" s="1"/>
      <c r="T209" s="1"/>
      <c r="U209" s="1"/>
      <c r="V209" s="1"/>
      <c r="W209" s="1"/>
      <c r="X209" s="1"/>
      <c r="Y209" s="1"/>
      <c r="Z209" s="1"/>
    </row>
    <row r="210" spans="1:26" ht="14.25" customHeight="1">
      <c r="A210" s="1"/>
      <c r="B210" s="1"/>
      <c r="C210" s="1"/>
      <c r="D210" s="18"/>
      <c r="E210" s="1"/>
      <c r="F210" s="18"/>
      <c r="G210" s="18"/>
      <c r="H210" s="18"/>
      <c r="I210" s="1"/>
      <c r="J210" s="11"/>
      <c r="K210" s="11"/>
      <c r="L210" s="11"/>
      <c r="M210" s="11"/>
      <c r="N210" s="11"/>
      <c r="O210" s="11"/>
      <c r="P210" s="1"/>
      <c r="Q210" s="1"/>
      <c r="R210" s="1"/>
      <c r="S210" s="1"/>
      <c r="T210" s="1"/>
      <c r="U210" s="1"/>
      <c r="V210" s="1"/>
      <c r="W210" s="1"/>
      <c r="X210" s="1"/>
      <c r="Y210" s="1"/>
      <c r="Z210" s="1"/>
    </row>
    <row r="211" spans="1:26" ht="14.25" customHeight="1">
      <c r="A211" s="1"/>
      <c r="B211" s="1"/>
      <c r="C211" s="1"/>
      <c r="D211" s="18"/>
      <c r="E211" s="1"/>
      <c r="F211" s="18"/>
      <c r="G211" s="18"/>
      <c r="H211" s="18"/>
      <c r="I211" s="1"/>
      <c r="J211" s="11"/>
      <c r="K211" s="11"/>
      <c r="L211" s="11"/>
      <c r="M211" s="11"/>
      <c r="N211" s="11"/>
      <c r="O211" s="11"/>
      <c r="P211" s="1"/>
      <c r="Q211" s="1"/>
      <c r="R211" s="1"/>
      <c r="S211" s="1"/>
      <c r="T211" s="1"/>
      <c r="U211" s="1"/>
      <c r="V211" s="1"/>
      <c r="W211" s="1"/>
      <c r="X211" s="1"/>
      <c r="Y211" s="1"/>
      <c r="Z211" s="1"/>
    </row>
    <row r="212" spans="1:26" ht="14.25" customHeight="1">
      <c r="A212" s="1"/>
      <c r="B212" s="1"/>
      <c r="C212" s="1"/>
      <c r="D212" s="18"/>
      <c r="E212" s="1"/>
      <c r="F212" s="18"/>
      <c r="G212" s="18"/>
      <c r="H212" s="18"/>
      <c r="I212" s="1"/>
      <c r="J212" s="11"/>
      <c r="K212" s="11"/>
      <c r="L212" s="11"/>
      <c r="M212" s="11"/>
      <c r="N212" s="11"/>
      <c r="O212" s="11"/>
      <c r="P212" s="1"/>
      <c r="Q212" s="1"/>
      <c r="R212" s="1"/>
      <c r="S212" s="1"/>
      <c r="T212" s="1"/>
      <c r="U212" s="1"/>
      <c r="V212" s="1"/>
      <c r="W212" s="1"/>
      <c r="X212" s="1"/>
      <c r="Y212" s="1"/>
      <c r="Z212" s="1"/>
    </row>
    <row r="213" spans="1:26" ht="14.25" customHeight="1">
      <c r="A213" s="1"/>
      <c r="B213" s="1"/>
      <c r="C213" s="1"/>
      <c r="D213" s="18"/>
      <c r="E213" s="1"/>
      <c r="F213" s="18"/>
      <c r="G213" s="18"/>
      <c r="H213" s="18"/>
      <c r="I213" s="1"/>
      <c r="J213" s="11"/>
      <c r="K213" s="11"/>
      <c r="L213" s="11"/>
      <c r="M213" s="11"/>
      <c r="N213" s="11"/>
      <c r="O213" s="11"/>
      <c r="P213" s="1"/>
      <c r="Q213" s="1"/>
      <c r="R213" s="1"/>
      <c r="S213" s="1"/>
      <c r="T213" s="1"/>
      <c r="U213" s="1"/>
      <c r="V213" s="1"/>
      <c r="W213" s="1"/>
      <c r="X213" s="1"/>
      <c r="Y213" s="1"/>
      <c r="Z213" s="1"/>
    </row>
    <row r="214" spans="1:26" ht="14.25" customHeight="1">
      <c r="A214" s="1"/>
      <c r="B214" s="1"/>
      <c r="C214" s="1"/>
      <c r="D214" s="18"/>
      <c r="E214" s="1"/>
      <c r="F214" s="18"/>
      <c r="G214" s="18"/>
      <c r="H214" s="18"/>
      <c r="I214" s="1"/>
      <c r="J214" s="11"/>
      <c r="K214" s="11"/>
      <c r="L214" s="11"/>
      <c r="M214" s="11"/>
      <c r="N214" s="11"/>
      <c r="O214" s="11"/>
      <c r="P214" s="1"/>
      <c r="Q214" s="1"/>
      <c r="R214" s="1"/>
      <c r="S214" s="1"/>
      <c r="T214" s="1"/>
      <c r="U214" s="1"/>
      <c r="V214" s="1"/>
      <c r="W214" s="1"/>
      <c r="X214" s="1"/>
      <c r="Y214" s="1"/>
      <c r="Z214" s="1"/>
    </row>
    <row r="215" spans="1:26" ht="14.25" customHeight="1">
      <c r="A215" s="1"/>
      <c r="B215" s="1"/>
      <c r="C215" s="1"/>
      <c r="D215" s="18"/>
      <c r="E215" s="1"/>
      <c r="F215" s="18"/>
      <c r="G215" s="18"/>
      <c r="H215" s="18"/>
      <c r="I215" s="1"/>
      <c r="J215" s="11"/>
      <c r="K215" s="11"/>
      <c r="L215" s="11"/>
      <c r="M215" s="11"/>
      <c r="N215" s="11"/>
      <c r="O215" s="11"/>
      <c r="P215" s="1"/>
      <c r="Q215" s="1"/>
      <c r="R215" s="1"/>
      <c r="S215" s="1"/>
      <c r="T215" s="1"/>
      <c r="U215" s="1"/>
      <c r="V215" s="1"/>
      <c r="W215" s="1"/>
      <c r="X215" s="1"/>
      <c r="Y215" s="1"/>
      <c r="Z215" s="1"/>
    </row>
    <row r="216" spans="1:26" ht="14.25" customHeight="1">
      <c r="A216" s="1"/>
      <c r="B216" s="1"/>
      <c r="C216" s="1"/>
      <c r="D216" s="18"/>
      <c r="E216" s="1"/>
      <c r="F216" s="18"/>
      <c r="G216" s="18"/>
      <c r="H216" s="18"/>
      <c r="I216" s="1"/>
      <c r="J216" s="11"/>
      <c r="K216" s="11"/>
      <c r="L216" s="11"/>
      <c r="M216" s="11"/>
      <c r="N216" s="11"/>
      <c r="O216" s="11"/>
      <c r="P216" s="1"/>
      <c r="Q216" s="1"/>
      <c r="R216" s="1"/>
      <c r="S216" s="1"/>
      <c r="T216" s="1"/>
      <c r="U216" s="1"/>
      <c r="V216" s="1"/>
      <c r="W216" s="1"/>
      <c r="X216" s="1"/>
      <c r="Y216" s="1"/>
      <c r="Z216" s="1"/>
    </row>
    <row r="217" spans="1:26" ht="14.25" customHeight="1">
      <c r="A217" s="1"/>
      <c r="B217" s="1"/>
      <c r="C217" s="1"/>
      <c r="D217" s="18"/>
      <c r="E217" s="1"/>
      <c r="F217" s="18"/>
      <c r="G217" s="18"/>
      <c r="H217" s="18"/>
      <c r="I217" s="1"/>
      <c r="J217" s="11"/>
      <c r="K217" s="11"/>
      <c r="L217" s="11"/>
      <c r="M217" s="11"/>
      <c r="N217" s="11"/>
      <c r="O217" s="11"/>
      <c r="P217" s="1"/>
      <c r="Q217" s="1"/>
      <c r="R217" s="1"/>
      <c r="S217" s="1"/>
      <c r="T217" s="1"/>
      <c r="U217" s="1"/>
      <c r="V217" s="1"/>
      <c r="W217" s="1"/>
      <c r="X217" s="1"/>
      <c r="Y217" s="1"/>
      <c r="Z217" s="1"/>
    </row>
    <row r="218" spans="1:26" ht="14.25" customHeight="1">
      <c r="A218" s="1"/>
      <c r="B218" s="1"/>
      <c r="C218" s="1"/>
      <c r="D218" s="18"/>
      <c r="E218" s="1"/>
      <c r="F218" s="18"/>
      <c r="G218" s="18"/>
      <c r="H218" s="18"/>
      <c r="I218" s="1"/>
      <c r="J218" s="11"/>
      <c r="K218" s="11"/>
      <c r="L218" s="11"/>
      <c r="M218" s="11"/>
      <c r="N218" s="11"/>
      <c r="O218" s="11"/>
      <c r="P218" s="1"/>
      <c r="Q218" s="1"/>
      <c r="R218" s="1"/>
      <c r="S218" s="1"/>
      <c r="T218" s="1"/>
      <c r="U218" s="1"/>
      <c r="V218" s="1"/>
      <c r="W218" s="1"/>
      <c r="X218" s="1"/>
      <c r="Y218" s="1"/>
      <c r="Z218" s="1"/>
    </row>
    <row r="219" spans="1:26" ht="14.25" customHeight="1">
      <c r="A219" s="1"/>
      <c r="B219" s="1"/>
      <c r="C219" s="1"/>
      <c r="D219" s="18"/>
      <c r="E219" s="1"/>
      <c r="F219" s="18"/>
      <c r="G219" s="18"/>
      <c r="H219" s="18"/>
      <c r="I219" s="1"/>
      <c r="J219" s="11"/>
      <c r="K219" s="11"/>
      <c r="L219" s="11"/>
      <c r="M219" s="11"/>
      <c r="N219" s="11"/>
      <c r="O219" s="11"/>
      <c r="P219" s="1"/>
      <c r="Q219" s="1"/>
      <c r="R219" s="1"/>
      <c r="S219" s="1"/>
      <c r="T219" s="1"/>
      <c r="U219" s="1"/>
      <c r="V219" s="1"/>
      <c r="W219" s="1"/>
      <c r="X219" s="1"/>
      <c r="Y219" s="1"/>
      <c r="Z219" s="1"/>
    </row>
    <row r="220" spans="1:26" ht="14.25" customHeight="1">
      <c r="A220" s="1"/>
      <c r="B220" s="1"/>
      <c r="C220" s="1"/>
      <c r="D220" s="18"/>
      <c r="E220" s="1"/>
      <c r="F220" s="18"/>
      <c r="G220" s="18"/>
      <c r="H220" s="18"/>
      <c r="I220" s="1"/>
      <c r="J220" s="11"/>
      <c r="K220" s="11"/>
      <c r="L220" s="11"/>
      <c r="M220" s="11"/>
      <c r="N220" s="11"/>
      <c r="O220" s="11"/>
      <c r="P220" s="1"/>
      <c r="Q220" s="1"/>
      <c r="R220" s="1"/>
      <c r="S220" s="1"/>
      <c r="T220" s="1"/>
      <c r="U220" s="1"/>
      <c r="V220" s="1"/>
      <c r="W220" s="1"/>
      <c r="X220" s="1"/>
      <c r="Y220" s="1"/>
      <c r="Z220" s="1"/>
    </row>
    <row r="221" spans="1:26" ht="14.25" customHeight="1">
      <c r="A221" s="1"/>
      <c r="B221" s="1"/>
      <c r="C221" s="1"/>
      <c r="D221" s="18"/>
      <c r="E221" s="1"/>
      <c r="F221" s="18"/>
      <c r="G221" s="18"/>
      <c r="H221" s="18"/>
      <c r="I221" s="1"/>
      <c r="J221" s="11"/>
      <c r="K221" s="11"/>
      <c r="L221" s="11"/>
      <c r="M221" s="11"/>
      <c r="N221" s="11"/>
      <c r="O221" s="11"/>
      <c r="P221" s="1"/>
      <c r="Q221" s="1"/>
      <c r="R221" s="1"/>
      <c r="S221" s="1"/>
      <c r="T221" s="1"/>
      <c r="U221" s="1"/>
      <c r="V221" s="1"/>
      <c r="W221" s="1"/>
      <c r="X221" s="1"/>
      <c r="Y221" s="1"/>
      <c r="Z221" s="1"/>
    </row>
    <row r="222" spans="1:26" ht="14.25" customHeight="1">
      <c r="A222" s="1"/>
      <c r="B222" s="1"/>
      <c r="C222" s="1"/>
      <c r="D222" s="18"/>
      <c r="E222" s="1"/>
      <c r="F222" s="18"/>
      <c r="G222" s="18"/>
      <c r="H222" s="18"/>
      <c r="I222" s="1"/>
      <c r="J222" s="11"/>
      <c r="K222" s="11"/>
      <c r="L222" s="11"/>
      <c r="M222" s="11"/>
      <c r="N222" s="11"/>
      <c r="O222" s="11"/>
      <c r="P222" s="1"/>
      <c r="Q222" s="1"/>
      <c r="R222" s="1"/>
      <c r="S222" s="1"/>
      <c r="T222" s="1"/>
      <c r="U222" s="1"/>
      <c r="V222" s="1"/>
      <c r="W222" s="1"/>
      <c r="X222" s="1"/>
      <c r="Y222" s="1"/>
      <c r="Z222" s="1"/>
    </row>
    <row r="223" spans="1:26" ht="14.25" customHeight="1">
      <c r="A223" s="1"/>
      <c r="B223" s="1"/>
      <c r="C223" s="1"/>
      <c r="D223" s="18"/>
      <c r="E223" s="1"/>
      <c r="F223" s="18"/>
      <c r="G223" s="18"/>
      <c r="H223" s="18"/>
      <c r="I223" s="1"/>
      <c r="J223" s="11"/>
      <c r="K223" s="11"/>
      <c r="L223" s="11"/>
      <c r="M223" s="11"/>
      <c r="N223" s="11"/>
      <c r="O223" s="11"/>
      <c r="P223" s="1"/>
      <c r="Q223" s="1"/>
      <c r="R223" s="1"/>
      <c r="S223" s="1"/>
      <c r="T223" s="1"/>
      <c r="U223" s="1"/>
      <c r="V223" s="1"/>
      <c r="W223" s="1"/>
      <c r="X223" s="1"/>
      <c r="Y223" s="1"/>
      <c r="Z223" s="1"/>
    </row>
    <row r="224" spans="1:26" ht="14.25" customHeight="1">
      <c r="A224" s="1"/>
      <c r="B224" s="1"/>
      <c r="C224" s="1"/>
      <c r="D224" s="18"/>
      <c r="E224" s="1"/>
      <c r="F224" s="18"/>
      <c r="G224" s="18"/>
      <c r="H224" s="18"/>
      <c r="I224" s="1"/>
      <c r="J224" s="11"/>
      <c r="K224" s="11"/>
      <c r="L224" s="11"/>
      <c r="M224" s="11"/>
      <c r="N224" s="11"/>
      <c r="O224" s="11"/>
      <c r="P224" s="1"/>
      <c r="Q224" s="1"/>
      <c r="R224" s="1"/>
      <c r="S224" s="1"/>
      <c r="T224" s="1"/>
      <c r="U224" s="1"/>
      <c r="V224" s="1"/>
      <c r="W224" s="1"/>
      <c r="X224" s="1"/>
      <c r="Y224" s="1"/>
      <c r="Z224" s="1"/>
    </row>
    <row r="225" spans="1:26" ht="14.25" customHeight="1">
      <c r="A225" s="1"/>
      <c r="B225" s="1"/>
      <c r="C225" s="1"/>
      <c r="D225" s="18"/>
      <c r="E225" s="1"/>
      <c r="F225" s="18"/>
      <c r="G225" s="18"/>
      <c r="H225" s="18"/>
      <c r="I225" s="1"/>
      <c r="J225" s="11"/>
      <c r="K225" s="11"/>
      <c r="L225" s="11"/>
      <c r="M225" s="11"/>
      <c r="N225" s="11"/>
      <c r="O225" s="11"/>
      <c r="P225" s="1"/>
      <c r="Q225" s="1"/>
      <c r="R225" s="1"/>
      <c r="S225" s="1"/>
      <c r="T225" s="1"/>
      <c r="U225" s="1"/>
      <c r="V225" s="1"/>
      <c r="W225" s="1"/>
      <c r="X225" s="1"/>
      <c r="Y225" s="1"/>
      <c r="Z225" s="1"/>
    </row>
    <row r="226" spans="1:26" ht="14.25" customHeight="1">
      <c r="A226" s="1"/>
      <c r="B226" s="1"/>
      <c r="C226" s="1"/>
      <c r="D226" s="18"/>
      <c r="E226" s="1"/>
      <c r="F226" s="18"/>
      <c r="G226" s="18"/>
      <c r="H226" s="18"/>
      <c r="I226" s="1"/>
      <c r="J226" s="11"/>
      <c r="K226" s="11"/>
      <c r="L226" s="11"/>
      <c r="M226" s="11"/>
      <c r="N226" s="11"/>
      <c r="O226" s="11"/>
      <c r="P226" s="1"/>
      <c r="Q226" s="1"/>
      <c r="R226" s="1"/>
      <c r="S226" s="1"/>
      <c r="T226" s="1"/>
      <c r="U226" s="1"/>
      <c r="V226" s="1"/>
      <c r="W226" s="1"/>
      <c r="X226" s="1"/>
      <c r="Y226" s="1"/>
      <c r="Z226" s="1"/>
    </row>
    <row r="227" spans="1:26" ht="14.25" customHeight="1">
      <c r="A227" s="1"/>
      <c r="B227" s="1"/>
      <c r="C227" s="1"/>
      <c r="D227" s="18"/>
      <c r="E227" s="1"/>
      <c r="F227" s="18"/>
      <c r="G227" s="18"/>
      <c r="H227" s="18"/>
      <c r="I227" s="1"/>
      <c r="J227" s="11"/>
      <c r="K227" s="11"/>
      <c r="L227" s="11"/>
      <c r="M227" s="11"/>
      <c r="N227" s="11"/>
      <c r="O227" s="11"/>
      <c r="P227" s="1"/>
      <c r="Q227" s="1"/>
      <c r="R227" s="1"/>
      <c r="S227" s="1"/>
      <c r="T227" s="1"/>
      <c r="U227" s="1"/>
      <c r="V227" s="1"/>
      <c r="W227" s="1"/>
      <c r="X227" s="1"/>
      <c r="Y227" s="1"/>
      <c r="Z227" s="1"/>
    </row>
    <row r="228" spans="1:26" ht="14.25" customHeight="1">
      <c r="A228" s="1"/>
      <c r="B228" s="1"/>
      <c r="C228" s="1"/>
      <c r="D228" s="18"/>
      <c r="E228" s="1"/>
      <c r="F228" s="18"/>
      <c r="G228" s="18"/>
      <c r="H228" s="18"/>
      <c r="I228" s="1"/>
      <c r="J228" s="11"/>
      <c r="K228" s="11"/>
      <c r="L228" s="11"/>
      <c r="M228" s="11"/>
      <c r="N228" s="11"/>
      <c r="O228" s="11"/>
      <c r="P228" s="1"/>
      <c r="Q228" s="1"/>
      <c r="R228" s="1"/>
      <c r="S228" s="1"/>
      <c r="T228" s="1"/>
      <c r="U228" s="1"/>
      <c r="V228" s="1"/>
      <c r="W228" s="1"/>
      <c r="X228" s="1"/>
      <c r="Y228" s="1"/>
      <c r="Z228" s="1"/>
    </row>
    <row r="229" spans="1:26" ht="14.25" customHeight="1">
      <c r="A229" s="1"/>
      <c r="B229" s="1"/>
      <c r="C229" s="1"/>
      <c r="D229" s="18"/>
      <c r="E229" s="1"/>
      <c r="F229" s="18"/>
      <c r="G229" s="18"/>
      <c r="H229" s="18"/>
      <c r="I229" s="1"/>
      <c r="J229" s="11"/>
      <c r="K229" s="11"/>
      <c r="L229" s="11"/>
      <c r="M229" s="11"/>
      <c r="N229" s="11"/>
      <c r="O229" s="11"/>
      <c r="P229" s="1"/>
      <c r="Q229" s="1"/>
      <c r="R229" s="1"/>
      <c r="S229" s="1"/>
      <c r="T229" s="1"/>
      <c r="U229" s="1"/>
      <c r="V229" s="1"/>
      <c r="W229" s="1"/>
      <c r="X229" s="1"/>
      <c r="Y229" s="1"/>
      <c r="Z229" s="1"/>
    </row>
    <row r="230" spans="1:26" ht="14.25" customHeight="1">
      <c r="A230" s="1"/>
      <c r="B230" s="1"/>
      <c r="C230" s="1"/>
      <c r="D230" s="18"/>
      <c r="E230" s="1"/>
      <c r="F230" s="18"/>
      <c r="G230" s="18"/>
      <c r="H230" s="18"/>
      <c r="I230" s="1"/>
      <c r="J230" s="11"/>
      <c r="K230" s="11"/>
      <c r="L230" s="11"/>
      <c r="M230" s="11"/>
      <c r="N230" s="11"/>
      <c r="O230" s="11"/>
      <c r="P230" s="1"/>
      <c r="Q230" s="1"/>
      <c r="R230" s="1"/>
      <c r="S230" s="1"/>
      <c r="T230" s="1"/>
      <c r="U230" s="1"/>
      <c r="V230" s="1"/>
      <c r="W230" s="1"/>
      <c r="X230" s="1"/>
      <c r="Y230" s="1"/>
      <c r="Z230" s="1"/>
    </row>
    <row r="231" spans="1:26" ht="14.25" customHeight="1">
      <c r="A231" s="1"/>
      <c r="B231" s="1"/>
      <c r="C231" s="1"/>
      <c r="D231" s="18"/>
      <c r="E231" s="1"/>
      <c r="F231" s="18"/>
      <c r="G231" s="18"/>
      <c r="H231" s="18"/>
      <c r="I231" s="1"/>
      <c r="J231" s="11"/>
      <c r="K231" s="11"/>
      <c r="L231" s="11"/>
      <c r="M231" s="11"/>
      <c r="N231" s="11"/>
      <c r="O231" s="11"/>
      <c r="P231" s="1"/>
      <c r="Q231" s="1"/>
      <c r="R231" s="1"/>
      <c r="S231" s="1"/>
      <c r="T231" s="1"/>
      <c r="U231" s="1"/>
      <c r="V231" s="1"/>
      <c r="W231" s="1"/>
      <c r="X231" s="1"/>
      <c r="Y231" s="1"/>
      <c r="Z231" s="1"/>
    </row>
    <row r="232" spans="1:26" ht="14.25" customHeight="1">
      <c r="A232" s="1"/>
      <c r="B232" s="1"/>
      <c r="C232" s="1"/>
      <c r="D232" s="18"/>
      <c r="E232" s="1"/>
      <c r="F232" s="18"/>
      <c r="G232" s="18"/>
      <c r="H232" s="18"/>
      <c r="I232" s="1"/>
      <c r="J232" s="11"/>
      <c r="K232" s="11"/>
      <c r="L232" s="11"/>
      <c r="M232" s="11"/>
      <c r="N232" s="11"/>
      <c r="O232" s="11"/>
      <c r="P232" s="1"/>
      <c r="Q232" s="1"/>
      <c r="R232" s="1"/>
      <c r="S232" s="1"/>
      <c r="T232" s="1"/>
      <c r="U232" s="1"/>
      <c r="V232" s="1"/>
      <c r="W232" s="1"/>
      <c r="X232" s="1"/>
      <c r="Y232" s="1"/>
      <c r="Z232" s="1"/>
    </row>
    <row r="233" spans="1:26" ht="14.25" customHeight="1">
      <c r="A233" s="1"/>
      <c r="B233" s="1"/>
      <c r="C233" s="1"/>
      <c r="D233" s="18"/>
      <c r="E233" s="1"/>
      <c r="F233" s="18"/>
      <c r="G233" s="18"/>
      <c r="H233" s="18"/>
      <c r="I233" s="1"/>
      <c r="J233" s="11"/>
      <c r="K233" s="11"/>
      <c r="L233" s="11"/>
      <c r="M233" s="11"/>
      <c r="N233" s="11"/>
      <c r="O233" s="11"/>
      <c r="P233" s="1"/>
      <c r="Q233" s="1"/>
      <c r="R233" s="1"/>
      <c r="S233" s="1"/>
      <c r="T233" s="1"/>
      <c r="U233" s="1"/>
      <c r="V233" s="1"/>
      <c r="W233" s="1"/>
      <c r="X233" s="1"/>
      <c r="Y233" s="1"/>
      <c r="Z233" s="1"/>
    </row>
    <row r="234" spans="1:26" ht="14.25" customHeight="1">
      <c r="A234" s="1"/>
      <c r="B234" s="1"/>
      <c r="C234" s="1"/>
      <c r="D234" s="18"/>
      <c r="E234" s="1"/>
      <c r="F234" s="18"/>
      <c r="G234" s="18"/>
      <c r="H234" s="18"/>
      <c r="I234" s="1"/>
      <c r="J234" s="11"/>
      <c r="K234" s="11"/>
      <c r="L234" s="11"/>
      <c r="M234" s="11"/>
      <c r="N234" s="11"/>
      <c r="O234" s="11"/>
      <c r="P234" s="1"/>
      <c r="Q234" s="1"/>
      <c r="R234" s="1"/>
      <c r="S234" s="1"/>
      <c r="T234" s="1"/>
      <c r="U234" s="1"/>
      <c r="V234" s="1"/>
      <c r="W234" s="1"/>
      <c r="X234" s="1"/>
      <c r="Y234" s="1"/>
      <c r="Z234" s="1"/>
    </row>
    <row r="235" spans="1:26" ht="14.25" customHeight="1">
      <c r="A235" s="1"/>
      <c r="B235" s="1"/>
      <c r="C235" s="1"/>
      <c r="D235" s="18"/>
      <c r="E235" s="1"/>
      <c r="F235" s="18"/>
      <c r="G235" s="18"/>
      <c r="H235" s="18"/>
      <c r="I235" s="1"/>
      <c r="J235" s="11"/>
      <c r="K235" s="11"/>
      <c r="L235" s="11"/>
      <c r="M235" s="11"/>
      <c r="N235" s="11"/>
      <c r="O235" s="11"/>
      <c r="P235" s="1"/>
      <c r="Q235" s="1"/>
      <c r="R235" s="1"/>
      <c r="S235" s="1"/>
      <c r="T235" s="1"/>
      <c r="U235" s="1"/>
      <c r="V235" s="1"/>
      <c r="W235" s="1"/>
      <c r="X235" s="1"/>
      <c r="Y235" s="1"/>
      <c r="Z235" s="1"/>
    </row>
    <row r="236" spans="1:26" ht="14.25" customHeight="1">
      <c r="A236" s="1"/>
      <c r="B236" s="1"/>
      <c r="C236" s="1"/>
      <c r="D236" s="18"/>
      <c r="E236" s="1"/>
      <c r="F236" s="18"/>
      <c r="G236" s="18"/>
      <c r="H236" s="18"/>
      <c r="I236" s="1"/>
      <c r="J236" s="11"/>
      <c r="K236" s="11"/>
      <c r="L236" s="11"/>
      <c r="M236" s="11"/>
      <c r="N236" s="11"/>
      <c r="O236" s="11"/>
      <c r="P236" s="1"/>
      <c r="Q236" s="1"/>
      <c r="R236" s="1"/>
      <c r="S236" s="1"/>
      <c r="T236" s="1"/>
      <c r="U236" s="1"/>
      <c r="V236" s="1"/>
      <c r="W236" s="1"/>
      <c r="X236" s="1"/>
      <c r="Y236" s="1"/>
      <c r="Z236" s="1"/>
    </row>
    <row r="237" spans="1:26" ht="14.25" customHeight="1">
      <c r="A237" s="1"/>
      <c r="B237" s="1"/>
      <c r="C237" s="1"/>
      <c r="D237" s="18"/>
      <c r="E237" s="1"/>
      <c r="F237" s="18"/>
      <c r="G237" s="18"/>
      <c r="H237" s="18"/>
      <c r="I237" s="1"/>
      <c r="J237" s="11"/>
      <c r="K237" s="11"/>
      <c r="L237" s="11"/>
      <c r="M237" s="11"/>
      <c r="N237" s="11"/>
      <c r="O237" s="11"/>
      <c r="P237" s="1"/>
      <c r="Q237" s="1"/>
      <c r="R237" s="1"/>
      <c r="S237" s="1"/>
      <c r="T237" s="1"/>
      <c r="U237" s="1"/>
      <c r="V237" s="1"/>
      <c r="W237" s="1"/>
      <c r="X237" s="1"/>
      <c r="Y237" s="1"/>
      <c r="Z237" s="1"/>
    </row>
    <row r="238" spans="1:26" ht="14.25" customHeight="1">
      <c r="A238" s="1"/>
      <c r="B238" s="1"/>
      <c r="C238" s="1"/>
      <c r="D238" s="18"/>
      <c r="E238" s="1"/>
      <c r="F238" s="18"/>
      <c r="G238" s="18"/>
      <c r="H238" s="18"/>
      <c r="I238" s="1"/>
      <c r="J238" s="11"/>
      <c r="K238" s="11"/>
      <c r="L238" s="11"/>
      <c r="M238" s="11"/>
      <c r="N238" s="11"/>
      <c r="O238" s="11"/>
      <c r="P238" s="1"/>
      <c r="Q238" s="1"/>
      <c r="R238" s="1"/>
      <c r="S238" s="1"/>
      <c r="T238" s="1"/>
      <c r="U238" s="1"/>
      <c r="V238" s="1"/>
      <c r="W238" s="1"/>
      <c r="X238" s="1"/>
      <c r="Y238" s="1"/>
      <c r="Z238" s="1"/>
    </row>
    <row r="239" spans="1:26" ht="14.25" customHeight="1">
      <c r="A239" s="1"/>
      <c r="B239" s="1"/>
      <c r="C239" s="1"/>
      <c r="D239" s="18"/>
      <c r="E239" s="1"/>
      <c r="F239" s="18"/>
      <c r="G239" s="18"/>
      <c r="H239" s="18"/>
      <c r="I239" s="1"/>
      <c r="J239" s="11"/>
      <c r="K239" s="11"/>
      <c r="L239" s="11"/>
      <c r="M239" s="11"/>
      <c r="N239" s="11"/>
      <c r="O239" s="11"/>
      <c r="P239" s="1"/>
      <c r="Q239" s="1"/>
      <c r="R239" s="1"/>
      <c r="S239" s="1"/>
      <c r="T239" s="1"/>
      <c r="U239" s="1"/>
      <c r="V239" s="1"/>
      <c r="W239" s="1"/>
      <c r="X239" s="1"/>
      <c r="Y239" s="1"/>
      <c r="Z239" s="1"/>
    </row>
    <row r="240" spans="1:26" ht="14.25" customHeight="1">
      <c r="A240" s="1"/>
      <c r="B240" s="1"/>
      <c r="C240" s="1"/>
      <c r="D240" s="18"/>
      <c r="E240" s="1"/>
      <c r="F240" s="18"/>
      <c r="G240" s="18"/>
      <c r="H240" s="18"/>
      <c r="I240" s="1"/>
      <c r="J240" s="11"/>
      <c r="K240" s="11"/>
      <c r="L240" s="11"/>
      <c r="M240" s="11"/>
      <c r="N240" s="11"/>
      <c r="O240" s="11"/>
      <c r="P240" s="1"/>
      <c r="Q240" s="1"/>
      <c r="R240" s="1"/>
      <c r="S240" s="1"/>
      <c r="T240" s="1"/>
      <c r="U240" s="1"/>
      <c r="V240" s="1"/>
      <c r="W240" s="1"/>
      <c r="X240" s="1"/>
      <c r="Y240" s="1"/>
      <c r="Z240" s="1"/>
    </row>
    <row r="241" spans="1:26" ht="14.25" customHeight="1">
      <c r="A241" s="1"/>
      <c r="B241" s="1"/>
      <c r="C241" s="1"/>
      <c r="D241" s="18"/>
      <c r="E241" s="1"/>
      <c r="F241" s="18"/>
      <c r="G241" s="18"/>
      <c r="H241" s="18"/>
      <c r="I241" s="1"/>
      <c r="J241" s="11"/>
      <c r="K241" s="11"/>
      <c r="L241" s="11"/>
      <c r="M241" s="11"/>
      <c r="N241" s="11"/>
      <c r="O241" s="11"/>
      <c r="P241" s="1"/>
      <c r="Q241" s="1"/>
      <c r="R241" s="1"/>
      <c r="S241" s="1"/>
      <c r="T241" s="1"/>
      <c r="U241" s="1"/>
      <c r="V241" s="1"/>
      <c r="W241" s="1"/>
      <c r="X241" s="1"/>
      <c r="Y241" s="1"/>
      <c r="Z241" s="1"/>
    </row>
    <row r="242" spans="1:26" ht="14.25" customHeight="1">
      <c r="A242" s="1"/>
      <c r="B242" s="1"/>
      <c r="C242" s="1"/>
      <c r="D242" s="18"/>
      <c r="E242" s="1"/>
      <c r="F242" s="18"/>
      <c r="G242" s="18"/>
      <c r="H242" s="18"/>
      <c r="I242" s="1"/>
      <c r="J242" s="11"/>
      <c r="K242" s="11"/>
      <c r="L242" s="11"/>
      <c r="M242" s="11"/>
      <c r="N242" s="11"/>
      <c r="O242" s="11"/>
      <c r="P242" s="1"/>
      <c r="Q242" s="1"/>
      <c r="R242" s="1"/>
      <c r="S242" s="1"/>
      <c r="T242" s="1"/>
      <c r="U242" s="1"/>
      <c r="V242" s="1"/>
      <c r="W242" s="1"/>
      <c r="X242" s="1"/>
      <c r="Y242" s="1"/>
      <c r="Z242" s="1"/>
    </row>
    <row r="243" spans="1:26" ht="14.25" customHeight="1">
      <c r="A243" s="1"/>
      <c r="B243" s="1"/>
      <c r="C243" s="1"/>
      <c r="D243" s="18"/>
      <c r="E243" s="1"/>
      <c r="F243" s="18"/>
      <c r="G243" s="18"/>
      <c r="H243" s="18"/>
      <c r="I243" s="1"/>
      <c r="J243" s="11"/>
      <c r="K243" s="11"/>
      <c r="L243" s="11"/>
      <c r="M243" s="11"/>
      <c r="N243" s="11"/>
      <c r="O243" s="11"/>
      <c r="P243" s="1"/>
      <c r="Q243" s="1"/>
      <c r="R243" s="1"/>
      <c r="S243" s="1"/>
      <c r="T243" s="1"/>
      <c r="U243" s="1"/>
      <c r="V243" s="1"/>
      <c r="W243" s="1"/>
      <c r="X243" s="1"/>
      <c r="Y243" s="1"/>
      <c r="Z243" s="1"/>
    </row>
    <row r="244" spans="1:26" ht="14.25" customHeight="1">
      <c r="A244" s="1"/>
      <c r="B244" s="1"/>
      <c r="C244" s="1"/>
      <c r="D244" s="18"/>
      <c r="E244" s="1"/>
      <c r="F244" s="18"/>
      <c r="G244" s="18"/>
      <c r="H244" s="18"/>
      <c r="I244" s="1"/>
      <c r="J244" s="11"/>
      <c r="K244" s="11"/>
      <c r="L244" s="11"/>
      <c r="M244" s="11"/>
      <c r="N244" s="11"/>
      <c r="O244" s="11"/>
      <c r="P244" s="1"/>
      <c r="Q244" s="1"/>
      <c r="R244" s="1"/>
      <c r="S244" s="1"/>
      <c r="T244" s="1"/>
      <c r="U244" s="1"/>
      <c r="V244" s="1"/>
      <c r="W244" s="1"/>
      <c r="X244" s="1"/>
      <c r="Y244" s="1"/>
      <c r="Z244" s="1"/>
    </row>
    <row r="245" spans="1:26" ht="14.25" customHeight="1">
      <c r="A245" s="1"/>
      <c r="B245" s="1"/>
      <c r="C245" s="1"/>
      <c r="D245" s="18"/>
      <c r="E245" s="1"/>
      <c r="F245" s="18"/>
      <c r="G245" s="18"/>
      <c r="H245" s="18"/>
      <c r="I245" s="1"/>
      <c r="J245" s="11"/>
      <c r="K245" s="11"/>
      <c r="L245" s="11"/>
      <c r="M245" s="11"/>
      <c r="N245" s="11"/>
      <c r="O245" s="11"/>
      <c r="P245" s="1"/>
      <c r="Q245" s="1"/>
      <c r="R245" s="1"/>
      <c r="S245" s="1"/>
      <c r="T245" s="1"/>
      <c r="U245" s="1"/>
      <c r="V245" s="1"/>
      <c r="W245" s="1"/>
      <c r="X245" s="1"/>
      <c r="Y245" s="1"/>
      <c r="Z245" s="1"/>
    </row>
    <row r="246" spans="1:26" ht="14.25" customHeight="1">
      <c r="A246" s="1"/>
      <c r="B246" s="1"/>
      <c r="C246" s="1"/>
      <c r="D246" s="18"/>
      <c r="E246" s="1"/>
      <c r="F246" s="18"/>
      <c r="G246" s="18"/>
      <c r="H246" s="18"/>
      <c r="I246" s="1"/>
      <c r="J246" s="11"/>
      <c r="K246" s="11"/>
      <c r="L246" s="11"/>
      <c r="M246" s="11"/>
      <c r="N246" s="11"/>
      <c r="O246" s="11"/>
      <c r="P246" s="1"/>
      <c r="Q246" s="1"/>
      <c r="R246" s="1"/>
      <c r="S246" s="1"/>
      <c r="T246" s="1"/>
      <c r="U246" s="1"/>
      <c r="V246" s="1"/>
      <c r="W246" s="1"/>
      <c r="X246" s="1"/>
      <c r="Y246" s="1"/>
      <c r="Z246" s="1"/>
    </row>
    <row r="247" spans="1:26" ht="14.25" customHeight="1">
      <c r="A247" s="1"/>
      <c r="B247" s="1"/>
      <c r="C247" s="1"/>
      <c r="D247" s="18"/>
      <c r="E247" s="1"/>
      <c r="F247" s="18"/>
      <c r="G247" s="18"/>
      <c r="H247" s="18"/>
      <c r="I247" s="1"/>
      <c r="J247" s="11"/>
      <c r="K247" s="11"/>
      <c r="L247" s="11"/>
      <c r="M247" s="11"/>
      <c r="N247" s="11"/>
      <c r="O247" s="11"/>
      <c r="P247" s="1"/>
      <c r="Q247" s="1"/>
      <c r="R247" s="1"/>
      <c r="S247" s="1"/>
      <c r="T247" s="1"/>
      <c r="U247" s="1"/>
      <c r="V247" s="1"/>
      <c r="W247" s="1"/>
      <c r="X247" s="1"/>
      <c r="Y247" s="1"/>
      <c r="Z247" s="1"/>
    </row>
    <row r="248" spans="1:26" ht="14.25" customHeight="1">
      <c r="A248" s="1"/>
      <c r="B248" s="1"/>
      <c r="C248" s="1"/>
      <c r="D248" s="18"/>
      <c r="E248" s="1"/>
      <c r="F248" s="18"/>
      <c r="G248" s="18"/>
      <c r="H248" s="18"/>
      <c r="I248" s="1"/>
      <c r="J248" s="11"/>
      <c r="K248" s="11"/>
      <c r="L248" s="11"/>
      <c r="M248" s="11"/>
      <c r="N248" s="11"/>
      <c r="O248" s="11"/>
      <c r="P248" s="1"/>
      <c r="Q248" s="1"/>
      <c r="R248" s="1"/>
      <c r="S248" s="1"/>
      <c r="T248" s="1"/>
      <c r="U248" s="1"/>
      <c r="V248" s="1"/>
      <c r="W248" s="1"/>
      <c r="X248" s="1"/>
      <c r="Y248" s="1"/>
      <c r="Z248" s="1"/>
    </row>
    <row r="249" spans="1:26" ht="14.25" customHeight="1">
      <c r="A249" s="1"/>
      <c r="B249" s="1"/>
      <c r="C249" s="1"/>
      <c r="D249" s="18"/>
      <c r="E249" s="1"/>
      <c r="F249" s="18"/>
      <c r="G249" s="18"/>
      <c r="H249" s="18"/>
      <c r="I249" s="1"/>
      <c r="J249" s="11"/>
      <c r="K249" s="11"/>
      <c r="L249" s="11"/>
      <c r="M249" s="11"/>
      <c r="N249" s="11"/>
      <c r="O249" s="11"/>
      <c r="P249" s="1"/>
      <c r="Q249" s="1"/>
      <c r="R249" s="1"/>
      <c r="S249" s="1"/>
      <c r="T249" s="1"/>
      <c r="U249" s="1"/>
      <c r="V249" s="1"/>
      <c r="W249" s="1"/>
      <c r="X249" s="1"/>
      <c r="Y249" s="1"/>
      <c r="Z249" s="1"/>
    </row>
    <row r="250" spans="1:26" ht="14.25" customHeight="1">
      <c r="A250" s="1"/>
      <c r="B250" s="1"/>
      <c r="C250" s="1"/>
      <c r="D250" s="18"/>
      <c r="E250" s="1"/>
      <c r="F250" s="18"/>
      <c r="G250" s="18"/>
      <c r="H250" s="18"/>
      <c r="I250" s="1"/>
      <c r="J250" s="11"/>
      <c r="K250" s="11"/>
      <c r="L250" s="11"/>
      <c r="M250" s="11"/>
      <c r="N250" s="11"/>
      <c r="O250" s="11"/>
      <c r="P250" s="1"/>
      <c r="Q250" s="1"/>
      <c r="R250" s="1"/>
      <c r="S250" s="1"/>
      <c r="T250" s="1"/>
      <c r="U250" s="1"/>
      <c r="V250" s="1"/>
      <c r="W250" s="1"/>
      <c r="X250" s="1"/>
      <c r="Y250" s="1"/>
      <c r="Z250" s="1"/>
    </row>
    <row r="251" spans="1:26" ht="14.25" customHeight="1">
      <c r="A251" s="1"/>
      <c r="B251" s="1"/>
      <c r="C251" s="1"/>
      <c r="D251" s="18"/>
      <c r="E251" s="1"/>
      <c r="F251" s="18"/>
      <c r="G251" s="18"/>
      <c r="H251" s="18"/>
      <c r="I251" s="1"/>
      <c r="J251" s="11"/>
      <c r="K251" s="11"/>
      <c r="L251" s="11"/>
      <c r="M251" s="11"/>
      <c r="N251" s="11"/>
      <c r="O251" s="11"/>
      <c r="P251" s="1"/>
      <c r="Q251" s="1"/>
      <c r="R251" s="1"/>
      <c r="S251" s="1"/>
      <c r="T251" s="1"/>
      <c r="U251" s="1"/>
      <c r="V251" s="1"/>
      <c r="W251" s="1"/>
      <c r="X251" s="1"/>
      <c r="Y251" s="1"/>
      <c r="Z251" s="1"/>
    </row>
    <row r="252" spans="1:26" ht="14.25" customHeight="1">
      <c r="A252" s="1"/>
      <c r="B252" s="1"/>
      <c r="C252" s="1"/>
      <c r="D252" s="18"/>
      <c r="E252" s="1"/>
      <c r="F252" s="18"/>
      <c r="G252" s="18"/>
      <c r="H252" s="18"/>
      <c r="I252" s="1"/>
      <c r="J252" s="11"/>
      <c r="K252" s="11"/>
      <c r="L252" s="11"/>
      <c r="M252" s="11"/>
      <c r="N252" s="11"/>
      <c r="O252" s="11"/>
      <c r="P252" s="1"/>
      <c r="Q252" s="1"/>
      <c r="R252" s="1"/>
      <c r="S252" s="1"/>
      <c r="T252" s="1"/>
      <c r="U252" s="1"/>
      <c r="V252" s="1"/>
      <c r="W252" s="1"/>
      <c r="X252" s="1"/>
      <c r="Y252" s="1"/>
      <c r="Z252" s="1"/>
    </row>
    <row r="253" spans="1:26" ht="14.25" customHeight="1">
      <c r="A253" s="1"/>
      <c r="B253" s="1"/>
      <c r="C253" s="1"/>
      <c r="D253" s="18"/>
      <c r="E253" s="1"/>
      <c r="F253" s="18"/>
      <c r="G253" s="18"/>
      <c r="H253" s="18"/>
      <c r="I253" s="1"/>
      <c r="J253" s="11"/>
      <c r="K253" s="11"/>
      <c r="L253" s="11"/>
      <c r="M253" s="11"/>
      <c r="N253" s="11"/>
      <c r="O253" s="11"/>
      <c r="P253" s="1"/>
      <c r="Q253" s="1"/>
      <c r="R253" s="1"/>
      <c r="S253" s="1"/>
      <c r="T253" s="1"/>
      <c r="U253" s="1"/>
      <c r="V253" s="1"/>
      <c r="W253" s="1"/>
      <c r="X253" s="1"/>
      <c r="Y253" s="1"/>
      <c r="Z253" s="1"/>
    </row>
    <row r="254" spans="1:26" ht="14.25" customHeight="1">
      <c r="A254" s="1"/>
      <c r="B254" s="1"/>
      <c r="C254" s="1"/>
      <c r="D254" s="18"/>
      <c r="E254" s="1"/>
      <c r="F254" s="18"/>
      <c r="G254" s="18"/>
      <c r="H254" s="18"/>
      <c r="I254" s="1"/>
      <c r="J254" s="11"/>
      <c r="K254" s="11"/>
      <c r="L254" s="11"/>
      <c r="M254" s="11"/>
      <c r="N254" s="11"/>
      <c r="O254" s="11"/>
      <c r="P254" s="1"/>
      <c r="Q254" s="1"/>
      <c r="R254" s="1"/>
      <c r="S254" s="1"/>
      <c r="T254" s="1"/>
      <c r="U254" s="1"/>
      <c r="V254" s="1"/>
      <c r="W254" s="1"/>
      <c r="X254" s="1"/>
      <c r="Y254" s="1"/>
      <c r="Z254" s="1"/>
    </row>
    <row r="255" spans="1:26" ht="14.25" customHeight="1">
      <c r="A255" s="1"/>
      <c r="B255" s="1"/>
      <c r="C255" s="1"/>
      <c r="D255" s="18"/>
      <c r="E255" s="1"/>
      <c r="F255" s="18"/>
      <c r="G255" s="18"/>
      <c r="H255" s="18"/>
      <c r="I255" s="1"/>
      <c r="J255" s="11"/>
      <c r="K255" s="11"/>
      <c r="L255" s="11"/>
      <c r="M255" s="11"/>
      <c r="N255" s="11"/>
      <c r="O255" s="11"/>
      <c r="P255" s="1"/>
      <c r="Q255" s="1"/>
      <c r="R255" s="1"/>
      <c r="S255" s="1"/>
      <c r="T255" s="1"/>
      <c r="U255" s="1"/>
      <c r="V255" s="1"/>
      <c r="W255" s="1"/>
      <c r="X255" s="1"/>
      <c r="Y255" s="1"/>
      <c r="Z255" s="1"/>
    </row>
    <row r="256" spans="1:26" ht="14.25" customHeight="1">
      <c r="A256" s="1"/>
      <c r="B256" s="1"/>
      <c r="C256" s="1"/>
      <c r="D256" s="18"/>
      <c r="E256" s="1"/>
      <c r="F256" s="18"/>
      <c r="G256" s="18"/>
      <c r="H256" s="18"/>
      <c r="I256" s="1"/>
      <c r="J256" s="11"/>
      <c r="K256" s="11"/>
      <c r="L256" s="11"/>
      <c r="M256" s="11"/>
      <c r="N256" s="11"/>
      <c r="O256" s="11"/>
      <c r="P256" s="1"/>
      <c r="Q256" s="1"/>
      <c r="R256" s="1"/>
      <c r="S256" s="1"/>
      <c r="T256" s="1"/>
      <c r="U256" s="1"/>
      <c r="V256" s="1"/>
      <c r="W256" s="1"/>
      <c r="X256" s="1"/>
      <c r="Y256" s="1"/>
      <c r="Z256" s="1"/>
    </row>
    <row r="257" spans="1:26" ht="14.25" customHeight="1">
      <c r="A257" s="1"/>
      <c r="B257" s="1"/>
      <c r="C257" s="1"/>
      <c r="D257" s="18"/>
      <c r="E257" s="1"/>
      <c r="F257" s="18"/>
      <c r="G257" s="18"/>
      <c r="H257" s="18"/>
      <c r="I257" s="1"/>
      <c r="J257" s="11"/>
      <c r="K257" s="11"/>
      <c r="L257" s="11"/>
      <c r="M257" s="11"/>
      <c r="N257" s="11"/>
      <c r="O257" s="11"/>
      <c r="P257" s="1"/>
      <c r="Q257" s="1"/>
      <c r="R257" s="1"/>
      <c r="S257" s="1"/>
      <c r="T257" s="1"/>
      <c r="U257" s="1"/>
      <c r="V257" s="1"/>
      <c r="W257" s="1"/>
      <c r="X257" s="1"/>
      <c r="Y257" s="1"/>
      <c r="Z257" s="1"/>
    </row>
    <row r="258" spans="1:26" ht="14.25" customHeight="1">
      <c r="A258" s="1"/>
      <c r="B258" s="1"/>
      <c r="C258" s="1"/>
      <c r="D258" s="18"/>
      <c r="E258" s="1"/>
      <c r="F258" s="18"/>
      <c r="G258" s="18"/>
      <c r="H258" s="18"/>
      <c r="I258" s="1"/>
      <c r="J258" s="11"/>
      <c r="K258" s="11"/>
      <c r="L258" s="11"/>
      <c r="M258" s="11"/>
      <c r="N258" s="11"/>
      <c r="O258" s="11"/>
      <c r="P258" s="1"/>
      <c r="Q258" s="1"/>
      <c r="R258" s="1"/>
      <c r="S258" s="1"/>
      <c r="T258" s="1"/>
      <c r="U258" s="1"/>
      <c r="V258" s="1"/>
      <c r="W258" s="1"/>
      <c r="X258" s="1"/>
      <c r="Y258" s="1"/>
      <c r="Z258" s="1"/>
    </row>
    <row r="259" spans="1:26" ht="14.25" customHeight="1">
      <c r="A259" s="1"/>
      <c r="B259" s="1"/>
      <c r="C259" s="1"/>
      <c r="D259" s="18"/>
      <c r="E259" s="1"/>
      <c r="F259" s="18"/>
      <c r="G259" s="18"/>
      <c r="H259" s="18"/>
      <c r="I259" s="1"/>
      <c r="J259" s="11"/>
      <c r="K259" s="11"/>
      <c r="L259" s="11"/>
      <c r="M259" s="11"/>
      <c r="N259" s="11"/>
      <c r="O259" s="11"/>
      <c r="P259" s="1"/>
      <c r="Q259" s="1"/>
      <c r="R259" s="1"/>
      <c r="S259" s="1"/>
      <c r="T259" s="1"/>
      <c r="U259" s="1"/>
      <c r="V259" s="1"/>
      <c r="W259" s="1"/>
      <c r="X259" s="1"/>
      <c r="Y259" s="1"/>
      <c r="Z259" s="1"/>
    </row>
    <row r="260" spans="1:26" ht="14.25" customHeight="1">
      <c r="A260" s="1"/>
      <c r="B260" s="1"/>
      <c r="C260" s="1"/>
      <c r="D260" s="18"/>
      <c r="E260" s="1"/>
      <c r="F260" s="18"/>
      <c r="G260" s="18"/>
      <c r="H260" s="18"/>
      <c r="I260" s="1"/>
      <c r="J260" s="11"/>
      <c r="K260" s="11"/>
      <c r="L260" s="11"/>
      <c r="M260" s="11"/>
      <c r="N260" s="11"/>
      <c r="O260" s="11"/>
      <c r="P260" s="1"/>
      <c r="Q260" s="1"/>
      <c r="R260" s="1"/>
      <c r="S260" s="1"/>
      <c r="T260" s="1"/>
      <c r="U260" s="1"/>
      <c r="V260" s="1"/>
      <c r="W260" s="1"/>
      <c r="X260" s="1"/>
      <c r="Y260" s="1"/>
      <c r="Z260" s="1"/>
    </row>
    <row r="261" spans="1:26" ht="14.25" customHeight="1">
      <c r="A261" s="1"/>
      <c r="B261" s="1"/>
      <c r="C261" s="1"/>
      <c r="D261" s="18"/>
      <c r="E261" s="1"/>
      <c r="F261" s="18"/>
      <c r="G261" s="18"/>
      <c r="H261" s="18"/>
      <c r="I261" s="1"/>
      <c r="J261" s="11"/>
      <c r="K261" s="11"/>
      <c r="L261" s="11"/>
      <c r="M261" s="11"/>
      <c r="N261" s="11"/>
      <c r="O261" s="11"/>
      <c r="P261" s="1"/>
      <c r="Q261" s="1"/>
      <c r="R261" s="1"/>
      <c r="S261" s="1"/>
      <c r="T261" s="1"/>
      <c r="U261" s="1"/>
      <c r="V261" s="1"/>
      <c r="W261" s="1"/>
      <c r="X261" s="1"/>
      <c r="Y261" s="1"/>
      <c r="Z261" s="1"/>
    </row>
    <row r="262" spans="1:26" ht="14.25" customHeight="1">
      <c r="A262" s="1"/>
      <c r="B262" s="1"/>
      <c r="C262" s="1"/>
      <c r="D262" s="18"/>
      <c r="E262" s="1"/>
      <c r="F262" s="18"/>
      <c r="G262" s="18"/>
      <c r="H262" s="18"/>
      <c r="I262" s="1"/>
      <c r="J262" s="11"/>
      <c r="K262" s="11"/>
      <c r="L262" s="11"/>
      <c r="M262" s="11"/>
      <c r="N262" s="11"/>
      <c r="O262" s="11"/>
      <c r="P262" s="1"/>
      <c r="Q262" s="1"/>
      <c r="R262" s="1"/>
      <c r="S262" s="1"/>
      <c r="T262" s="1"/>
      <c r="U262" s="1"/>
      <c r="V262" s="1"/>
      <c r="W262" s="1"/>
      <c r="X262" s="1"/>
      <c r="Y262" s="1"/>
      <c r="Z262" s="1"/>
    </row>
    <row r="263" spans="1:26" ht="14.25" customHeight="1">
      <c r="A263" s="1"/>
      <c r="B263" s="1"/>
      <c r="C263" s="1"/>
      <c r="D263" s="18"/>
      <c r="E263" s="1"/>
      <c r="F263" s="18"/>
      <c r="G263" s="18"/>
      <c r="H263" s="18"/>
      <c r="I263" s="1"/>
      <c r="J263" s="11"/>
      <c r="K263" s="11"/>
      <c r="L263" s="11"/>
      <c r="M263" s="11"/>
      <c r="N263" s="11"/>
      <c r="O263" s="11"/>
      <c r="P263" s="1"/>
      <c r="Q263" s="1"/>
      <c r="R263" s="1"/>
      <c r="S263" s="1"/>
      <c r="T263" s="1"/>
      <c r="U263" s="1"/>
      <c r="V263" s="1"/>
      <c r="W263" s="1"/>
      <c r="X263" s="1"/>
      <c r="Y263" s="1"/>
      <c r="Z263" s="1"/>
    </row>
    <row r="264" spans="1:26" ht="14.25" customHeight="1">
      <c r="A264" s="1"/>
      <c r="B264" s="1"/>
      <c r="C264" s="1"/>
      <c r="D264" s="18"/>
      <c r="E264" s="1"/>
      <c r="F264" s="18"/>
      <c r="G264" s="18"/>
      <c r="H264" s="18"/>
      <c r="I264" s="1"/>
      <c r="J264" s="11"/>
      <c r="K264" s="11"/>
      <c r="L264" s="11"/>
      <c r="M264" s="11"/>
      <c r="N264" s="11"/>
      <c r="O264" s="11"/>
      <c r="P264" s="1"/>
      <c r="Q264" s="1"/>
      <c r="R264" s="1"/>
      <c r="S264" s="1"/>
      <c r="T264" s="1"/>
      <c r="U264" s="1"/>
      <c r="V264" s="1"/>
      <c r="W264" s="1"/>
      <c r="X264" s="1"/>
      <c r="Y264" s="1"/>
      <c r="Z264" s="1"/>
    </row>
    <row r="265" spans="1:26" ht="14.25" customHeight="1">
      <c r="A265" s="1"/>
      <c r="B265" s="1"/>
      <c r="C265" s="1"/>
      <c r="D265" s="18"/>
      <c r="E265" s="1"/>
      <c r="F265" s="18"/>
      <c r="G265" s="18"/>
      <c r="H265" s="18"/>
      <c r="I265" s="1"/>
      <c r="J265" s="11"/>
      <c r="K265" s="11"/>
      <c r="L265" s="11"/>
      <c r="M265" s="11"/>
      <c r="N265" s="11"/>
      <c r="O265" s="11"/>
      <c r="P265" s="1"/>
      <c r="Q265" s="1"/>
      <c r="R265" s="1"/>
      <c r="S265" s="1"/>
      <c r="T265" s="1"/>
      <c r="U265" s="1"/>
      <c r="V265" s="1"/>
      <c r="W265" s="1"/>
      <c r="X265" s="1"/>
      <c r="Y265" s="1"/>
      <c r="Z265" s="1"/>
    </row>
    <row r="266" spans="1:26" ht="14.25" customHeight="1">
      <c r="A266" s="1"/>
      <c r="B266" s="1"/>
      <c r="C266" s="1"/>
      <c r="D266" s="18"/>
      <c r="E266" s="1"/>
      <c r="F266" s="18"/>
      <c r="G266" s="18"/>
      <c r="H266" s="18"/>
      <c r="I266" s="1"/>
      <c r="J266" s="11"/>
      <c r="K266" s="11"/>
      <c r="L266" s="11"/>
      <c r="M266" s="11"/>
      <c r="N266" s="11"/>
      <c r="O266" s="11"/>
      <c r="P266" s="1"/>
      <c r="Q266" s="1"/>
      <c r="R266" s="1"/>
      <c r="S266" s="1"/>
      <c r="T266" s="1"/>
      <c r="U266" s="1"/>
      <c r="V266" s="1"/>
      <c r="W266" s="1"/>
      <c r="X266" s="1"/>
      <c r="Y266" s="1"/>
      <c r="Z266" s="1"/>
    </row>
    <row r="267" spans="1:26" ht="14.25" customHeight="1">
      <c r="A267" s="1"/>
      <c r="B267" s="1"/>
      <c r="C267" s="1"/>
      <c r="D267" s="18"/>
      <c r="E267" s="1"/>
      <c r="F267" s="18"/>
      <c r="G267" s="18"/>
      <c r="H267" s="18"/>
      <c r="I267" s="1"/>
      <c r="J267" s="11"/>
      <c r="K267" s="11"/>
      <c r="L267" s="11"/>
      <c r="M267" s="11"/>
      <c r="N267" s="11"/>
      <c r="O267" s="11"/>
      <c r="P267" s="1"/>
      <c r="Q267" s="1"/>
      <c r="R267" s="1"/>
      <c r="S267" s="1"/>
      <c r="T267" s="1"/>
      <c r="U267" s="1"/>
      <c r="V267" s="1"/>
      <c r="W267" s="1"/>
      <c r="X267" s="1"/>
      <c r="Y267" s="1"/>
      <c r="Z267" s="1"/>
    </row>
    <row r="268" spans="1:26" ht="14.25" customHeight="1">
      <c r="A268" s="1"/>
      <c r="B268" s="1"/>
      <c r="C268" s="1"/>
      <c r="D268" s="18"/>
      <c r="E268" s="1"/>
      <c r="F268" s="18"/>
      <c r="G268" s="18"/>
      <c r="H268" s="18"/>
      <c r="I268" s="1"/>
      <c r="J268" s="11"/>
      <c r="K268" s="11"/>
      <c r="L268" s="11"/>
      <c r="M268" s="11"/>
      <c r="N268" s="11"/>
      <c r="O268" s="11"/>
      <c r="P268" s="1"/>
      <c r="Q268" s="1"/>
      <c r="R268" s="1"/>
      <c r="S268" s="1"/>
      <c r="T268" s="1"/>
      <c r="U268" s="1"/>
      <c r="V268" s="1"/>
      <c r="W268" s="1"/>
      <c r="X268" s="1"/>
      <c r="Y268" s="1"/>
      <c r="Z268" s="1"/>
    </row>
    <row r="269" spans="1:26" ht="14.25" customHeight="1">
      <c r="A269" s="1"/>
      <c r="B269" s="1"/>
      <c r="C269" s="1"/>
      <c r="D269" s="18"/>
      <c r="E269" s="1"/>
      <c r="F269" s="18"/>
      <c r="G269" s="18"/>
      <c r="H269" s="18"/>
      <c r="I269" s="1"/>
      <c r="J269" s="11"/>
      <c r="K269" s="11"/>
      <c r="L269" s="11"/>
      <c r="M269" s="11"/>
      <c r="N269" s="11"/>
      <c r="O269" s="11"/>
      <c r="P269" s="1"/>
      <c r="Q269" s="1"/>
      <c r="R269" s="1"/>
      <c r="S269" s="1"/>
      <c r="T269" s="1"/>
      <c r="U269" s="1"/>
      <c r="V269" s="1"/>
      <c r="W269" s="1"/>
      <c r="X269" s="1"/>
      <c r="Y269" s="1"/>
      <c r="Z269" s="1"/>
    </row>
    <row r="270" spans="1:26" ht="14.25" customHeight="1">
      <c r="A270" s="1"/>
      <c r="B270" s="1"/>
      <c r="C270" s="1"/>
      <c r="D270" s="18"/>
      <c r="E270" s="1"/>
      <c r="F270" s="18"/>
      <c r="G270" s="18"/>
      <c r="H270" s="18"/>
      <c r="I270" s="1"/>
      <c r="J270" s="11"/>
      <c r="K270" s="11"/>
      <c r="L270" s="11"/>
      <c r="M270" s="11"/>
      <c r="N270" s="11"/>
      <c r="O270" s="11"/>
      <c r="P270" s="1"/>
      <c r="Q270" s="1"/>
      <c r="R270" s="1"/>
      <c r="S270" s="1"/>
      <c r="T270" s="1"/>
      <c r="U270" s="1"/>
      <c r="V270" s="1"/>
      <c r="W270" s="1"/>
      <c r="X270" s="1"/>
      <c r="Y270" s="1"/>
      <c r="Z270" s="1"/>
    </row>
    <row r="271" spans="1:26" ht="14.25" customHeight="1">
      <c r="A271" s="1"/>
      <c r="B271" s="1"/>
      <c r="C271" s="1"/>
      <c r="D271" s="18"/>
      <c r="E271" s="1"/>
      <c r="F271" s="18"/>
      <c r="G271" s="18"/>
      <c r="H271" s="18"/>
      <c r="I271" s="1"/>
      <c r="J271" s="11"/>
      <c r="K271" s="11"/>
      <c r="L271" s="11"/>
      <c r="M271" s="11"/>
      <c r="N271" s="11"/>
      <c r="O271" s="11"/>
      <c r="P271" s="1"/>
      <c r="Q271" s="1"/>
      <c r="R271" s="1"/>
      <c r="S271" s="1"/>
      <c r="T271" s="1"/>
      <c r="U271" s="1"/>
      <c r="V271" s="1"/>
      <c r="W271" s="1"/>
      <c r="X271" s="1"/>
      <c r="Y271" s="1"/>
      <c r="Z271" s="1"/>
    </row>
    <row r="272" spans="1:26" ht="14.25" customHeight="1">
      <c r="A272" s="1"/>
      <c r="B272" s="1"/>
      <c r="C272" s="1"/>
      <c r="D272" s="18"/>
      <c r="E272" s="1"/>
      <c r="F272" s="18"/>
      <c r="G272" s="18"/>
      <c r="H272" s="18"/>
      <c r="I272" s="1"/>
      <c r="J272" s="11"/>
      <c r="K272" s="11"/>
      <c r="L272" s="11"/>
      <c r="M272" s="11"/>
      <c r="N272" s="11"/>
      <c r="O272" s="11"/>
      <c r="P272" s="1"/>
      <c r="Q272" s="1"/>
      <c r="R272" s="1"/>
      <c r="S272" s="1"/>
      <c r="T272" s="1"/>
      <c r="U272" s="1"/>
      <c r="V272" s="1"/>
      <c r="W272" s="1"/>
      <c r="X272" s="1"/>
      <c r="Y272" s="1"/>
      <c r="Z272" s="1"/>
    </row>
    <row r="273" spans="1:26" ht="14.25" customHeight="1">
      <c r="A273" s="1"/>
      <c r="B273" s="1"/>
      <c r="C273" s="1"/>
      <c r="D273" s="18"/>
      <c r="E273" s="1"/>
      <c r="F273" s="18"/>
      <c r="G273" s="18"/>
      <c r="H273" s="18"/>
      <c r="I273" s="1"/>
      <c r="J273" s="11"/>
      <c r="K273" s="11"/>
      <c r="L273" s="11"/>
      <c r="M273" s="11"/>
      <c r="N273" s="11"/>
      <c r="O273" s="11"/>
      <c r="P273" s="1"/>
      <c r="Q273" s="1"/>
      <c r="R273" s="1"/>
      <c r="S273" s="1"/>
      <c r="T273" s="1"/>
      <c r="U273" s="1"/>
      <c r="V273" s="1"/>
      <c r="W273" s="1"/>
      <c r="X273" s="1"/>
      <c r="Y273" s="1"/>
      <c r="Z273" s="1"/>
    </row>
    <row r="274" spans="1:26" ht="14.25" customHeight="1">
      <c r="A274" s="1"/>
      <c r="B274" s="1"/>
      <c r="C274" s="1"/>
      <c r="D274" s="18"/>
      <c r="E274" s="1"/>
      <c r="F274" s="18"/>
      <c r="G274" s="18"/>
      <c r="H274" s="18"/>
      <c r="I274" s="1"/>
      <c r="J274" s="11"/>
      <c r="K274" s="11"/>
      <c r="L274" s="11"/>
      <c r="M274" s="11"/>
      <c r="N274" s="11"/>
      <c r="O274" s="11"/>
      <c r="P274" s="1"/>
      <c r="Q274" s="1"/>
      <c r="R274" s="1"/>
      <c r="S274" s="1"/>
      <c r="T274" s="1"/>
      <c r="U274" s="1"/>
      <c r="V274" s="1"/>
      <c r="W274" s="1"/>
      <c r="X274" s="1"/>
      <c r="Y274" s="1"/>
      <c r="Z274" s="1"/>
    </row>
    <row r="275" spans="1:26" ht="14.25" customHeight="1">
      <c r="A275" s="1"/>
      <c r="B275" s="1"/>
      <c r="C275" s="1"/>
      <c r="D275" s="18"/>
      <c r="E275" s="1"/>
      <c r="F275" s="18"/>
      <c r="G275" s="18"/>
      <c r="H275" s="18"/>
      <c r="I275" s="1"/>
      <c r="J275" s="11"/>
      <c r="K275" s="11"/>
      <c r="L275" s="11"/>
      <c r="M275" s="11"/>
      <c r="N275" s="11"/>
      <c r="O275" s="11"/>
      <c r="P275" s="1"/>
      <c r="Q275" s="1"/>
      <c r="R275" s="1"/>
      <c r="S275" s="1"/>
      <c r="T275" s="1"/>
      <c r="U275" s="1"/>
      <c r="V275" s="1"/>
      <c r="W275" s="1"/>
      <c r="X275" s="1"/>
      <c r="Y275" s="1"/>
      <c r="Z275" s="1"/>
    </row>
    <row r="276" spans="1:26" ht="14.25" customHeight="1">
      <c r="A276" s="1"/>
      <c r="B276" s="1"/>
      <c r="C276" s="1"/>
      <c r="D276" s="18"/>
      <c r="E276" s="1"/>
      <c r="F276" s="18"/>
      <c r="G276" s="18"/>
      <c r="H276" s="18"/>
      <c r="I276" s="1"/>
      <c r="J276" s="11"/>
      <c r="K276" s="11"/>
      <c r="L276" s="11"/>
      <c r="M276" s="11"/>
      <c r="N276" s="11"/>
      <c r="O276" s="11"/>
      <c r="P276" s="1"/>
      <c r="Q276" s="1"/>
      <c r="R276" s="1"/>
      <c r="S276" s="1"/>
      <c r="T276" s="1"/>
      <c r="U276" s="1"/>
      <c r="V276" s="1"/>
      <c r="W276" s="1"/>
      <c r="X276" s="1"/>
      <c r="Y276" s="1"/>
      <c r="Z276" s="1"/>
    </row>
    <row r="277" spans="1:26" ht="14.25" customHeight="1">
      <c r="A277" s="1"/>
      <c r="B277" s="1"/>
      <c r="C277" s="1"/>
      <c r="D277" s="18"/>
      <c r="E277" s="1"/>
      <c r="F277" s="18"/>
      <c r="G277" s="18"/>
      <c r="H277" s="18"/>
      <c r="I277" s="1"/>
      <c r="J277" s="11"/>
      <c r="K277" s="11"/>
      <c r="L277" s="11"/>
      <c r="M277" s="11"/>
      <c r="N277" s="11"/>
      <c r="O277" s="11"/>
      <c r="P277" s="1"/>
      <c r="Q277" s="1"/>
      <c r="R277" s="1"/>
      <c r="S277" s="1"/>
      <c r="T277" s="1"/>
      <c r="U277" s="1"/>
      <c r="V277" s="1"/>
      <c r="W277" s="1"/>
      <c r="X277" s="1"/>
      <c r="Y277" s="1"/>
      <c r="Z277" s="1"/>
    </row>
    <row r="278" spans="1:26" ht="14.25" customHeight="1">
      <c r="A278" s="1"/>
      <c r="B278" s="1"/>
      <c r="C278" s="1"/>
      <c r="D278" s="18"/>
      <c r="E278" s="1"/>
      <c r="F278" s="18"/>
      <c r="G278" s="18"/>
      <c r="H278" s="18"/>
      <c r="I278" s="1"/>
      <c r="J278" s="11"/>
      <c r="K278" s="11"/>
      <c r="L278" s="11"/>
      <c r="M278" s="11"/>
      <c r="N278" s="11"/>
      <c r="O278" s="11"/>
      <c r="P278" s="1"/>
      <c r="Q278" s="1"/>
      <c r="R278" s="1"/>
      <c r="S278" s="1"/>
      <c r="T278" s="1"/>
      <c r="U278" s="1"/>
      <c r="V278" s="1"/>
      <c r="W278" s="1"/>
      <c r="X278" s="1"/>
      <c r="Y278" s="1"/>
      <c r="Z278" s="1"/>
    </row>
    <row r="279" spans="1:26" ht="14.25" customHeight="1">
      <c r="A279" s="1"/>
      <c r="B279" s="1"/>
      <c r="C279" s="1"/>
      <c r="D279" s="18"/>
      <c r="E279" s="1"/>
      <c r="F279" s="18"/>
      <c r="G279" s="18"/>
      <c r="H279" s="18"/>
      <c r="I279" s="1"/>
      <c r="J279" s="11"/>
      <c r="K279" s="11"/>
      <c r="L279" s="11"/>
      <c r="M279" s="11"/>
      <c r="N279" s="11"/>
      <c r="O279" s="11"/>
      <c r="P279" s="1"/>
      <c r="Q279" s="1"/>
      <c r="R279" s="1"/>
      <c r="S279" s="1"/>
      <c r="T279" s="1"/>
      <c r="U279" s="1"/>
      <c r="V279" s="1"/>
      <c r="W279" s="1"/>
      <c r="X279" s="1"/>
      <c r="Y279" s="1"/>
      <c r="Z279" s="1"/>
    </row>
    <row r="280" spans="1:26" ht="14.25" customHeight="1">
      <c r="A280" s="1"/>
      <c r="B280" s="1"/>
      <c r="C280" s="1"/>
      <c r="D280" s="18"/>
      <c r="E280" s="1"/>
      <c r="F280" s="18"/>
      <c r="G280" s="18"/>
      <c r="H280" s="18"/>
      <c r="I280" s="1"/>
      <c r="J280" s="11"/>
      <c r="K280" s="11"/>
      <c r="L280" s="11"/>
      <c r="M280" s="11"/>
      <c r="N280" s="11"/>
      <c r="O280" s="11"/>
      <c r="P280" s="1"/>
      <c r="Q280" s="1"/>
      <c r="R280" s="1"/>
      <c r="S280" s="1"/>
      <c r="T280" s="1"/>
      <c r="U280" s="1"/>
      <c r="V280" s="1"/>
      <c r="W280" s="1"/>
      <c r="X280" s="1"/>
      <c r="Y280" s="1"/>
      <c r="Z280" s="1"/>
    </row>
    <row r="281" spans="1:26" ht="14.25" customHeight="1">
      <c r="A281" s="1"/>
      <c r="B281" s="1"/>
      <c r="C281" s="1"/>
      <c r="D281" s="18"/>
      <c r="E281" s="1"/>
      <c r="F281" s="18"/>
      <c r="G281" s="18"/>
      <c r="H281" s="18"/>
      <c r="I281" s="1"/>
      <c r="J281" s="11"/>
      <c r="K281" s="11"/>
      <c r="L281" s="11"/>
      <c r="M281" s="11"/>
      <c r="N281" s="11"/>
      <c r="O281" s="11"/>
      <c r="P281" s="1"/>
      <c r="Q281" s="1"/>
      <c r="R281" s="1"/>
      <c r="S281" s="1"/>
      <c r="T281" s="1"/>
      <c r="U281" s="1"/>
      <c r="V281" s="1"/>
      <c r="W281" s="1"/>
      <c r="X281" s="1"/>
      <c r="Y281" s="1"/>
      <c r="Z281" s="1"/>
    </row>
    <row r="282" spans="1:26" ht="14.25" customHeight="1">
      <c r="A282" s="1"/>
      <c r="B282" s="1"/>
      <c r="C282" s="1"/>
      <c r="D282" s="18"/>
      <c r="E282" s="1"/>
      <c r="F282" s="18"/>
      <c r="G282" s="18"/>
      <c r="H282" s="18"/>
      <c r="I282" s="1"/>
      <c r="J282" s="11"/>
      <c r="K282" s="11"/>
      <c r="L282" s="11"/>
      <c r="M282" s="11"/>
      <c r="N282" s="11"/>
      <c r="O282" s="11"/>
      <c r="P282" s="1"/>
      <c r="Q282" s="1"/>
      <c r="R282" s="1"/>
      <c r="S282" s="1"/>
      <c r="T282" s="1"/>
      <c r="U282" s="1"/>
      <c r="V282" s="1"/>
      <c r="W282" s="1"/>
      <c r="X282" s="1"/>
      <c r="Y282" s="1"/>
      <c r="Z282" s="1"/>
    </row>
    <row r="283" spans="1:26" ht="14.25" customHeight="1">
      <c r="A283" s="1"/>
      <c r="B283" s="1"/>
      <c r="C283" s="1"/>
      <c r="D283" s="18"/>
      <c r="E283" s="1"/>
      <c r="F283" s="18"/>
      <c r="G283" s="18"/>
      <c r="H283" s="18"/>
      <c r="I283" s="1"/>
      <c r="J283" s="11"/>
      <c r="K283" s="11"/>
      <c r="L283" s="11"/>
      <c r="M283" s="11"/>
      <c r="N283" s="11"/>
      <c r="O283" s="11"/>
      <c r="P283" s="1"/>
      <c r="Q283" s="1"/>
      <c r="R283" s="1"/>
      <c r="S283" s="1"/>
      <c r="T283" s="1"/>
      <c r="U283" s="1"/>
      <c r="V283" s="1"/>
      <c r="W283" s="1"/>
      <c r="X283" s="1"/>
      <c r="Y283" s="1"/>
      <c r="Z283" s="1"/>
    </row>
    <row r="284" spans="1:26" ht="14.25" customHeight="1">
      <c r="A284" s="1"/>
      <c r="B284" s="1"/>
      <c r="C284" s="1"/>
      <c r="D284" s="18"/>
      <c r="E284" s="1"/>
      <c r="F284" s="18"/>
      <c r="G284" s="18"/>
      <c r="H284" s="18"/>
      <c r="I284" s="1"/>
      <c r="J284" s="11"/>
      <c r="K284" s="11"/>
      <c r="L284" s="11"/>
      <c r="M284" s="11"/>
      <c r="N284" s="11"/>
      <c r="O284" s="11"/>
      <c r="P284" s="1"/>
      <c r="Q284" s="1"/>
      <c r="R284" s="1"/>
      <c r="S284" s="1"/>
      <c r="T284" s="1"/>
      <c r="U284" s="1"/>
      <c r="V284" s="1"/>
      <c r="W284" s="1"/>
      <c r="X284" s="1"/>
      <c r="Y284" s="1"/>
      <c r="Z284" s="1"/>
    </row>
    <row r="285" spans="1:26" ht="14.25" customHeight="1">
      <c r="A285" s="1"/>
      <c r="B285" s="1"/>
      <c r="C285" s="1"/>
      <c r="D285" s="18"/>
      <c r="E285" s="1"/>
      <c r="F285" s="18"/>
      <c r="G285" s="18"/>
      <c r="H285" s="18"/>
      <c r="I285" s="1"/>
      <c r="J285" s="11"/>
      <c r="K285" s="11"/>
      <c r="L285" s="11"/>
      <c r="M285" s="11"/>
      <c r="N285" s="11"/>
      <c r="O285" s="11"/>
      <c r="P285" s="1"/>
      <c r="Q285" s="1"/>
      <c r="R285" s="1"/>
      <c r="S285" s="1"/>
      <c r="T285" s="1"/>
      <c r="U285" s="1"/>
      <c r="V285" s="1"/>
      <c r="W285" s="1"/>
      <c r="X285" s="1"/>
      <c r="Y285" s="1"/>
      <c r="Z285" s="1"/>
    </row>
    <row r="286" spans="1:26" ht="14.25" customHeight="1">
      <c r="A286" s="1"/>
      <c r="B286" s="1"/>
      <c r="C286" s="1"/>
      <c r="D286" s="18"/>
      <c r="E286" s="1"/>
      <c r="F286" s="18"/>
      <c r="G286" s="18"/>
      <c r="H286" s="18"/>
      <c r="I286" s="1"/>
      <c r="J286" s="11"/>
      <c r="K286" s="11"/>
      <c r="L286" s="11"/>
      <c r="M286" s="11"/>
      <c r="N286" s="11"/>
      <c r="O286" s="11"/>
      <c r="P286" s="1"/>
      <c r="Q286" s="1"/>
      <c r="R286" s="1"/>
      <c r="S286" s="1"/>
      <c r="T286" s="1"/>
      <c r="U286" s="1"/>
      <c r="V286" s="1"/>
      <c r="W286" s="1"/>
      <c r="X286" s="1"/>
      <c r="Y286" s="1"/>
      <c r="Z286" s="1"/>
    </row>
    <row r="287" spans="1:26" ht="14.25" customHeight="1">
      <c r="A287" s="1"/>
      <c r="B287" s="1"/>
      <c r="C287" s="1"/>
      <c r="D287" s="18"/>
      <c r="E287" s="1"/>
      <c r="F287" s="18"/>
      <c r="G287" s="18"/>
      <c r="H287" s="18"/>
      <c r="I287" s="1"/>
      <c r="J287" s="11"/>
      <c r="K287" s="11"/>
      <c r="L287" s="11"/>
      <c r="M287" s="11"/>
      <c r="N287" s="11"/>
      <c r="O287" s="11"/>
      <c r="P287" s="1"/>
      <c r="Q287" s="1"/>
      <c r="R287" s="1"/>
      <c r="S287" s="1"/>
      <c r="T287" s="1"/>
      <c r="U287" s="1"/>
      <c r="V287" s="1"/>
      <c r="W287" s="1"/>
      <c r="X287" s="1"/>
      <c r="Y287" s="1"/>
      <c r="Z287" s="1"/>
    </row>
    <row r="288" spans="1:26" ht="14.25" customHeight="1">
      <c r="A288" s="1"/>
      <c r="B288" s="1"/>
      <c r="C288" s="1"/>
      <c r="D288" s="18"/>
      <c r="E288" s="1"/>
      <c r="F288" s="18"/>
      <c r="G288" s="18"/>
      <c r="H288" s="18"/>
      <c r="I288" s="1"/>
      <c r="J288" s="11"/>
      <c r="K288" s="11"/>
      <c r="L288" s="11"/>
      <c r="M288" s="11"/>
      <c r="N288" s="11"/>
      <c r="O288" s="11"/>
      <c r="P288" s="1"/>
      <c r="Q288" s="1"/>
      <c r="R288" s="1"/>
      <c r="S288" s="1"/>
      <c r="T288" s="1"/>
      <c r="U288" s="1"/>
      <c r="V288" s="1"/>
      <c r="W288" s="1"/>
      <c r="X288" s="1"/>
      <c r="Y288" s="1"/>
      <c r="Z288" s="1"/>
    </row>
    <row r="289" spans="1:26" ht="14.25" customHeight="1">
      <c r="A289" s="1"/>
      <c r="B289" s="1"/>
      <c r="C289" s="1"/>
      <c r="D289" s="18"/>
      <c r="E289" s="1"/>
      <c r="F289" s="18"/>
      <c r="G289" s="18"/>
      <c r="H289" s="18"/>
      <c r="I289" s="1"/>
      <c r="J289" s="11"/>
      <c r="K289" s="11"/>
      <c r="L289" s="11"/>
      <c r="M289" s="11"/>
      <c r="N289" s="11"/>
      <c r="O289" s="11"/>
      <c r="P289" s="1"/>
      <c r="Q289" s="1"/>
      <c r="R289" s="1"/>
      <c r="S289" s="1"/>
      <c r="T289" s="1"/>
      <c r="U289" s="1"/>
      <c r="V289" s="1"/>
      <c r="W289" s="1"/>
      <c r="X289" s="1"/>
      <c r="Y289" s="1"/>
      <c r="Z289" s="1"/>
    </row>
    <row r="290" spans="1:26" ht="14.25" customHeight="1">
      <c r="A290" s="1"/>
      <c r="B290" s="1"/>
      <c r="C290" s="1"/>
      <c r="D290" s="18"/>
      <c r="E290" s="1"/>
      <c r="F290" s="18"/>
      <c r="G290" s="18"/>
      <c r="H290" s="18"/>
      <c r="I290" s="1"/>
      <c r="J290" s="11"/>
      <c r="K290" s="11"/>
      <c r="L290" s="11"/>
      <c r="M290" s="11"/>
      <c r="N290" s="11"/>
      <c r="O290" s="11"/>
      <c r="P290" s="1"/>
      <c r="Q290" s="1"/>
      <c r="R290" s="1"/>
      <c r="S290" s="1"/>
      <c r="T290" s="1"/>
      <c r="U290" s="1"/>
      <c r="V290" s="1"/>
      <c r="W290" s="1"/>
      <c r="X290" s="1"/>
      <c r="Y290" s="1"/>
      <c r="Z290" s="1"/>
    </row>
    <row r="291" spans="1:26" ht="14.25" customHeight="1">
      <c r="A291" s="1"/>
      <c r="B291" s="1"/>
      <c r="C291" s="1"/>
      <c r="D291" s="18"/>
      <c r="E291" s="1"/>
      <c r="F291" s="18"/>
      <c r="G291" s="18"/>
      <c r="H291" s="18"/>
      <c r="I291" s="1"/>
      <c r="J291" s="11"/>
      <c r="K291" s="11"/>
      <c r="L291" s="11"/>
      <c r="M291" s="11"/>
      <c r="N291" s="11"/>
      <c r="O291" s="11"/>
      <c r="P291" s="1"/>
      <c r="Q291" s="1"/>
      <c r="R291" s="1"/>
      <c r="S291" s="1"/>
      <c r="T291" s="1"/>
      <c r="U291" s="1"/>
      <c r="V291" s="1"/>
      <c r="W291" s="1"/>
      <c r="X291" s="1"/>
      <c r="Y291" s="1"/>
      <c r="Z291" s="1"/>
    </row>
    <row r="292" spans="1:26" ht="14.25" customHeight="1">
      <c r="A292" s="1"/>
      <c r="B292" s="1"/>
      <c r="C292" s="1"/>
      <c r="D292" s="18"/>
      <c r="E292" s="1"/>
      <c r="F292" s="18"/>
      <c r="G292" s="18"/>
      <c r="H292" s="18"/>
      <c r="I292" s="1"/>
      <c r="J292" s="11"/>
      <c r="K292" s="11"/>
      <c r="L292" s="11"/>
      <c r="M292" s="11"/>
      <c r="N292" s="11"/>
      <c r="O292" s="11"/>
      <c r="P292" s="1"/>
      <c r="Q292" s="1"/>
      <c r="R292" s="1"/>
      <c r="S292" s="1"/>
      <c r="T292" s="1"/>
      <c r="U292" s="1"/>
      <c r="V292" s="1"/>
      <c r="W292" s="1"/>
      <c r="X292" s="1"/>
      <c r="Y292" s="1"/>
      <c r="Z292" s="1"/>
    </row>
    <row r="293" spans="1:26" ht="14.25" customHeight="1">
      <c r="A293" s="1"/>
      <c r="B293" s="1"/>
      <c r="C293" s="1"/>
      <c r="D293" s="18"/>
      <c r="E293" s="1"/>
      <c r="F293" s="18"/>
      <c r="G293" s="18"/>
      <c r="H293" s="18"/>
      <c r="I293" s="1"/>
      <c r="J293" s="11"/>
      <c r="K293" s="11"/>
      <c r="L293" s="11"/>
      <c r="M293" s="11"/>
      <c r="N293" s="11"/>
      <c r="O293" s="11"/>
      <c r="P293" s="1"/>
      <c r="Q293" s="1"/>
      <c r="R293" s="1"/>
      <c r="S293" s="1"/>
      <c r="T293" s="1"/>
      <c r="U293" s="1"/>
      <c r="V293" s="1"/>
      <c r="W293" s="1"/>
      <c r="X293" s="1"/>
      <c r="Y293" s="1"/>
      <c r="Z293" s="1"/>
    </row>
    <row r="294" spans="1:26" ht="14.25" customHeight="1">
      <c r="A294" s="1"/>
      <c r="B294" s="1"/>
      <c r="C294" s="1"/>
      <c r="D294" s="18"/>
      <c r="E294" s="1"/>
      <c r="F294" s="18"/>
      <c r="G294" s="18"/>
      <c r="H294" s="18"/>
      <c r="I294" s="1"/>
      <c r="J294" s="11"/>
      <c r="K294" s="11"/>
      <c r="L294" s="11"/>
      <c r="M294" s="11"/>
      <c r="N294" s="11"/>
      <c r="O294" s="11"/>
      <c r="P294" s="1"/>
      <c r="Q294" s="1"/>
      <c r="R294" s="1"/>
      <c r="S294" s="1"/>
      <c r="T294" s="1"/>
      <c r="U294" s="1"/>
      <c r="V294" s="1"/>
      <c r="W294" s="1"/>
      <c r="X294" s="1"/>
      <c r="Y294" s="1"/>
      <c r="Z294" s="1"/>
    </row>
    <row r="295" spans="1:26" ht="14.25" customHeight="1">
      <c r="A295" s="1"/>
      <c r="B295" s="1"/>
      <c r="C295" s="1"/>
      <c r="D295" s="18"/>
      <c r="E295" s="1"/>
      <c r="F295" s="18"/>
      <c r="G295" s="18"/>
      <c r="H295" s="18"/>
      <c r="I295" s="1"/>
      <c r="J295" s="11"/>
      <c r="K295" s="11"/>
      <c r="L295" s="11"/>
      <c r="M295" s="11"/>
      <c r="N295" s="11"/>
      <c r="O295" s="11"/>
      <c r="P295" s="1"/>
      <c r="Q295" s="1"/>
      <c r="R295" s="1"/>
      <c r="S295" s="1"/>
      <c r="T295" s="1"/>
      <c r="U295" s="1"/>
      <c r="V295" s="1"/>
      <c r="W295" s="1"/>
      <c r="X295" s="1"/>
      <c r="Y295" s="1"/>
      <c r="Z295" s="1"/>
    </row>
    <row r="296" spans="1:26" ht="14.25" customHeight="1">
      <c r="A296" s="1"/>
      <c r="B296" s="1"/>
      <c r="C296" s="1"/>
      <c r="D296" s="18"/>
      <c r="E296" s="1"/>
      <c r="F296" s="18"/>
      <c r="G296" s="18"/>
      <c r="H296" s="18"/>
      <c r="I296" s="1"/>
      <c r="J296" s="11"/>
      <c r="K296" s="11"/>
      <c r="L296" s="11"/>
      <c r="M296" s="11"/>
      <c r="N296" s="11"/>
      <c r="O296" s="11"/>
      <c r="P296" s="1"/>
      <c r="Q296" s="1"/>
      <c r="R296" s="1"/>
      <c r="S296" s="1"/>
      <c r="T296" s="1"/>
      <c r="U296" s="1"/>
      <c r="V296" s="1"/>
      <c r="W296" s="1"/>
      <c r="X296" s="1"/>
      <c r="Y296" s="1"/>
      <c r="Z296" s="1"/>
    </row>
    <row r="297" spans="1:26" ht="14.25" customHeight="1">
      <c r="A297" s="1"/>
      <c r="B297" s="1"/>
      <c r="C297" s="1"/>
      <c r="D297" s="18"/>
      <c r="E297" s="1"/>
      <c r="F297" s="18"/>
      <c r="G297" s="18"/>
      <c r="H297" s="18"/>
      <c r="I297" s="1"/>
      <c r="J297" s="11"/>
      <c r="K297" s="11"/>
      <c r="L297" s="11"/>
      <c r="M297" s="11"/>
      <c r="N297" s="11"/>
      <c r="O297" s="11"/>
      <c r="P297" s="1"/>
      <c r="Q297" s="1"/>
      <c r="R297" s="1"/>
      <c r="S297" s="1"/>
      <c r="T297" s="1"/>
      <c r="U297" s="1"/>
      <c r="V297" s="1"/>
      <c r="W297" s="1"/>
      <c r="X297" s="1"/>
      <c r="Y297" s="1"/>
      <c r="Z297" s="1"/>
    </row>
    <row r="298" spans="1:26" ht="14.25" customHeight="1">
      <c r="A298" s="1"/>
      <c r="B298" s="1"/>
      <c r="C298" s="1"/>
      <c r="D298" s="18"/>
      <c r="E298" s="1"/>
      <c r="F298" s="18"/>
      <c r="G298" s="18"/>
      <c r="H298" s="18"/>
      <c r="I298" s="1"/>
      <c r="J298" s="11"/>
      <c r="K298" s="11"/>
      <c r="L298" s="11"/>
      <c r="M298" s="11"/>
      <c r="N298" s="11"/>
      <c r="O298" s="11"/>
      <c r="P298" s="1"/>
      <c r="Q298" s="1"/>
      <c r="R298" s="1"/>
      <c r="S298" s="1"/>
      <c r="T298" s="1"/>
      <c r="U298" s="1"/>
      <c r="V298" s="1"/>
      <c r="W298" s="1"/>
      <c r="X298" s="1"/>
      <c r="Y298" s="1"/>
      <c r="Z298" s="1"/>
    </row>
    <row r="299" spans="1:26" ht="14.25" customHeight="1">
      <c r="A299" s="1"/>
      <c r="B299" s="1"/>
      <c r="C299" s="1"/>
      <c r="D299" s="18"/>
      <c r="E299" s="1"/>
      <c r="F299" s="18"/>
      <c r="G299" s="18"/>
      <c r="H299" s="18"/>
      <c r="I299" s="1"/>
      <c r="J299" s="11"/>
      <c r="K299" s="11"/>
      <c r="L299" s="11"/>
      <c r="M299" s="11"/>
      <c r="N299" s="11"/>
      <c r="O299" s="11"/>
      <c r="P299" s="1"/>
      <c r="Q299" s="1"/>
      <c r="R299" s="1"/>
      <c r="S299" s="1"/>
      <c r="T299" s="1"/>
      <c r="U299" s="1"/>
      <c r="V299" s="1"/>
      <c r="W299" s="1"/>
      <c r="X299" s="1"/>
      <c r="Y299" s="1"/>
      <c r="Z299" s="1"/>
    </row>
    <row r="300" spans="1:26" ht="14.25" customHeight="1">
      <c r="A300" s="1"/>
      <c r="B300" s="1"/>
      <c r="C300" s="1"/>
      <c r="D300" s="18"/>
      <c r="E300" s="1"/>
      <c r="F300" s="18"/>
      <c r="G300" s="18"/>
      <c r="H300" s="18"/>
      <c r="I300" s="1"/>
      <c r="J300" s="11"/>
      <c r="K300" s="11"/>
      <c r="L300" s="11"/>
      <c r="M300" s="11"/>
      <c r="N300" s="11"/>
      <c r="O300" s="11"/>
      <c r="P300" s="1"/>
      <c r="Q300" s="1"/>
      <c r="R300" s="1"/>
      <c r="S300" s="1"/>
      <c r="T300" s="1"/>
      <c r="U300" s="1"/>
      <c r="V300" s="1"/>
      <c r="W300" s="1"/>
      <c r="X300" s="1"/>
      <c r="Y300" s="1"/>
      <c r="Z300" s="1"/>
    </row>
    <row r="301" spans="1:26" ht="14.25" customHeight="1">
      <c r="A301" s="1"/>
      <c r="B301" s="1"/>
      <c r="C301" s="1"/>
      <c r="D301" s="18"/>
      <c r="E301" s="1"/>
      <c r="F301" s="18"/>
      <c r="G301" s="18"/>
      <c r="H301" s="18"/>
      <c r="I301" s="1"/>
      <c r="J301" s="11"/>
      <c r="K301" s="11"/>
      <c r="L301" s="11"/>
      <c r="M301" s="11"/>
      <c r="N301" s="11"/>
      <c r="O301" s="11"/>
      <c r="P301" s="1"/>
      <c r="Q301" s="1"/>
      <c r="R301" s="1"/>
      <c r="S301" s="1"/>
      <c r="T301" s="1"/>
      <c r="U301" s="1"/>
      <c r="V301" s="1"/>
      <c r="W301" s="1"/>
      <c r="X301" s="1"/>
      <c r="Y301" s="1"/>
      <c r="Z301" s="1"/>
    </row>
    <row r="302" spans="1:26" ht="14.25" customHeight="1">
      <c r="A302" s="1"/>
      <c r="B302" s="1"/>
      <c r="C302" s="1"/>
      <c r="D302" s="18"/>
      <c r="E302" s="1"/>
      <c r="F302" s="18"/>
      <c r="G302" s="18"/>
      <c r="H302" s="18"/>
      <c r="I302" s="1"/>
      <c r="J302" s="11"/>
      <c r="K302" s="11"/>
      <c r="L302" s="11"/>
      <c r="M302" s="11"/>
      <c r="N302" s="11"/>
      <c r="O302" s="11"/>
      <c r="P302" s="1"/>
      <c r="Q302" s="1"/>
      <c r="R302" s="1"/>
      <c r="S302" s="1"/>
      <c r="T302" s="1"/>
      <c r="U302" s="1"/>
      <c r="V302" s="1"/>
      <c r="W302" s="1"/>
      <c r="X302" s="1"/>
      <c r="Y302" s="1"/>
      <c r="Z302" s="1"/>
    </row>
    <row r="303" spans="1:26" ht="14.25" customHeight="1">
      <c r="A303" s="1"/>
      <c r="B303" s="1"/>
      <c r="C303" s="1"/>
      <c r="D303" s="18"/>
      <c r="E303" s="1"/>
      <c r="F303" s="18"/>
      <c r="G303" s="18"/>
      <c r="H303" s="18"/>
      <c r="I303" s="1"/>
      <c r="J303" s="11"/>
      <c r="K303" s="11"/>
      <c r="L303" s="11"/>
      <c r="M303" s="11"/>
      <c r="N303" s="11"/>
      <c r="O303" s="11"/>
      <c r="P303" s="1"/>
      <c r="Q303" s="1"/>
      <c r="R303" s="1"/>
      <c r="S303" s="1"/>
      <c r="T303" s="1"/>
      <c r="U303" s="1"/>
      <c r="V303" s="1"/>
      <c r="W303" s="1"/>
      <c r="X303" s="1"/>
      <c r="Y303" s="1"/>
      <c r="Z303" s="1"/>
    </row>
    <row r="304" spans="1:26" ht="14.25" customHeight="1">
      <c r="A304" s="1"/>
      <c r="B304" s="1"/>
      <c r="C304" s="1"/>
      <c r="D304" s="18"/>
      <c r="E304" s="1"/>
      <c r="F304" s="18"/>
      <c r="G304" s="18"/>
      <c r="H304" s="18"/>
      <c r="I304" s="1"/>
      <c r="J304" s="11"/>
      <c r="K304" s="11"/>
      <c r="L304" s="11"/>
      <c r="M304" s="11"/>
      <c r="N304" s="11"/>
      <c r="O304" s="11"/>
      <c r="P304" s="1"/>
      <c r="Q304" s="1"/>
      <c r="R304" s="1"/>
      <c r="S304" s="1"/>
      <c r="T304" s="1"/>
      <c r="U304" s="1"/>
      <c r="V304" s="1"/>
      <c r="W304" s="1"/>
      <c r="X304" s="1"/>
      <c r="Y304" s="1"/>
      <c r="Z304" s="1"/>
    </row>
    <row r="305" spans="1:26" ht="14.25" customHeight="1">
      <c r="A305" s="1"/>
      <c r="B305" s="1"/>
      <c r="C305" s="1"/>
      <c r="D305" s="18"/>
      <c r="E305" s="1"/>
      <c r="F305" s="18"/>
      <c r="G305" s="18"/>
      <c r="H305" s="18"/>
      <c r="I305" s="1"/>
      <c r="J305" s="11"/>
      <c r="K305" s="11"/>
      <c r="L305" s="11"/>
      <c r="M305" s="11"/>
      <c r="N305" s="11"/>
      <c r="O305" s="11"/>
      <c r="P305" s="1"/>
      <c r="Q305" s="1"/>
      <c r="R305" s="1"/>
      <c r="S305" s="1"/>
      <c r="T305" s="1"/>
      <c r="U305" s="1"/>
      <c r="V305" s="1"/>
      <c r="W305" s="1"/>
      <c r="X305" s="1"/>
      <c r="Y305" s="1"/>
      <c r="Z305" s="1"/>
    </row>
    <row r="306" spans="1:26" ht="14.25" customHeight="1">
      <c r="A306" s="1"/>
      <c r="B306" s="1"/>
      <c r="C306" s="1"/>
      <c r="D306" s="18"/>
      <c r="E306" s="1"/>
      <c r="F306" s="18"/>
      <c r="G306" s="18"/>
      <c r="H306" s="18"/>
      <c r="I306" s="1"/>
      <c r="J306" s="11"/>
      <c r="K306" s="11"/>
      <c r="L306" s="11"/>
      <c r="M306" s="11"/>
      <c r="N306" s="11"/>
      <c r="O306" s="11"/>
      <c r="P306" s="1"/>
      <c r="Q306" s="1"/>
      <c r="R306" s="1"/>
      <c r="S306" s="1"/>
      <c r="T306" s="1"/>
      <c r="U306" s="1"/>
      <c r="V306" s="1"/>
      <c r="W306" s="1"/>
      <c r="X306" s="1"/>
      <c r="Y306" s="1"/>
      <c r="Z306" s="1"/>
    </row>
    <row r="307" spans="1:26" ht="14.25" customHeight="1">
      <c r="A307" s="1"/>
      <c r="B307" s="1"/>
      <c r="C307" s="1"/>
      <c r="D307" s="18"/>
      <c r="E307" s="1"/>
      <c r="F307" s="18"/>
      <c r="G307" s="18"/>
      <c r="H307" s="18"/>
      <c r="I307" s="1"/>
      <c r="J307" s="11"/>
      <c r="K307" s="11"/>
      <c r="L307" s="11"/>
      <c r="M307" s="11"/>
      <c r="N307" s="11"/>
      <c r="O307" s="11"/>
      <c r="P307" s="1"/>
      <c r="Q307" s="1"/>
      <c r="R307" s="1"/>
      <c r="S307" s="1"/>
      <c r="T307" s="1"/>
      <c r="U307" s="1"/>
      <c r="V307" s="1"/>
      <c r="W307" s="1"/>
      <c r="X307" s="1"/>
      <c r="Y307" s="1"/>
      <c r="Z307" s="1"/>
    </row>
    <row r="308" spans="1:26" ht="14.25" customHeight="1">
      <c r="A308" s="1"/>
      <c r="B308" s="1"/>
      <c r="C308" s="1"/>
      <c r="D308" s="18"/>
      <c r="E308" s="1"/>
      <c r="F308" s="18"/>
      <c r="G308" s="18"/>
      <c r="H308" s="18"/>
      <c r="I308" s="1"/>
      <c r="J308" s="11"/>
      <c r="K308" s="11"/>
      <c r="L308" s="11"/>
      <c r="M308" s="11"/>
      <c r="N308" s="11"/>
      <c r="O308" s="11"/>
      <c r="P308" s="1"/>
      <c r="Q308" s="1"/>
      <c r="R308" s="1"/>
      <c r="S308" s="1"/>
      <c r="T308" s="1"/>
      <c r="U308" s="1"/>
      <c r="V308" s="1"/>
      <c r="W308" s="1"/>
      <c r="X308" s="1"/>
      <c r="Y308" s="1"/>
      <c r="Z308" s="1"/>
    </row>
    <row r="309" spans="1:26" ht="14.25" customHeight="1">
      <c r="A309" s="1"/>
      <c r="B309" s="1"/>
      <c r="C309" s="1"/>
      <c r="D309" s="18"/>
      <c r="E309" s="1"/>
      <c r="F309" s="18"/>
      <c r="G309" s="18"/>
      <c r="H309" s="18"/>
      <c r="I309" s="1"/>
      <c r="J309" s="11"/>
      <c r="K309" s="11"/>
      <c r="L309" s="11"/>
      <c r="M309" s="11"/>
      <c r="N309" s="11"/>
      <c r="O309" s="11"/>
      <c r="P309" s="1"/>
      <c r="Q309" s="1"/>
      <c r="R309" s="1"/>
      <c r="S309" s="1"/>
      <c r="T309" s="1"/>
      <c r="U309" s="1"/>
      <c r="V309" s="1"/>
      <c r="W309" s="1"/>
      <c r="X309" s="1"/>
      <c r="Y309" s="1"/>
      <c r="Z309" s="1"/>
    </row>
    <row r="310" spans="1:26" ht="14.25" customHeight="1">
      <c r="A310" s="1"/>
      <c r="B310" s="1"/>
      <c r="C310" s="1"/>
      <c r="D310" s="18"/>
      <c r="E310" s="1"/>
      <c r="F310" s="18"/>
      <c r="G310" s="18"/>
      <c r="H310" s="18"/>
      <c r="I310" s="1"/>
      <c r="J310" s="11"/>
      <c r="K310" s="11"/>
      <c r="L310" s="11"/>
      <c r="M310" s="11"/>
      <c r="N310" s="11"/>
      <c r="O310" s="11"/>
      <c r="P310" s="1"/>
      <c r="Q310" s="1"/>
      <c r="R310" s="1"/>
      <c r="S310" s="1"/>
      <c r="T310" s="1"/>
      <c r="U310" s="1"/>
      <c r="V310" s="1"/>
      <c r="W310" s="1"/>
      <c r="X310" s="1"/>
      <c r="Y310" s="1"/>
      <c r="Z310" s="1"/>
    </row>
    <row r="311" spans="1:26" ht="14.25" customHeight="1">
      <c r="A311" s="1"/>
      <c r="B311" s="1"/>
      <c r="C311" s="1"/>
      <c r="D311" s="18"/>
      <c r="E311" s="1"/>
      <c r="F311" s="18"/>
      <c r="G311" s="18"/>
      <c r="H311" s="18"/>
      <c r="I311" s="1"/>
      <c r="J311" s="11"/>
      <c r="K311" s="11"/>
      <c r="L311" s="11"/>
      <c r="M311" s="11"/>
      <c r="N311" s="11"/>
      <c r="O311" s="11"/>
      <c r="P311" s="1"/>
      <c r="Q311" s="1"/>
      <c r="R311" s="1"/>
      <c r="S311" s="1"/>
      <c r="T311" s="1"/>
      <c r="U311" s="1"/>
      <c r="V311" s="1"/>
      <c r="W311" s="1"/>
      <c r="X311" s="1"/>
      <c r="Y311" s="1"/>
      <c r="Z311" s="1"/>
    </row>
    <row r="312" spans="1:26" ht="14.25" customHeight="1">
      <c r="A312" s="1"/>
      <c r="B312" s="1"/>
      <c r="C312" s="1"/>
      <c r="D312" s="18"/>
      <c r="E312" s="1"/>
      <c r="F312" s="18"/>
      <c r="G312" s="18"/>
      <c r="H312" s="18"/>
      <c r="I312" s="1"/>
      <c r="J312" s="11"/>
      <c r="K312" s="11"/>
      <c r="L312" s="11"/>
      <c r="M312" s="11"/>
      <c r="N312" s="11"/>
      <c r="O312" s="11"/>
      <c r="P312" s="1"/>
      <c r="Q312" s="1"/>
      <c r="R312" s="1"/>
      <c r="S312" s="1"/>
      <c r="T312" s="1"/>
      <c r="U312" s="1"/>
      <c r="V312" s="1"/>
      <c r="W312" s="1"/>
      <c r="X312" s="1"/>
      <c r="Y312" s="1"/>
      <c r="Z312" s="1"/>
    </row>
    <row r="313" spans="1:26" ht="14.25" customHeight="1">
      <c r="A313" s="1"/>
      <c r="B313" s="1"/>
      <c r="C313" s="1"/>
      <c r="D313" s="18"/>
      <c r="E313" s="1"/>
      <c r="F313" s="18"/>
      <c r="G313" s="18"/>
      <c r="H313" s="18"/>
      <c r="I313" s="1"/>
      <c r="J313" s="11"/>
      <c r="K313" s="11"/>
      <c r="L313" s="11"/>
      <c r="M313" s="11"/>
      <c r="N313" s="11"/>
      <c r="O313" s="11"/>
      <c r="P313" s="1"/>
      <c r="Q313" s="1"/>
      <c r="R313" s="1"/>
      <c r="S313" s="1"/>
      <c r="T313" s="1"/>
      <c r="U313" s="1"/>
      <c r="V313" s="1"/>
      <c r="W313" s="1"/>
      <c r="X313" s="1"/>
      <c r="Y313" s="1"/>
      <c r="Z313" s="1"/>
    </row>
    <row r="314" spans="1:26" ht="14.25" customHeight="1">
      <c r="A314" s="1"/>
      <c r="B314" s="1"/>
      <c r="C314" s="1"/>
      <c r="D314" s="18"/>
      <c r="E314" s="1"/>
      <c r="F314" s="18"/>
      <c r="G314" s="18"/>
      <c r="H314" s="18"/>
      <c r="I314" s="1"/>
      <c r="J314" s="11"/>
      <c r="K314" s="11"/>
      <c r="L314" s="11"/>
      <c r="M314" s="11"/>
      <c r="N314" s="11"/>
      <c r="O314" s="11"/>
      <c r="P314" s="1"/>
      <c r="Q314" s="1"/>
      <c r="R314" s="1"/>
      <c r="S314" s="1"/>
      <c r="T314" s="1"/>
      <c r="U314" s="1"/>
      <c r="V314" s="1"/>
      <c r="W314" s="1"/>
      <c r="X314" s="1"/>
      <c r="Y314" s="1"/>
      <c r="Z314" s="1"/>
    </row>
    <row r="315" spans="1:26" ht="14.25" customHeight="1">
      <c r="A315" s="1"/>
      <c r="B315" s="1"/>
      <c r="C315" s="1"/>
      <c r="D315" s="18"/>
      <c r="E315" s="1"/>
      <c r="F315" s="18"/>
      <c r="G315" s="18"/>
      <c r="H315" s="18"/>
      <c r="I315" s="1"/>
      <c r="J315" s="11"/>
      <c r="K315" s="11"/>
      <c r="L315" s="11"/>
      <c r="M315" s="11"/>
      <c r="N315" s="11"/>
      <c r="O315" s="11"/>
      <c r="P315" s="1"/>
      <c r="Q315" s="1"/>
      <c r="R315" s="1"/>
      <c r="S315" s="1"/>
      <c r="T315" s="1"/>
      <c r="U315" s="1"/>
      <c r="V315" s="1"/>
      <c r="W315" s="1"/>
      <c r="X315" s="1"/>
      <c r="Y315" s="1"/>
      <c r="Z315" s="1"/>
    </row>
    <row r="316" spans="1:26" ht="14.25" customHeight="1">
      <c r="A316" s="1"/>
      <c r="B316" s="1"/>
      <c r="C316" s="1"/>
      <c r="D316" s="18"/>
      <c r="E316" s="1"/>
      <c r="F316" s="18"/>
      <c r="G316" s="18"/>
      <c r="H316" s="18"/>
      <c r="I316" s="1"/>
      <c r="J316" s="11"/>
      <c r="K316" s="11"/>
      <c r="L316" s="11"/>
      <c r="M316" s="11"/>
      <c r="N316" s="11"/>
      <c r="O316" s="11"/>
      <c r="P316" s="1"/>
      <c r="Q316" s="1"/>
      <c r="R316" s="1"/>
      <c r="S316" s="1"/>
      <c r="T316" s="1"/>
      <c r="U316" s="1"/>
      <c r="V316" s="1"/>
      <c r="W316" s="1"/>
      <c r="X316" s="1"/>
      <c r="Y316" s="1"/>
      <c r="Z316" s="1"/>
    </row>
    <row r="317" spans="1:26" ht="14.25" customHeight="1">
      <c r="A317" s="1"/>
      <c r="B317" s="1"/>
      <c r="C317" s="1"/>
      <c r="D317" s="18"/>
      <c r="E317" s="1"/>
      <c r="F317" s="18"/>
      <c r="G317" s="18"/>
      <c r="H317" s="18"/>
      <c r="I317" s="1"/>
      <c r="J317" s="11"/>
      <c r="K317" s="11"/>
      <c r="L317" s="11"/>
      <c r="M317" s="11"/>
      <c r="N317" s="11"/>
      <c r="O317" s="11"/>
      <c r="P317" s="1"/>
      <c r="Q317" s="1"/>
      <c r="R317" s="1"/>
      <c r="S317" s="1"/>
      <c r="T317" s="1"/>
      <c r="U317" s="1"/>
      <c r="V317" s="1"/>
      <c r="W317" s="1"/>
      <c r="X317" s="1"/>
      <c r="Y317" s="1"/>
      <c r="Z317" s="1"/>
    </row>
    <row r="318" spans="1:26" ht="14.25" customHeight="1">
      <c r="A318" s="1"/>
      <c r="B318" s="1"/>
      <c r="C318" s="1"/>
      <c r="D318" s="18"/>
      <c r="E318" s="1"/>
      <c r="F318" s="18"/>
      <c r="G318" s="18"/>
      <c r="H318" s="18"/>
      <c r="I318" s="1"/>
      <c r="J318" s="11"/>
      <c r="K318" s="11"/>
      <c r="L318" s="11"/>
      <c r="M318" s="11"/>
      <c r="N318" s="11"/>
      <c r="O318" s="11"/>
      <c r="P318" s="1"/>
      <c r="Q318" s="1"/>
      <c r="R318" s="1"/>
      <c r="S318" s="1"/>
      <c r="T318" s="1"/>
      <c r="U318" s="1"/>
      <c r="V318" s="1"/>
      <c r="W318" s="1"/>
      <c r="X318" s="1"/>
      <c r="Y318" s="1"/>
      <c r="Z318" s="1"/>
    </row>
    <row r="319" spans="1:26" ht="14.25" customHeight="1">
      <c r="A319" s="1"/>
      <c r="B319" s="1"/>
      <c r="C319" s="1"/>
      <c r="D319" s="18"/>
      <c r="E319" s="1"/>
      <c r="F319" s="18"/>
      <c r="G319" s="18"/>
      <c r="H319" s="18"/>
      <c r="I319" s="1"/>
      <c r="J319" s="11"/>
      <c r="K319" s="11"/>
      <c r="L319" s="11"/>
      <c r="M319" s="11"/>
      <c r="N319" s="11"/>
      <c r="O319" s="11"/>
      <c r="P319" s="1"/>
      <c r="Q319" s="1"/>
      <c r="R319" s="1"/>
      <c r="S319" s="1"/>
      <c r="T319" s="1"/>
      <c r="U319" s="1"/>
      <c r="V319" s="1"/>
      <c r="W319" s="1"/>
      <c r="X319" s="1"/>
      <c r="Y319" s="1"/>
      <c r="Z319" s="1"/>
    </row>
    <row r="320" spans="1:26" ht="14.25" customHeight="1">
      <c r="A320" s="1"/>
      <c r="B320" s="1"/>
      <c r="C320" s="1"/>
      <c r="D320" s="18"/>
      <c r="E320" s="1"/>
      <c r="F320" s="18"/>
      <c r="G320" s="18"/>
      <c r="H320" s="18"/>
      <c r="I320" s="1"/>
      <c r="J320" s="11"/>
      <c r="K320" s="11"/>
      <c r="L320" s="11"/>
      <c r="M320" s="11"/>
      <c r="N320" s="11"/>
      <c r="O320" s="11"/>
      <c r="P320" s="1"/>
      <c r="Q320" s="1"/>
      <c r="R320" s="1"/>
      <c r="S320" s="1"/>
      <c r="T320" s="1"/>
      <c r="U320" s="1"/>
      <c r="V320" s="1"/>
      <c r="W320" s="1"/>
      <c r="X320" s="1"/>
      <c r="Y320" s="1"/>
      <c r="Z320" s="1"/>
    </row>
    <row r="321" spans="1:26" ht="14.25" customHeight="1">
      <c r="A321" s="1"/>
      <c r="B321" s="1"/>
      <c r="C321" s="1"/>
      <c r="D321" s="18"/>
      <c r="E321" s="1"/>
      <c r="F321" s="18"/>
      <c r="G321" s="18"/>
      <c r="H321" s="18"/>
      <c r="I321" s="1"/>
      <c r="J321" s="11"/>
      <c r="K321" s="11"/>
      <c r="L321" s="11"/>
      <c r="M321" s="11"/>
      <c r="N321" s="11"/>
      <c r="O321" s="11"/>
      <c r="P321" s="1"/>
      <c r="Q321" s="1"/>
      <c r="R321" s="1"/>
      <c r="S321" s="1"/>
      <c r="T321" s="1"/>
      <c r="U321" s="1"/>
      <c r="V321" s="1"/>
      <c r="W321" s="1"/>
      <c r="X321" s="1"/>
      <c r="Y321" s="1"/>
      <c r="Z321" s="1"/>
    </row>
    <row r="322" spans="1:26" ht="14.25" customHeight="1">
      <c r="A322" s="1"/>
      <c r="B322" s="1"/>
      <c r="C322" s="1"/>
      <c r="D322" s="18"/>
      <c r="E322" s="1"/>
      <c r="F322" s="18"/>
      <c r="G322" s="18"/>
      <c r="H322" s="18"/>
      <c r="I322" s="1"/>
      <c r="J322" s="11"/>
      <c r="K322" s="11"/>
      <c r="L322" s="11"/>
      <c r="M322" s="11"/>
      <c r="N322" s="11"/>
      <c r="O322" s="11"/>
      <c r="P322" s="1"/>
      <c r="Q322" s="1"/>
      <c r="R322" s="1"/>
      <c r="S322" s="1"/>
      <c r="T322" s="1"/>
      <c r="U322" s="1"/>
      <c r="V322" s="1"/>
      <c r="W322" s="1"/>
      <c r="X322" s="1"/>
      <c r="Y322" s="1"/>
      <c r="Z322" s="1"/>
    </row>
    <row r="323" spans="1:26" ht="14.25" customHeight="1">
      <c r="A323" s="1"/>
      <c r="B323" s="1"/>
      <c r="C323" s="1"/>
      <c r="D323" s="18"/>
      <c r="E323" s="1"/>
      <c r="F323" s="18"/>
      <c r="G323" s="18"/>
      <c r="H323" s="18"/>
      <c r="I323" s="1"/>
      <c r="J323" s="11"/>
      <c r="K323" s="11"/>
      <c r="L323" s="11"/>
      <c r="M323" s="11"/>
      <c r="N323" s="11"/>
      <c r="O323" s="11"/>
      <c r="P323" s="1"/>
      <c r="Q323" s="1"/>
      <c r="R323" s="1"/>
      <c r="S323" s="1"/>
      <c r="T323" s="1"/>
      <c r="U323" s="1"/>
      <c r="V323" s="1"/>
      <c r="W323" s="1"/>
      <c r="X323" s="1"/>
      <c r="Y323" s="1"/>
      <c r="Z323" s="1"/>
    </row>
    <row r="324" spans="1:26" ht="14.25" customHeight="1">
      <c r="A324" s="1"/>
      <c r="B324" s="1"/>
      <c r="C324" s="1"/>
      <c r="D324" s="18"/>
      <c r="E324" s="1"/>
      <c r="F324" s="18"/>
      <c r="G324" s="18"/>
      <c r="H324" s="18"/>
      <c r="I324" s="1"/>
      <c r="J324" s="11"/>
      <c r="K324" s="11"/>
      <c r="L324" s="11"/>
      <c r="M324" s="11"/>
      <c r="N324" s="11"/>
      <c r="O324" s="11"/>
      <c r="P324" s="1"/>
      <c r="Q324" s="1"/>
      <c r="R324" s="1"/>
      <c r="S324" s="1"/>
      <c r="T324" s="1"/>
      <c r="U324" s="1"/>
      <c r="V324" s="1"/>
      <c r="W324" s="1"/>
      <c r="X324" s="1"/>
      <c r="Y324" s="1"/>
      <c r="Z324" s="1"/>
    </row>
    <row r="325" spans="1:26" ht="14.25" customHeight="1">
      <c r="A325" s="1"/>
      <c r="B325" s="1"/>
      <c r="C325" s="1"/>
      <c r="D325" s="18"/>
      <c r="E325" s="1"/>
      <c r="F325" s="18"/>
      <c r="G325" s="18"/>
      <c r="H325" s="18"/>
      <c r="I325" s="1"/>
      <c r="J325" s="11"/>
      <c r="K325" s="11"/>
      <c r="L325" s="11"/>
      <c r="M325" s="11"/>
      <c r="N325" s="11"/>
      <c r="O325" s="11"/>
      <c r="P325" s="1"/>
      <c r="Q325" s="1"/>
      <c r="R325" s="1"/>
      <c r="S325" s="1"/>
      <c r="T325" s="1"/>
      <c r="U325" s="1"/>
      <c r="V325" s="1"/>
      <c r="W325" s="1"/>
      <c r="X325" s="1"/>
      <c r="Y325" s="1"/>
      <c r="Z325" s="1"/>
    </row>
    <row r="326" spans="1:26" ht="14.25" customHeight="1">
      <c r="A326" s="1"/>
      <c r="B326" s="1"/>
      <c r="C326" s="1"/>
      <c r="D326" s="18"/>
      <c r="E326" s="1"/>
      <c r="F326" s="18"/>
      <c r="G326" s="18"/>
      <c r="H326" s="18"/>
      <c r="I326" s="1"/>
      <c r="J326" s="11"/>
      <c r="K326" s="11"/>
      <c r="L326" s="11"/>
      <c r="M326" s="11"/>
      <c r="N326" s="11"/>
      <c r="O326" s="11"/>
      <c r="P326" s="1"/>
      <c r="Q326" s="1"/>
      <c r="R326" s="1"/>
      <c r="S326" s="1"/>
      <c r="T326" s="1"/>
      <c r="U326" s="1"/>
      <c r="V326" s="1"/>
      <c r="W326" s="1"/>
      <c r="X326" s="1"/>
      <c r="Y326" s="1"/>
      <c r="Z326" s="1"/>
    </row>
    <row r="327" spans="1:26" ht="14.25" customHeight="1">
      <c r="A327" s="1"/>
      <c r="B327" s="1"/>
      <c r="C327" s="1"/>
      <c r="D327" s="18"/>
      <c r="E327" s="1"/>
      <c r="F327" s="18"/>
      <c r="G327" s="18"/>
      <c r="H327" s="18"/>
      <c r="I327" s="1"/>
      <c r="J327" s="11"/>
      <c r="K327" s="11"/>
      <c r="L327" s="11"/>
      <c r="M327" s="11"/>
      <c r="N327" s="11"/>
      <c r="O327" s="11"/>
      <c r="P327" s="1"/>
      <c r="Q327" s="1"/>
      <c r="R327" s="1"/>
      <c r="S327" s="1"/>
      <c r="T327" s="1"/>
      <c r="U327" s="1"/>
      <c r="V327" s="1"/>
      <c r="W327" s="1"/>
      <c r="X327" s="1"/>
      <c r="Y327" s="1"/>
      <c r="Z327" s="1"/>
    </row>
    <row r="328" spans="1:26" ht="14.25" customHeight="1">
      <c r="A328" s="1"/>
      <c r="B328" s="1"/>
      <c r="C328" s="1"/>
      <c r="D328" s="18"/>
      <c r="E328" s="1"/>
      <c r="F328" s="18"/>
      <c r="G328" s="18"/>
      <c r="H328" s="18"/>
      <c r="I328" s="1"/>
      <c r="J328" s="11"/>
      <c r="K328" s="11"/>
      <c r="L328" s="11"/>
      <c r="M328" s="11"/>
      <c r="N328" s="11"/>
      <c r="O328" s="11"/>
      <c r="P328" s="1"/>
      <c r="Q328" s="1"/>
      <c r="R328" s="1"/>
      <c r="S328" s="1"/>
      <c r="T328" s="1"/>
      <c r="U328" s="1"/>
      <c r="V328" s="1"/>
      <c r="W328" s="1"/>
      <c r="X328" s="1"/>
      <c r="Y328" s="1"/>
      <c r="Z328" s="1"/>
    </row>
    <row r="329" spans="1:26" ht="14.25" customHeight="1">
      <c r="A329" s="1"/>
      <c r="B329" s="1"/>
      <c r="C329" s="1"/>
      <c r="D329" s="18"/>
      <c r="E329" s="1"/>
      <c r="F329" s="18"/>
      <c r="G329" s="18"/>
      <c r="H329" s="18"/>
      <c r="I329" s="1"/>
      <c r="J329" s="11"/>
      <c r="K329" s="11"/>
      <c r="L329" s="11"/>
      <c r="M329" s="11"/>
      <c r="N329" s="11"/>
      <c r="O329" s="11"/>
      <c r="P329" s="1"/>
      <c r="Q329" s="1"/>
      <c r="R329" s="1"/>
      <c r="S329" s="1"/>
      <c r="T329" s="1"/>
      <c r="U329" s="1"/>
      <c r="V329" s="1"/>
      <c r="W329" s="1"/>
      <c r="X329" s="1"/>
      <c r="Y329" s="1"/>
      <c r="Z329" s="1"/>
    </row>
    <row r="330" spans="1:26" ht="14.25" customHeight="1">
      <c r="A330" s="1"/>
      <c r="B330" s="1"/>
      <c r="C330" s="1"/>
      <c r="D330" s="18"/>
      <c r="E330" s="1"/>
      <c r="F330" s="18"/>
      <c r="G330" s="18"/>
      <c r="H330" s="18"/>
      <c r="I330" s="1"/>
      <c r="J330" s="11"/>
      <c r="K330" s="11"/>
      <c r="L330" s="11"/>
      <c r="M330" s="11"/>
      <c r="N330" s="11"/>
      <c r="O330" s="11"/>
      <c r="P330" s="1"/>
      <c r="Q330" s="1"/>
      <c r="R330" s="1"/>
      <c r="S330" s="1"/>
      <c r="T330" s="1"/>
      <c r="U330" s="1"/>
      <c r="V330" s="1"/>
      <c r="W330" s="1"/>
      <c r="X330" s="1"/>
      <c r="Y330" s="1"/>
      <c r="Z330" s="1"/>
    </row>
    <row r="331" spans="1:26" ht="14.25" customHeight="1">
      <c r="A331" s="1"/>
      <c r="B331" s="1"/>
      <c r="C331" s="1"/>
      <c r="D331" s="18"/>
      <c r="E331" s="1"/>
      <c r="F331" s="18"/>
      <c r="G331" s="18"/>
      <c r="H331" s="18"/>
      <c r="I331" s="1"/>
      <c r="J331" s="11"/>
      <c r="K331" s="11"/>
      <c r="L331" s="11"/>
      <c r="M331" s="11"/>
      <c r="N331" s="11"/>
      <c r="O331" s="11"/>
      <c r="P331" s="1"/>
      <c r="Q331" s="1"/>
      <c r="R331" s="1"/>
      <c r="S331" s="1"/>
      <c r="T331" s="1"/>
      <c r="U331" s="1"/>
      <c r="V331" s="1"/>
      <c r="W331" s="1"/>
      <c r="X331" s="1"/>
      <c r="Y331" s="1"/>
      <c r="Z331" s="1"/>
    </row>
    <row r="332" spans="1:26" ht="14.25" customHeight="1">
      <c r="A332" s="1"/>
      <c r="B332" s="1"/>
      <c r="C332" s="1"/>
      <c r="D332" s="18"/>
      <c r="E332" s="1"/>
      <c r="F332" s="18"/>
      <c r="G332" s="18"/>
      <c r="H332" s="18"/>
      <c r="I332" s="1"/>
      <c r="J332" s="11"/>
      <c r="K332" s="11"/>
      <c r="L332" s="11"/>
      <c r="M332" s="11"/>
      <c r="N332" s="11"/>
      <c r="O332" s="11"/>
      <c r="P332" s="1"/>
      <c r="Q332" s="1"/>
      <c r="R332" s="1"/>
      <c r="S332" s="1"/>
      <c r="T332" s="1"/>
      <c r="U332" s="1"/>
      <c r="V332" s="1"/>
      <c r="W332" s="1"/>
      <c r="X332" s="1"/>
      <c r="Y332" s="1"/>
      <c r="Z332" s="1"/>
    </row>
    <row r="333" spans="1:26" ht="14.25" customHeight="1">
      <c r="A333" s="1"/>
      <c r="B333" s="1"/>
      <c r="C333" s="1"/>
      <c r="D333" s="18"/>
      <c r="E333" s="1"/>
      <c r="F333" s="18"/>
      <c r="G333" s="18"/>
      <c r="H333" s="18"/>
      <c r="I333" s="1"/>
      <c r="J333" s="11"/>
      <c r="K333" s="11"/>
      <c r="L333" s="11"/>
      <c r="M333" s="11"/>
      <c r="N333" s="11"/>
      <c r="O333" s="11"/>
      <c r="P333" s="1"/>
      <c r="Q333" s="1"/>
      <c r="R333" s="1"/>
      <c r="S333" s="1"/>
      <c r="T333" s="1"/>
      <c r="U333" s="1"/>
      <c r="V333" s="1"/>
      <c r="W333" s="1"/>
      <c r="X333" s="1"/>
      <c r="Y333" s="1"/>
      <c r="Z333" s="1"/>
    </row>
    <row r="334" spans="1:26" ht="14.25" customHeight="1">
      <c r="A334" s="1"/>
      <c r="B334" s="1"/>
      <c r="C334" s="1"/>
      <c r="D334" s="18"/>
      <c r="E334" s="1"/>
      <c r="F334" s="18"/>
      <c r="G334" s="18"/>
      <c r="H334" s="18"/>
      <c r="I334" s="1"/>
      <c r="J334" s="11"/>
      <c r="K334" s="11"/>
      <c r="L334" s="11"/>
      <c r="M334" s="11"/>
      <c r="N334" s="11"/>
      <c r="O334" s="11"/>
      <c r="P334" s="1"/>
      <c r="Q334" s="1"/>
      <c r="R334" s="1"/>
      <c r="S334" s="1"/>
      <c r="T334" s="1"/>
      <c r="U334" s="1"/>
      <c r="V334" s="1"/>
      <c r="W334" s="1"/>
      <c r="X334" s="1"/>
      <c r="Y334" s="1"/>
      <c r="Z334" s="1"/>
    </row>
    <row r="335" spans="1:26" ht="14.25" customHeight="1">
      <c r="A335" s="1"/>
      <c r="B335" s="1"/>
      <c r="C335" s="1"/>
      <c r="D335" s="18"/>
      <c r="E335" s="1"/>
      <c r="F335" s="18"/>
      <c r="G335" s="18"/>
      <c r="H335" s="18"/>
      <c r="I335" s="1"/>
      <c r="J335" s="11"/>
      <c r="K335" s="11"/>
      <c r="L335" s="11"/>
      <c r="M335" s="11"/>
      <c r="N335" s="11"/>
      <c r="O335" s="11"/>
      <c r="P335" s="1"/>
      <c r="Q335" s="1"/>
      <c r="R335" s="1"/>
      <c r="S335" s="1"/>
      <c r="T335" s="1"/>
      <c r="U335" s="1"/>
      <c r="V335" s="1"/>
      <c r="W335" s="1"/>
      <c r="X335" s="1"/>
      <c r="Y335" s="1"/>
      <c r="Z335" s="1"/>
    </row>
    <row r="336" spans="1:26" ht="14.25" customHeight="1">
      <c r="A336" s="1"/>
      <c r="B336" s="1"/>
      <c r="C336" s="1"/>
      <c r="D336" s="18"/>
      <c r="E336" s="1"/>
      <c r="F336" s="18"/>
      <c r="G336" s="18"/>
      <c r="H336" s="18"/>
      <c r="I336" s="1"/>
      <c r="J336" s="11"/>
      <c r="K336" s="11"/>
      <c r="L336" s="11"/>
      <c r="M336" s="11"/>
      <c r="N336" s="11"/>
      <c r="O336" s="11"/>
      <c r="P336" s="1"/>
      <c r="Q336" s="1"/>
      <c r="R336" s="1"/>
      <c r="S336" s="1"/>
      <c r="T336" s="1"/>
      <c r="U336" s="1"/>
      <c r="V336" s="1"/>
      <c r="W336" s="1"/>
      <c r="X336" s="1"/>
      <c r="Y336" s="1"/>
      <c r="Z336" s="1"/>
    </row>
    <row r="337" spans="1:26" ht="14.25" customHeight="1">
      <c r="A337" s="1"/>
      <c r="B337" s="1"/>
      <c r="C337" s="1"/>
      <c r="D337" s="18"/>
      <c r="E337" s="1"/>
      <c r="F337" s="18"/>
      <c r="G337" s="18"/>
      <c r="H337" s="18"/>
      <c r="I337" s="1"/>
      <c r="J337" s="11"/>
      <c r="K337" s="11"/>
      <c r="L337" s="11"/>
      <c r="M337" s="11"/>
      <c r="N337" s="11"/>
      <c r="O337" s="11"/>
      <c r="P337" s="1"/>
      <c r="Q337" s="1"/>
      <c r="R337" s="1"/>
      <c r="S337" s="1"/>
      <c r="T337" s="1"/>
      <c r="U337" s="1"/>
      <c r="V337" s="1"/>
      <c r="W337" s="1"/>
      <c r="X337" s="1"/>
      <c r="Y337" s="1"/>
      <c r="Z337" s="1"/>
    </row>
    <row r="338" spans="1:26" ht="14.25" customHeight="1">
      <c r="A338" s="1"/>
      <c r="B338" s="1"/>
      <c r="C338" s="1"/>
      <c r="D338" s="18"/>
      <c r="E338" s="1"/>
      <c r="F338" s="18"/>
      <c r="G338" s="18"/>
      <c r="H338" s="18"/>
      <c r="I338" s="1"/>
      <c r="J338" s="11"/>
      <c r="K338" s="11"/>
      <c r="L338" s="11"/>
      <c r="M338" s="11"/>
      <c r="N338" s="11"/>
      <c r="O338" s="11"/>
      <c r="P338" s="1"/>
      <c r="Q338" s="1"/>
      <c r="R338" s="1"/>
      <c r="S338" s="1"/>
      <c r="T338" s="1"/>
      <c r="U338" s="1"/>
      <c r="V338" s="1"/>
      <c r="W338" s="1"/>
      <c r="X338" s="1"/>
      <c r="Y338" s="1"/>
      <c r="Z338" s="1"/>
    </row>
    <row r="339" spans="1:26" ht="14.25" customHeight="1">
      <c r="A339" s="1"/>
      <c r="B339" s="1"/>
      <c r="C339" s="1"/>
      <c r="D339" s="18"/>
      <c r="E339" s="1"/>
      <c r="F339" s="18"/>
      <c r="G339" s="18"/>
      <c r="H339" s="18"/>
      <c r="I339" s="1"/>
      <c r="J339" s="11"/>
      <c r="K339" s="11"/>
      <c r="L339" s="11"/>
      <c r="M339" s="11"/>
      <c r="N339" s="11"/>
      <c r="O339" s="11"/>
      <c r="P339" s="1"/>
      <c r="Q339" s="1"/>
      <c r="R339" s="1"/>
      <c r="S339" s="1"/>
      <c r="T339" s="1"/>
      <c r="U339" s="1"/>
      <c r="V339" s="1"/>
      <c r="W339" s="1"/>
      <c r="X339" s="1"/>
      <c r="Y339" s="1"/>
      <c r="Z339" s="1"/>
    </row>
    <row r="340" spans="1:26" ht="14.25" customHeight="1">
      <c r="A340" s="1"/>
      <c r="B340" s="1"/>
      <c r="C340" s="1"/>
      <c r="D340" s="18"/>
      <c r="E340" s="1"/>
      <c r="F340" s="18"/>
      <c r="G340" s="18"/>
      <c r="H340" s="18"/>
      <c r="I340" s="1"/>
      <c r="J340" s="11"/>
      <c r="K340" s="11"/>
      <c r="L340" s="11"/>
      <c r="M340" s="11"/>
      <c r="N340" s="11"/>
      <c r="O340" s="11"/>
      <c r="P340" s="1"/>
      <c r="Q340" s="1"/>
      <c r="R340" s="1"/>
      <c r="S340" s="1"/>
      <c r="T340" s="1"/>
      <c r="U340" s="1"/>
      <c r="V340" s="1"/>
      <c r="W340" s="1"/>
      <c r="X340" s="1"/>
      <c r="Y340" s="1"/>
      <c r="Z340" s="1"/>
    </row>
    <row r="341" spans="1:26" ht="14.25" customHeight="1">
      <c r="A341" s="1"/>
      <c r="B341" s="1"/>
      <c r="C341" s="1"/>
      <c r="D341" s="18"/>
      <c r="E341" s="1"/>
      <c r="F341" s="18"/>
      <c r="G341" s="18"/>
      <c r="H341" s="18"/>
      <c r="I341" s="1"/>
      <c r="J341" s="11"/>
      <c r="K341" s="11"/>
      <c r="L341" s="11"/>
      <c r="M341" s="11"/>
      <c r="N341" s="11"/>
      <c r="O341" s="11"/>
      <c r="P341" s="1"/>
      <c r="Q341" s="1"/>
      <c r="R341" s="1"/>
      <c r="S341" s="1"/>
      <c r="T341" s="1"/>
      <c r="U341" s="1"/>
      <c r="V341" s="1"/>
      <c r="W341" s="1"/>
      <c r="X341" s="1"/>
      <c r="Y341" s="1"/>
      <c r="Z341" s="1"/>
    </row>
    <row r="342" spans="1:26" ht="14.25" customHeight="1">
      <c r="A342" s="1"/>
      <c r="B342" s="1"/>
      <c r="C342" s="1"/>
      <c r="D342" s="18"/>
      <c r="E342" s="1"/>
      <c r="F342" s="18"/>
      <c r="G342" s="18"/>
      <c r="H342" s="18"/>
      <c r="I342" s="1"/>
      <c r="J342" s="11"/>
      <c r="K342" s="11"/>
      <c r="L342" s="11"/>
      <c r="M342" s="11"/>
      <c r="N342" s="11"/>
      <c r="O342" s="11"/>
      <c r="P342" s="1"/>
      <c r="Q342" s="1"/>
      <c r="R342" s="1"/>
      <c r="S342" s="1"/>
      <c r="T342" s="1"/>
      <c r="U342" s="1"/>
      <c r="V342" s="1"/>
      <c r="W342" s="1"/>
      <c r="X342" s="1"/>
      <c r="Y342" s="1"/>
      <c r="Z342" s="1"/>
    </row>
    <row r="343" spans="1:26" ht="14.25" customHeight="1">
      <c r="A343" s="1"/>
      <c r="B343" s="1"/>
      <c r="C343" s="1"/>
      <c r="D343" s="18"/>
      <c r="E343" s="1"/>
      <c r="F343" s="18"/>
      <c r="G343" s="18"/>
      <c r="H343" s="18"/>
      <c r="I343" s="1"/>
      <c r="J343" s="11"/>
      <c r="K343" s="11"/>
      <c r="L343" s="11"/>
      <c r="M343" s="11"/>
      <c r="N343" s="11"/>
      <c r="O343" s="11"/>
      <c r="P343" s="1"/>
      <c r="Q343" s="1"/>
      <c r="R343" s="1"/>
      <c r="S343" s="1"/>
      <c r="T343" s="1"/>
      <c r="U343" s="1"/>
      <c r="V343" s="1"/>
      <c r="W343" s="1"/>
      <c r="X343" s="1"/>
      <c r="Y343" s="1"/>
      <c r="Z343" s="1"/>
    </row>
    <row r="344" spans="1:26" ht="14.25" customHeight="1">
      <c r="A344" s="1"/>
      <c r="B344" s="1"/>
      <c r="C344" s="1"/>
      <c r="D344" s="18"/>
      <c r="E344" s="1"/>
      <c r="F344" s="18"/>
      <c r="G344" s="18"/>
      <c r="H344" s="18"/>
      <c r="I344" s="1"/>
      <c r="J344" s="11"/>
      <c r="K344" s="11"/>
      <c r="L344" s="11"/>
      <c r="M344" s="11"/>
      <c r="N344" s="11"/>
      <c r="O344" s="11"/>
      <c r="P344" s="1"/>
      <c r="Q344" s="1"/>
      <c r="R344" s="1"/>
      <c r="S344" s="1"/>
      <c r="T344" s="1"/>
      <c r="U344" s="1"/>
      <c r="V344" s="1"/>
      <c r="W344" s="1"/>
      <c r="X344" s="1"/>
      <c r="Y344" s="1"/>
      <c r="Z344" s="1"/>
    </row>
    <row r="345" spans="1:26" ht="14.25" customHeight="1">
      <c r="A345" s="1"/>
      <c r="B345" s="1"/>
      <c r="C345" s="1"/>
      <c r="D345" s="18"/>
      <c r="E345" s="1"/>
      <c r="F345" s="18"/>
      <c r="G345" s="18"/>
      <c r="H345" s="18"/>
      <c r="I345" s="1"/>
      <c r="J345" s="11"/>
      <c r="K345" s="11"/>
      <c r="L345" s="11"/>
      <c r="M345" s="11"/>
      <c r="N345" s="11"/>
      <c r="O345" s="11"/>
      <c r="P345" s="1"/>
      <c r="Q345" s="1"/>
      <c r="R345" s="1"/>
      <c r="S345" s="1"/>
      <c r="T345" s="1"/>
      <c r="U345" s="1"/>
      <c r="V345" s="1"/>
      <c r="W345" s="1"/>
      <c r="X345" s="1"/>
      <c r="Y345" s="1"/>
      <c r="Z345" s="1"/>
    </row>
    <row r="346" spans="1:26" ht="14.25" customHeight="1">
      <c r="A346" s="1"/>
      <c r="B346" s="1"/>
      <c r="C346" s="1"/>
      <c r="D346" s="18"/>
      <c r="E346" s="1"/>
      <c r="F346" s="18"/>
      <c r="G346" s="18"/>
      <c r="H346" s="18"/>
      <c r="I346" s="1"/>
      <c r="J346" s="11"/>
      <c r="K346" s="11"/>
      <c r="L346" s="11"/>
      <c r="M346" s="11"/>
      <c r="N346" s="11"/>
      <c r="O346" s="11"/>
      <c r="P346" s="1"/>
      <c r="Q346" s="1"/>
      <c r="R346" s="1"/>
      <c r="S346" s="1"/>
      <c r="T346" s="1"/>
      <c r="U346" s="1"/>
      <c r="V346" s="1"/>
      <c r="W346" s="1"/>
      <c r="X346" s="1"/>
      <c r="Y346" s="1"/>
      <c r="Z346" s="1"/>
    </row>
    <row r="347" spans="1:26" ht="14.25" customHeight="1">
      <c r="A347" s="1"/>
      <c r="B347" s="1"/>
      <c r="C347" s="1"/>
      <c r="D347" s="18"/>
      <c r="E347" s="1"/>
      <c r="F347" s="18"/>
      <c r="G347" s="18"/>
      <c r="H347" s="18"/>
      <c r="I347" s="1"/>
      <c r="J347" s="11"/>
      <c r="K347" s="11"/>
      <c r="L347" s="11"/>
      <c r="M347" s="11"/>
      <c r="N347" s="11"/>
      <c r="O347" s="11"/>
      <c r="P347" s="1"/>
      <c r="Q347" s="1"/>
      <c r="R347" s="1"/>
      <c r="S347" s="1"/>
      <c r="T347" s="1"/>
      <c r="U347" s="1"/>
      <c r="V347" s="1"/>
      <c r="W347" s="1"/>
      <c r="X347" s="1"/>
      <c r="Y347" s="1"/>
      <c r="Z347" s="1"/>
    </row>
    <row r="348" spans="1:26" ht="14.25" customHeight="1">
      <c r="A348" s="1"/>
      <c r="B348" s="1"/>
      <c r="C348" s="1"/>
      <c r="D348" s="18"/>
      <c r="E348" s="1"/>
      <c r="F348" s="18"/>
      <c r="G348" s="18"/>
      <c r="H348" s="18"/>
      <c r="I348" s="1"/>
      <c r="J348" s="11"/>
      <c r="K348" s="11"/>
      <c r="L348" s="11"/>
      <c r="M348" s="11"/>
      <c r="N348" s="11"/>
      <c r="O348" s="11"/>
      <c r="P348" s="1"/>
      <c r="Q348" s="1"/>
      <c r="R348" s="1"/>
      <c r="S348" s="1"/>
      <c r="T348" s="1"/>
      <c r="U348" s="1"/>
      <c r="V348" s="1"/>
      <c r="W348" s="1"/>
      <c r="X348" s="1"/>
      <c r="Y348" s="1"/>
      <c r="Z348" s="1"/>
    </row>
    <row r="349" spans="1:26" ht="14.25" customHeight="1">
      <c r="A349" s="1"/>
      <c r="B349" s="1"/>
      <c r="C349" s="1"/>
      <c r="D349" s="18"/>
      <c r="E349" s="1"/>
      <c r="F349" s="18"/>
      <c r="G349" s="18"/>
      <c r="H349" s="18"/>
      <c r="I349" s="1"/>
      <c r="J349" s="11"/>
      <c r="K349" s="11"/>
      <c r="L349" s="11"/>
      <c r="M349" s="11"/>
      <c r="N349" s="11"/>
      <c r="O349" s="11"/>
      <c r="P349" s="1"/>
      <c r="Q349" s="1"/>
      <c r="R349" s="1"/>
      <c r="S349" s="1"/>
      <c r="T349" s="1"/>
      <c r="U349" s="1"/>
      <c r="V349" s="1"/>
      <c r="W349" s="1"/>
      <c r="X349" s="1"/>
      <c r="Y349" s="1"/>
      <c r="Z349" s="1"/>
    </row>
    <row r="350" spans="1:26" ht="14.25" customHeight="1">
      <c r="A350" s="1"/>
      <c r="B350" s="1"/>
      <c r="C350" s="1"/>
      <c r="D350" s="18"/>
      <c r="E350" s="1"/>
      <c r="F350" s="18"/>
      <c r="G350" s="18"/>
      <c r="H350" s="18"/>
      <c r="I350" s="1"/>
      <c r="J350" s="11"/>
      <c r="K350" s="11"/>
      <c r="L350" s="11"/>
      <c r="M350" s="11"/>
      <c r="N350" s="11"/>
      <c r="O350" s="11"/>
      <c r="P350" s="1"/>
      <c r="Q350" s="1"/>
      <c r="R350" s="1"/>
      <c r="S350" s="1"/>
      <c r="T350" s="1"/>
      <c r="U350" s="1"/>
      <c r="V350" s="1"/>
      <c r="W350" s="1"/>
      <c r="X350" s="1"/>
      <c r="Y350" s="1"/>
      <c r="Z350" s="1"/>
    </row>
    <row r="351" spans="1:26" ht="14.25" customHeight="1">
      <c r="A351" s="1"/>
      <c r="B351" s="1"/>
      <c r="C351" s="1"/>
      <c r="D351" s="18"/>
      <c r="E351" s="1"/>
      <c r="F351" s="18"/>
      <c r="G351" s="18"/>
      <c r="H351" s="18"/>
      <c r="I351" s="1"/>
      <c r="J351" s="11"/>
      <c r="K351" s="11"/>
      <c r="L351" s="11"/>
      <c r="M351" s="11"/>
      <c r="N351" s="11"/>
      <c r="O351" s="11"/>
      <c r="P351" s="1"/>
      <c r="Q351" s="1"/>
      <c r="R351" s="1"/>
      <c r="S351" s="1"/>
      <c r="T351" s="1"/>
      <c r="U351" s="1"/>
      <c r="V351" s="1"/>
      <c r="W351" s="1"/>
      <c r="X351" s="1"/>
      <c r="Y351" s="1"/>
      <c r="Z351" s="1"/>
    </row>
    <row r="352" spans="1:26" ht="14.25" customHeight="1">
      <c r="A352" s="1"/>
      <c r="B352" s="1"/>
      <c r="C352" s="1"/>
      <c r="D352" s="18"/>
      <c r="E352" s="1"/>
      <c r="F352" s="18"/>
      <c r="G352" s="18"/>
      <c r="H352" s="18"/>
      <c r="I352" s="1"/>
      <c r="J352" s="11"/>
      <c r="K352" s="11"/>
      <c r="L352" s="11"/>
      <c r="M352" s="11"/>
      <c r="N352" s="11"/>
      <c r="O352" s="11"/>
      <c r="P352" s="1"/>
      <c r="Q352" s="1"/>
      <c r="R352" s="1"/>
      <c r="S352" s="1"/>
      <c r="T352" s="1"/>
      <c r="U352" s="1"/>
      <c r="V352" s="1"/>
      <c r="W352" s="1"/>
      <c r="X352" s="1"/>
      <c r="Y352" s="1"/>
      <c r="Z352" s="1"/>
    </row>
    <row r="353" spans="1:26" ht="14.25" customHeight="1">
      <c r="A353" s="1"/>
      <c r="B353" s="1"/>
      <c r="C353" s="1"/>
      <c r="D353" s="18"/>
      <c r="E353" s="1"/>
      <c r="F353" s="18"/>
      <c r="G353" s="18"/>
      <c r="H353" s="18"/>
      <c r="I353" s="1"/>
      <c r="J353" s="11"/>
      <c r="K353" s="11"/>
      <c r="L353" s="11"/>
      <c r="M353" s="11"/>
      <c r="N353" s="11"/>
      <c r="O353" s="11"/>
      <c r="P353" s="1"/>
      <c r="Q353" s="1"/>
      <c r="R353" s="1"/>
      <c r="S353" s="1"/>
      <c r="T353" s="1"/>
      <c r="U353" s="1"/>
      <c r="V353" s="1"/>
      <c r="W353" s="1"/>
      <c r="X353" s="1"/>
      <c r="Y353" s="1"/>
      <c r="Z353" s="1"/>
    </row>
    <row r="354" spans="1:26" ht="14.25" customHeight="1">
      <c r="A354" s="1"/>
      <c r="B354" s="1"/>
      <c r="C354" s="1"/>
      <c r="D354" s="18"/>
      <c r="E354" s="1"/>
      <c r="F354" s="18"/>
      <c r="G354" s="18"/>
      <c r="H354" s="18"/>
      <c r="I354" s="1"/>
      <c r="J354" s="11"/>
      <c r="K354" s="11"/>
      <c r="L354" s="11"/>
      <c r="M354" s="11"/>
      <c r="N354" s="11"/>
      <c r="O354" s="11"/>
      <c r="P354" s="1"/>
      <c r="Q354" s="1"/>
      <c r="R354" s="1"/>
      <c r="S354" s="1"/>
      <c r="T354" s="1"/>
      <c r="U354" s="1"/>
      <c r="V354" s="1"/>
      <c r="W354" s="1"/>
      <c r="X354" s="1"/>
      <c r="Y354" s="1"/>
      <c r="Z354" s="1"/>
    </row>
    <row r="355" spans="1:26" ht="14.25" customHeight="1">
      <c r="A355" s="1"/>
      <c r="B355" s="1"/>
      <c r="C355" s="1"/>
      <c r="D355" s="18"/>
      <c r="E355" s="1"/>
      <c r="F355" s="18"/>
      <c r="G355" s="18"/>
      <c r="H355" s="18"/>
      <c r="I355" s="1"/>
      <c r="J355" s="11"/>
      <c r="K355" s="11"/>
      <c r="L355" s="11"/>
      <c r="M355" s="11"/>
      <c r="N355" s="11"/>
      <c r="O355" s="11"/>
      <c r="P355" s="1"/>
      <c r="Q355" s="1"/>
      <c r="R355" s="1"/>
      <c r="S355" s="1"/>
      <c r="T355" s="1"/>
      <c r="U355" s="1"/>
      <c r="V355" s="1"/>
      <c r="W355" s="1"/>
      <c r="X355" s="1"/>
      <c r="Y355" s="1"/>
      <c r="Z355" s="1"/>
    </row>
    <row r="356" spans="1:26" ht="14.25" customHeight="1">
      <c r="A356" s="1"/>
      <c r="B356" s="1"/>
      <c r="C356" s="1"/>
      <c r="D356" s="18"/>
      <c r="E356" s="1"/>
      <c r="F356" s="18"/>
      <c r="G356" s="18"/>
      <c r="H356" s="18"/>
      <c r="I356" s="1"/>
      <c r="J356" s="11"/>
      <c r="K356" s="11"/>
      <c r="L356" s="11"/>
      <c r="M356" s="11"/>
      <c r="N356" s="11"/>
      <c r="O356" s="11"/>
      <c r="P356" s="1"/>
      <c r="Q356" s="1"/>
      <c r="R356" s="1"/>
      <c r="S356" s="1"/>
      <c r="T356" s="1"/>
      <c r="U356" s="1"/>
      <c r="V356" s="1"/>
      <c r="W356" s="1"/>
      <c r="X356" s="1"/>
      <c r="Y356" s="1"/>
      <c r="Z356" s="1"/>
    </row>
    <row r="357" spans="1:26" ht="14.25" customHeight="1">
      <c r="A357" s="1"/>
      <c r="B357" s="1"/>
      <c r="C357" s="1"/>
      <c r="D357" s="18"/>
      <c r="E357" s="1"/>
      <c r="F357" s="18"/>
      <c r="G357" s="18"/>
      <c r="H357" s="18"/>
      <c r="I357" s="1"/>
      <c r="J357" s="11"/>
      <c r="K357" s="11"/>
      <c r="L357" s="11"/>
      <c r="M357" s="11"/>
      <c r="N357" s="11"/>
      <c r="O357" s="11"/>
      <c r="P357" s="1"/>
      <c r="Q357" s="1"/>
      <c r="R357" s="1"/>
      <c r="S357" s="1"/>
      <c r="T357" s="1"/>
      <c r="U357" s="1"/>
      <c r="V357" s="1"/>
      <c r="W357" s="1"/>
      <c r="X357" s="1"/>
      <c r="Y357" s="1"/>
      <c r="Z357" s="1"/>
    </row>
    <row r="358" spans="1:26" ht="14.25" customHeight="1">
      <c r="A358" s="1"/>
      <c r="B358" s="1"/>
      <c r="C358" s="1"/>
      <c r="D358" s="18"/>
      <c r="E358" s="1"/>
      <c r="F358" s="18"/>
      <c r="G358" s="18"/>
      <c r="H358" s="18"/>
      <c r="I358" s="1"/>
      <c r="J358" s="11"/>
      <c r="K358" s="11"/>
      <c r="L358" s="11"/>
      <c r="M358" s="11"/>
      <c r="N358" s="11"/>
      <c r="O358" s="11"/>
      <c r="P358" s="1"/>
      <c r="Q358" s="1"/>
      <c r="R358" s="1"/>
      <c r="S358" s="1"/>
      <c r="T358" s="1"/>
      <c r="U358" s="1"/>
      <c r="V358" s="1"/>
      <c r="W358" s="1"/>
      <c r="X358" s="1"/>
      <c r="Y358" s="1"/>
      <c r="Z358" s="1"/>
    </row>
    <row r="359" spans="1:26" ht="14.25" customHeight="1">
      <c r="A359" s="1"/>
      <c r="B359" s="1"/>
      <c r="C359" s="1"/>
      <c r="D359" s="18"/>
      <c r="E359" s="1"/>
      <c r="F359" s="18"/>
      <c r="G359" s="18"/>
      <c r="H359" s="18"/>
      <c r="I359" s="1"/>
      <c r="J359" s="11"/>
      <c r="K359" s="11"/>
      <c r="L359" s="11"/>
      <c r="M359" s="11"/>
      <c r="N359" s="11"/>
      <c r="O359" s="11"/>
      <c r="P359" s="1"/>
      <c r="Q359" s="1"/>
      <c r="R359" s="1"/>
      <c r="S359" s="1"/>
      <c r="T359" s="1"/>
      <c r="U359" s="1"/>
      <c r="V359" s="1"/>
      <c r="W359" s="1"/>
      <c r="X359" s="1"/>
      <c r="Y359" s="1"/>
      <c r="Z359" s="1"/>
    </row>
    <row r="360" spans="1:26" ht="14.25" customHeight="1">
      <c r="A360" s="1"/>
      <c r="B360" s="1"/>
      <c r="C360" s="1"/>
      <c r="D360" s="18"/>
      <c r="E360" s="1"/>
      <c r="F360" s="18"/>
      <c r="G360" s="18"/>
      <c r="H360" s="18"/>
      <c r="I360" s="1"/>
      <c r="J360" s="11"/>
      <c r="K360" s="11"/>
      <c r="L360" s="11"/>
      <c r="M360" s="11"/>
      <c r="N360" s="11"/>
      <c r="O360" s="11"/>
      <c r="P360" s="1"/>
      <c r="Q360" s="1"/>
      <c r="R360" s="1"/>
      <c r="S360" s="1"/>
      <c r="T360" s="1"/>
      <c r="U360" s="1"/>
      <c r="V360" s="1"/>
      <c r="W360" s="1"/>
      <c r="X360" s="1"/>
      <c r="Y360" s="1"/>
      <c r="Z360" s="1"/>
    </row>
    <row r="361" spans="1:26" ht="14.25" customHeight="1">
      <c r="A361" s="1"/>
      <c r="B361" s="1"/>
      <c r="C361" s="1"/>
      <c r="D361" s="18"/>
      <c r="E361" s="1"/>
      <c r="F361" s="18"/>
      <c r="G361" s="18"/>
      <c r="H361" s="18"/>
      <c r="I361" s="1"/>
      <c r="J361" s="11"/>
      <c r="K361" s="11"/>
      <c r="L361" s="11"/>
      <c r="M361" s="11"/>
      <c r="N361" s="11"/>
      <c r="O361" s="11"/>
      <c r="P361" s="1"/>
      <c r="Q361" s="1"/>
      <c r="R361" s="1"/>
      <c r="S361" s="1"/>
      <c r="T361" s="1"/>
      <c r="U361" s="1"/>
      <c r="V361" s="1"/>
      <c r="W361" s="1"/>
      <c r="X361" s="1"/>
      <c r="Y361" s="1"/>
      <c r="Z361" s="1"/>
    </row>
    <row r="362" spans="1:26" ht="14.25" customHeight="1">
      <c r="A362" s="1"/>
      <c r="B362" s="1"/>
      <c r="C362" s="1"/>
      <c r="D362" s="18"/>
      <c r="E362" s="1"/>
      <c r="F362" s="18"/>
      <c r="G362" s="18"/>
      <c r="H362" s="18"/>
      <c r="I362" s="1"/>
      <c r="J362" s="11"/>
      <c r="K362" s="11"/>
      <c r="L362" s="11"/>
      <c r="M362" s="11"/>
      <c r="N362" s="11"/>
      <c r="O362" s="11"/>
      <c r="P362" s="1"/>
      <c r="Q362" s="1"/>
      <c r="R362" s="1"/>
      <c r="S362" s="1"/>
      <c r="T362" s="1"/>
      <c r="U362" s="1"/>
      <c r="V362" s="1"/>
      <c r="W362" s="1"/>
      <c r="X362" s="1"/>
      <c r="Y362" s="1"/>
      <c r="Z362" s="1"/>
    </row>
    <row r="363" spans="1:26" ht="14.25" customHeight="1">
      <c r="A363" s="1"/>
      <c r="B363" s="1"/>
      <c r="C363" s="1"/>
      <c r="D363" s="18"/>
      <c r="E363" s="1"/>
      <c r="F363" s="18"/>
      <c r="G363" s="18"/>
      <c r="H363" s="18"/>
      <c r="I363" s="1"/>
      <c r="J363" s="11"/>
      <c r="K363" s="11"/>
      <c r="L363" s="11"/>
      <c r="M363" s="11"/>
      <c r="N363" s="11"/>
      <c r="O363" s="11"/>
      <c r="P363" s="1"/>
      <c r="Q363" s="1"/>
      <c r="R363" s="1"/>
      <c r="S363" s="1"/>
      <c r="T363" s="1"/>
      <c r="U363" s="1"/>
      <c r="V363" s="1"/>
      <c r="W363" s="1"/>
      <c r="X363" s="1"/>
      <c r="Y363" s="1"/>
      <c r="Z363" s="1"/>
    </row>
    <row r="364" spans="1:26" ht="14.25" customHeight="1">
      <c r="A364" s="1"/>
      <c r="B364" s="1"/>
      <c r="C364" s="1"/>
      <c r="D364" s="18"/>
      <c r="E364" s="1"/>
      <c r="F364" s="18"/>
      <c r="G364" s="18"/>
      <c r="H364" s="18"/>
      <c r="I364" s="1"/>
      <c r="J364" s="11"/>
      <c r="K364" s="11"/>
      <c r="L364" s="11"/>
      <c r="M364" s="11"/>
      <c r="N364" s="11"/>
      <c r="O364" s="11"/>
      <c r="P364" s="1"/>
      <c r="Q364" s="1"/>
      <c r="R364" s="1"/>
      <c r="S364" s="1"/>
      <c r="T364" s="1"/>
      <c r="U364" s="1"/>
      <c r="V364" s="1"/>
      <c r="W364" s="1"/>
      <c r="X364" s="1"/>
      <c r="Y364" s="1"/>
      <c r="Z364" s="1"/>
    </row>
    <row r="365" spans="1:26" ht="14.25" customHeight="1">
      <c r="A365" s="1"/>
      <c r="B365" s="1"/>
      <c r="C365" s="1"/>
      <c r="D365" s="18"/>
      <c r="E365" s="1"/>
      <c r="F365" s="18"/>
      <c r="G365" s="18"/>
      <c r="H365" s="18"/>
      <c r="I365" s="1"/>
      <c r="J365" s="11"/>
      <c r="K365" s="11"/>
      <c r="L365" s="11"/>
      <c r="M365" s="11"/>
      <c r="N365" s="11"/>
      <c r="O365" s="11"/>
      <c r="P365" s="1"/>
      <c r="Q365" s="1"/>
      <c r="R365" s="1"/>
      <c r="S365" s="1"/>
      <c r="T365" s="1"/>
      <c r="U365" s="1"/>
      <c r="V365" s="1"/>
      <c r="W365" s="1"/>
      <c r="X365" s="1"/>
      <c r="Y365" s="1"/>
      <c r="Z365" s="1"/>
    </row>
    <row r="366" spans="1:26" ht="14.25" customHeight="1">
      <c r="A366" s="1"/>
      <c r="B366" s="1"/>
      <c r="C366" s="1"/>
      <c r="D366" s="18"/>
      <c r="E366" s="1"/>
      <c r="F366" s="18"/>
      <c r="G366" s="18"/>
      <c r="H366" s="18"/>
      <c r="I366" s="1"/>
      <c r="J366" s="11"/>
      <c r="K366" s="11"/>
      <c r="L366" s="11"/>
      <c r="M366" s="11"/>
      <c r="N366" s="11"/>
      <c r="O366" s="11"/>
      <c r="P366" s="1"/>
      <c r="Q366" s="1"/>
      <c r="R366" s="1"/>
      <c r="S366" s="1"/>
      <c r="T366" s="1"/>
      <c r="U366" s="1"/>
      <c r="V366" s="1"/>
      <c r="W366" s="1"/>
      <c r="X366" s="1"/>
      <c r="Y366" s="1"/>
      <c r="Z366" s="1"/>
    </row>
    <row r="367" spans="1:26" ht="14.25" customHeight="1">
      <c r="A367" s="1"/>
      <c r="B367" s="1"/>
      <c r="C367" s="1"/>
      <c r="D367" s="18"/>
      <c r="E367" s="1"/>
      <c r="F367" s="18"/>
      <c r="G367" s="18"/>
      <c r="H367" s="18"/>
      <c r="I367" s="1"/>
      <c r="J367" s="11"/>
      <c r="K367" s="11"/>
      <c r="L367" s="11"/>
      <c r="M367" s="11"/>
      <c r="N367" s="11"/>
      <c r="O367" s="11"/>
      <c r="P367" s="1"/>
      <c r="Q367" s="1"/>
      <c r="R367" s="1"/>
      <c r="S367" s="1"/>
      <c r="T367" s="1"/>
      <c r="U367" s="1"/>
      <c r="V367" s="1"/>
      <c r="W367" s="1"/>
      <c r="X367" s="1"/>
      <c r="Y367" s="1"/>
      <c r="Z367" s="1"/>
    </row>
    <row r="368" spans="1:26" ht="14.25" customHeight="1">
      <c r="A368" s="1"/>
      <c r="B368" s="1"/>
      <c r="C368" s="1"/>
      <c r="D368" s="18"/>
      <c r="E368" s="1"/>
      <c r="F368" s="18"/>
      <c r="G368" s="18"/>
      <c r="H368" s="18"/>
      <c r="I368" s="1"/>
      <c r="J368" s="11"/>
      <c r="K368" s="11"/>
      <c r="L368" s="11"/>
      <c r="M368" s="11"/>
      <c r="N368" s="11"/>
      <c r="O368" s="11"/>
      <c r="P368" s="1"/>
      <c r="Q368" s="1"/>
      <c r="R368" s="1"/>
      <c r="S368" s="1"/>
      <c r="T368" s="1"/>
      <c r="U368" s="1"/>
      <c r="V368" s="1"/>
      <c r="W368" s="1"/>
      <c r="X368" s="1"/>
      <c r="Y368" s="1"/>
      <c r="Z368" s="1"/>
    </row>
    <row r="369" spans="1:26" ht="14.25" customHeight="1">
      <c r="A369" s="1"/>
      <c r="B369" s="1"/>
      <c r="C369" s="1"/>
      <c r="D369" s="18"/>
      <c r="E369" s="1"/>
      <c r="F369" s="18"/>
      <c r="G369" s="18"/>
      <c r="H369" s="18"/>
      <c r="I369" s="1"/>
      <c r="J369" s="11"/>
      <c r="K369" s="11"/>
      <c r="L369" s="11"/>
      <c r="M369" s="11"/>
      <c r="N369" s="11"/>
      <c r="O369" s="11"/>
      <c r="P369" s="1"/>
      <c r="Q369" s="1"/>
      <c r="R369" s="1"/>
      <c r="S369" s="1"/>
      <c r="T369" s="1"/>
      <c r="U369" s="1"/>
      <c r="V369" s="1"/>
      <c r="W369" s="1"/>
      <c r="X369" s="1"/>
      <c r="Y369" s="1"/>
      <c r="Z369" s="1"/>
    </row>
    <row r="370" spans="1:26" ht="14.25" customHeight="1">
      <c r="A370" s="1"/>
      <c r="B370" s="1"/>
      <c r="C370" s="1"/>
      <c r="D370" s="18"/>
      <c r="E370" s="1"/>
      <c r="F370" s="18"/>
      <c r="G370" s="18"/>
      <c r="H370" s="18"/>
      <c r="I370" s="1"/>
      <c r="J370" s="11"/>
      <c r="K370" s="11"/>
      <c r="L370" s="11"/>
      <c r="M370" s="11"/>
      <c r="N370" s="11"/>
      <c r="O370" s="11"/>
      <c r="P370" s="1"/>
      <c r="Q370" s="1"/>
      <c r="R370" s="1"/>
      <c r="S370" s="1"/>
      <c r="T370" s="1"/>
      <c r="U370" s="1"/>
      <c r="V370" s="1"/>
      <c r="W370" s="1"/>
      <c r="X370" s="1"/>
      <c r="Y370" s="1"/>
      <c r="Z370" s="1"/>
    </row>
    <row r="371" spans="1:26" ht="14.25" customHeight="1">
      <c r="A371" s="1"/>
      <c r="B371" s="1"/>
      <c r="C371" s="1"/>
      <c r="D371" s="18"/>
      <c r="E371" s="1"/>
      <c r="F371" s="18"/>
      <c r="G371" s="18"/>
      <c r="H371" s="18"/>
      <c r="I371" s="1"/>
      <c r="J371" s="11"/>
      <c r="K371" s="11"/>
      <c r="L371" s="11"/>
      <c r="M371" s="11"/>
      <c r="N371" s="11"/>
      <c r="O371" s="11"/>
      <c r="P371" s="1"/>
      <c r="Q371" s="1"/>
      <c r="R371" s="1"/>
      <c r="S371" s="1"/>
      <c r="T371" s="1"/>
      <c r="U371" s="1"/>
      <c r="V371" s="1"/>
      <c r="W371" s="1"/>
      <c r="X371" s="1"/>
      <c r="Y371" s="1"/>
      <c r="Z371" s="1"/>
    </row>
    <row r="372" spans="1:26" ht="14.25" customHeight="1">
      <c r="A372" s="1"/>
      <c r="B372" s="1"/>
      <c r="C372" s="1"/>
      <c r="D372" s="18"/>
      <c r="E372" s="1"/>
      <c r="F372" s="18"/>
      <c r="G372" s="18"/>
      <c r="H372" s="18"/>
      <c r="I372" s="1"/>
      <c r="J372" s="11"/>
      <c r="K372" s="11"/>
      <c r="L372" s="11"/>
      <c r="M372" s="11"/>
      <c r="N372" s="11"/>
      <c r="O372" s="11"/>
      <c r="P372" s="1"/>
      <c r="Q372" s="1"/>
      <c r="R372" s="1"/>
      <c r="S372" s="1"/>
      <c r="T372" s="1"/>
      <c r="U372" s="1"/>
      <c r="V372" s="1"/>
      <c r="W372" s="1"/>
      <c r="X372" s="1"/>
      <c r="Y372" s="1"/>
      <c r="Z372" s="1"/>
    </row>
    <row r="373" spans="1:26" ht="14.25" customHeight="1">
      <c r="A373" s="1"/>
      <c r="B373" s="1"/>
      <c r="C373" s="1"/>
      <c r="D373" s="18"/>
      <c r="E373" s="1"/>
      <c r="F373" s="18"/>
      <c r="G373" s="18"/>
      <c r="H373" s="18"/>
      <c r="I373" s="1"/>
      <c r="J373" s="11"/>
      <c r="K373" s="11"/>
      <c r="L373" s="11"/>
      <c r="M373" s="11"/>
      <c r="N373" s="11"/>
      <c r="O373" s="11"/>
      <c r="P373" s="1"/>
      <c r="Q373" s="1"/>
      <c r="R373" s="1"/>
      <c r="S373" s="1"/>
      <c r="T373" s="1"/>
      <c r="U373" s="1"/>
      <c r="V373" s="1"/>
      <c r="W373" s="1"/>
      <c r="X373" s="1"/>
      <c r="Y373" s="1"/>
      <c r="Z373" s="1"/>
    </row>
    <row r="374" spans="1:26" ht="14.25" customHeight="1">
      <c r="A374" s="1"/>
      <c r="B374" s="1"/>
      <c r="C374" s="1"/>
      <c r="D374" s="18"/>
      <c r="E374" s="1"/>
      <c r="F374" s="18"/>
      <c r="G374" s="18"/>
      <c r="H374" s="18"/>
      <c r="I374" s="1"/>
      <c r="J374" s="11"/>
      <c r="K374" s="11"/>
      <c r="L374" s="11"/>
      <c r="M374" s="11"/>
      <c r="N374" s="11"/>
      <c r="O374" s="11"/>
      <c r="P374" s="1"/>
      <c r="Q374" s="1"/>
      <c r="R374" s="1"/>
      <c r="S374" s="1"/>
      <c r="T374" s="1"/>
      <c r="U374" s="1"/>
      <c r="V374" s="1"/>
      <c r="W374" s="1"/>
      <c r="X374" s="1"/>
      <c r="Y374" s="1"/>
      <c r="Z374" s="1"/>
    </row>
    <row r="375" spans="1:26" ht="14.25" customHeight="1">
      <c r="A375" s="1"/>
      <c r="B375" s="1"/>
      <c r="C375" s="1"/>
      <c r="D375" s="18"/>
      <c r="E375" s="1"/>
      <c r="F375" s="18"/>
      <c r="G375" s="18"/>
      <c r="H375" s="18"/>
      <c r="I375" s="1"/>
      <c r="J375" s="11"/>
      <c r="K375" s="11"/>
      <c r="L375" s="11"/>
      <c r="M375" s="11"/>
      <c r="N375" s="11"/>
      <c r="O375" s="11"/>
      <c r="P375" s="1"/>
      <c r="Q375" s="1"/>
      <c r="R375" s="1"/>
      <c r="S375" s="1"/>
      <c r="T375" s="1"/>
      <c r="U375" s="1"/>
      <c r="V375" s="1"/>
      <c r="W375" s="1"/>
      <c r="X375" s="1"/>
      <c r="Y375" s="1"/>
      <c r="Z375" s="1"/>
    </row>
    <row r="376" spans="1:26" ht="14.25" customHeight="1">
      <c r="A376" s="1"/>
      <c r="B376" s="1"/>
      <c r="C376" s="1"/>
      <c r="D376" s="18"/>
      <c r="E376" s="1"/>
      <c r="F376" s="18"/>
      <c r="G376" s="18"/>
      <c r="H376" s="18"/>
      <c r="I376" s="1"/>
      <c r="J376" s="11"/>
      <c r="K376" s="11"/>
      <c r="L376" s="11"/>
      <c r="M376" s="11"/>
      <c r="N376" s="11"/>
      <c r="O376" s="11"/>
      <c r="P376" s="1"/>
      <c r="Q376" s="1"/>
      <c r="R376" s="1"/>
      <c r="S376" s="1"/>
      <c r="T376" s="1"/>
      <c r="U376" s="1"/>
      <c r="V376" s="1"/>
      <c r="W376" s="1"/>
      <c r="X376" s="1"/>
      <c r="Y376" s="1"/>
      <c r="Z376" s="1"/>
    </row>
    <row r="377" spans="1:26" ht="14.25" customHeight="1">
      <c r="A377" s="1"/>
      <c r="B377" s="1"/>
      <c r="C377" s="1"/>
      <c r="D377" s="18"/>
      <c r="E377" s="1"/>
      <c r="F377" s="18"/>
      <c r="G377" s="18"/>
      <c r="H377" s="18"/>
      <c r="I377" s="1"/>
      <c r="J377" s="11"/>
      <c r="K377" s="11"/>
      <c r="L377" s="11"/>
      <c r="M377" s="11"/>
      <c r="N377" s="11"/>
      <c r="O377" s="11"/>
      <c r="P377" s="1"/>
      <c r="Q377" s="1"/>
      <c r="R377" s="1"/>
      <c r="S377" s="1"/>
      <c r="T377" s="1"/>
      <c r="U377" s="1"/>
      <c r="V377" s="1"/>
      <c r="W377" s="1"/>
      <c r="X377" s="1"/>
      <c r="Y377" s="1"/>
      <c r="Z377" s="1"/>
    </row>
    <row r="378" spans="1:26" ht="14.25" customHeight="1">
      <c r="A378" s="1"/>
      <c r="B378" s="1"/>
      <c r="C378" s="1"/>
      <c r="D378" s="18"/>
      <c r="E378" s="1"/>
      <c r="F378" s="18"/>
      <c r="G378" s="18"/>
      <c r="H378" s="18"/>
      <c r="I378" s="1"/>
      <c r="J378" s="11"/>
      <c r="K378" s="11"/>
      <c r="L378" s="11"/>
      <c r="M378" s="11"/>
      <c r="N378" s="11"/>
      <c r="O378" s="11"/>
      <c r="P378" s="1"/>
      <c r="Q378" s="1"/>
      <c r="R378" s="1"/>
      <c r="S378" s="1"/>
      <c r="T378" s="1"/>
      <c r="U378" s="1"/>
      <c r="V378" s="1"/>
      <c r="W378" s="1"/>
      <c r="X378" s="1"/>
      <c r="Y378" s="1"/>
      <c r="Z378" s="1"/>
    </row>
    <row r="379" spans="1:26" ht="14.25" customHeight="1">
      <c r="A379" s="1"/>
      <c r="B379" s="1"/>
      <c r="C379" s="1"/>
      <c r="D379" s="18"/>
      <c r="E379" s="1"/>
      <c r="F379" s="18"/>
      <c r="G379" s="18"/>
      <c r="H379" s="18"/>
      <c r="I379" s="1"/>
      <c r="J379" s="11"/>
      <c r="K379" s="11"/>
      <c r="L379" s="11"/>
      <c r="M379" s="11"/>
      <c r="N379" s="11"/>
      <c r="O379" s="11"/>
      <c r="P379" s="1"/>
      <c r="Q379" s="1"/>
      <c r="R379" s="1"/>
      <c r="S379" s="1"/>
      <c r="T379" s="1"/>
      <c r="U379" s="1"/>
      <c r="V379" s="1"/>
      <c r="W379" s="1"/>
      <c r="X379" s="1"/>
      <c r="Y379" s="1"/>
      <c r="Z379" s="1"/>
    </row>
    <row r="380" spans="1:26" ht="14.25" customHeight="1">
      <c r="A380" s="1"/>
      <c r="B380" s="1"/>
      <c r="C380" s="1"/>
      <c r="D380" s="18"/>
      <c r="E380" s="1"/>
      <c r="F380" s="18"/>
      <c r="G380" s="18"/>
      <c r="H380" s="18"/>
      <c r="I380" s="1"/>
      <c r="J380" s="11"/>
      <c r="K380" s="11"/>
      <c r="L380" s="11"/>
      <c r="M380" s="11"/>
      <c r="N380" s="11"/>
      <c r="O380" s="11"/>
      <c r="P380" s="1"/>
      <c r="Q380" s="1"/>
      <c r="R380" s="1"/>
      <c r="S380" s="1"/>
      <c r="T380" s="1"/>
      <c r="U380" s="1"/>
      <c r="V380" s="1"/>
      <c r="W380" s="1"/>
      <c r="X380" s="1"/>
      <c r="Y380" s="1"/>
      <c r="Z380" s="1"/>
    </row>
    <row r="381" spans="1:26" ht="14.25" customHeight="1">
      <c r="A381" s="1"/>
      <c r="B381" s="1"/>
      <c r="C381" s="1"/>
      <c r="D381" s="18"/>
      <c r="E381" s="1"/>
      <c r="F381" s="18"/>
      <c r="G381" s="18"/>
      <c r="H381" s="18"/>
      <c r="I381" s="1"/>
      <c r="J381" s="11"/>
      <c r="K381" s="11"/>
      <c r="L381" s="11"/>
      <c r="M381" s="11"/>
      <c r="N381" s="11"/>
      <c r="O381" s="11"/>
      <c r="P381" s="1"/>
      <c r="Q381" s="1"/>
      <c r="R381" s="1"/>
      <c r="S381" s="1"/>
      <c r="T381" s="1"/>
      <c r="U381" s="1"/>
      <c r="V381" s="1"/>
      <c r="W381" s="1"/>
      <c r="X381" s="1"/>
      <c r="Y381" s="1"/>
      <c r="Z381" s="1"/>
    </row>
    <row r="382" spans="1:26" ht="14.25" customHeight="1">
      <c r="A382" s="1"/>
      <c r="B382" s="1"/>
      <c r="C382" s="1"/>
      <c r="D382" s="18"/>
      <c r="E382" s="1"/>
      <c r="F382" s="18"/>
      <c r="G382" s="18"/>
      <c r="H382" s="18"/>
      <c r="I382" s="1"/>
      <c r="J382" s="11"/>
      <c r="K382" s="11"/>
      <c r="L382" s="11"/>
      <c r="M382" s="11"/>
      <c r="N382" s="11"/>
      <c r="O382" s="11"/>
      <c r="P382" s="1"/>
      <c r="Q382" s="1"/>
      <c r="R382" s="1"/>
      <c r="S382" s="1"/>
      <c r="T382" s="1"/>
      <c r="U382" s="1"/>
      <c r="V382" s="1"/>
      <c r="W382" s="1"/>
      <c r="X382" s="1"/>
      <c r="Y382" s="1"/>
      <c r="Z382" s="1"/>
    </row>
    <row r="383" spans="1:26" ht="14.25" customHeight="1">
      <c r="A383" s="1"/>
      <c r="B383" s="1"/>
      <c r="C383" s="1"/>
      <c r="D383" s="18"/>
      <c r="E383" s="1"/>
      <c r="F383" s="18"/>
      <c r="G383" s="18"/>
      <c r="H383" s="18"/>
      <c r="I383" s="1"/>
      <c r="J383" s="11"/>
      <c r="K383" s="11"/>
      <c r="L383" s="11"/>
      <c r="M383" s="11"/>
      <c r="N383" s="11"/>
      <c r="O383" s="11"/>
      <c r="P383" s="1"/>
      <c r="Q383" s="1"/>
      <c r="R383" s="1"/>
      <c r="S383" s="1"/>
      <c r="T383" s="1"/>
      <c r="U383" s="1"/>
      <c r="V383" s="1"/>
      <c r="W383" s="1"/>
      <c r="X383" s="1"/>
      <c r="Y383" s="1"/>
      <c r="Z383" s="1"/>
    </row>
    <row r="384" spans="1:26" ht="14.25" customHeight="1">
      <c r="A384" s="1"/>
      <c r="B384" s="1"/>
      <c r="C384" s="1"/>
      <c r="D384" s="18"/>
      <c r="E384" s="1"/>
      <c r="F384" s="18"/>
      <c r="G384" s="18"/>
      <c r="H384" s="18"/>
      <c r="I384" s="1"/>
      <c r="J384" s="11"/>
      <c r="K384" s="11"/>
      <c r="L384" s="11"/>
      <c r="M384" s="11"/>
      <c r="N384" s="11"/>
      <c r="O384" s="11"/>
      <c r="P384" s="1"/>
      <c r="Q384" s="1"/>
      <c r="R384" s="1"/>
      <c r="S384" s="1"/>
      <c r="T384" s="1"/>
      <c r="U384" s="1"/>
      <c r="V384" s="1"/>
      <c r="W384" s="1"/>
      <c r="X384" s="1"/>
      <c r="Y384" s="1"/>
      <c r="Z384" s="1"/>
    </row>
    <row r="385" spans="1:26" ht="14.25" customHeight="1">
      <c r="A385" s="1"/>
      <c r="B385" s="1"/>
      <c r="C385" s="1"/>
      <c r="D385" s="18"/>
      <c r="E385" s="1"/>
      <c r="F385" s="18"/>
      <c r="G385" s="18"/>
      <c r="H385" s="18"/>
      <c r="I385" s="1"/>
      <c r="J385" s="11"/>
      <c r="K385" s="11"/>
      <c r="L385" s="11"/>
      <c r="M385" s="11"/>
      <c r="N385" s="11"/>
      <c r="O385" s="11"/>
      <c r="P385" s="1"/>
      <c r="Q385" s="1"/>
      <c r="R385" s="1"/>
      <c r="S385" s="1"/>
      <c r="T385" s="1"/>
      <c r="U385" s="1"/>
      <c r="V385" s="1"/>
      <c r="W385" s="1"/>
      <c r="X385" s="1"/>
      <c r="Y385" s="1"/>
      <c r="Z385" s="1"/>
    </row>
    <row r="386" spans="1:26" ht="14.25" customHeight="1">
      <c r="A386" s="1"/>
      <c r="B386" s="1"/>
      <c r="C386" s="1"/>
      <c r="D386" s="18"/>
      <c r="E386" s="1"/>
      <c r="F386" s="18"/>
      <c r="G386" s="18"/>
      <c r="H386" s="18"/>
      <c r="I386" s="1"/>
      <c r="J386" s="11"/>
      <c r="K386" s="11"/>
      <c r="L386" s="11"/>
      <c r="M386" s="11"/>
      <c r="N386" s="11"/>
      <c r="O386" s="11"/>
      <c r="P386" s="1"/>
      <c r="Q386" s="1"/>
      <c r="R386" s="1"/>
      <c r="S386" s="1"/>
      <c r="T386" s="1"/>
      <c r="U386" s="1"/>
      <c r="V386" s="1"/>
      <c r="W386" s="1"/>
      <c r="X386" s="1"/>
      <c r="Y386" s="1"/>
      <c r="Z386" s="1"/>
    </row>
    <row r="387" spans="1:26" ht="14.25" customHeight="1">
      <c r="A387" s="1"/>
      <c r="B387" s="1"/>
      <c r="C387" s="1"/>
      <c r="D387" s="18"/>
      <c r="E387" s="1"/>
      <c r="F387" s="18"/>
      <c r="G387" s="18"/>
      <c r="H387" s="18"/>
      <c r="I387" s="1"/>
      <c r="J387" s="11"/>
      <c r="K387" s="11"/>
      <c r="L387" s="11"/>
      <c r="M387" s="11"/>
      <c r="N387" s="11"/>
      <c r="O387" s="11"/>
      <c r="P387" s="1"/>
      <c r="Q387" s="1"/>
      <c r="R387" s="1"/>
      <c r="S387" s="1"/>
      <c r="T387" s="1"/>
      <c r="U387" s="1"/>
      <c r="V387" s="1"/>
      <c r="W387" s="1"/>
      <c r="X387" s="1"/>
      <c r="Y387" s="1"/>
      <c r="Z387" s="1"/>
    </row>
    <row r="388" spans="1:26" ht="14.25" customHeight="1">
      <c r="A388" s="1"/>
      <c r="B388" s="1"/>
      <c r="C388" s="1"/>
      <c r="D388" s="18"/>
      <c r="E388" s="1"/>
      <c r="F388" s="18"/>
      <c r="G388" s="18"/>
      <c r="H388" s="18"/>
      <c r="I388" s="1"/>
      <c r="J388" s="11"/>
      <c r="K388" s="11"/>
      <c r="L388" s="11"/>
      <c r="M388" s="11"/>
      <c r="N388" s="11"/>
      <c r="O388" s="11"/>
      <c r="P388" s="1"/>
      <c r="Q388" s="1"/>
      <c r="R388" s="1"/>
      <c r="S388" s="1"/>
      <c r="T388" s="1"/>
      <c r="U388" s="1"/>
      <c r="V388" s="1"/>
      <c r="W388" s="1"/>
      <c r="X388" s="1"/>
      <c r="Y388" s="1"/>
      <c r="Z388" s="1"/>
    </row>
    <row r="389" spans="1:26" ht="14.25" customHeight="1">
      <c r="A389" s="1"/>
      <c r="B389" s="1"/>
      <c r="C389" s="1"/>
      <c r="D389" s="18"/>
      <c r="E389" s="1"/>
      <c r="F389" s="18"/>
      <c r="G389" s="18"/>
      <c r="H389" s="18"/>
      <c r="I389" s="1"/>
      <c r="J389" s="11"/>
      <c r="K389" s="11"/>
      <c r="L389" s="11"/>
      <c r="M389" s="11"/>
      <c r="N389" s="11"/>
      <c r="O389" s="11"/>
      <c r="P389" s="1"/>
      <c r="Q389" s="1"/>
      <c r="R389" s="1"/>
      <c r="S389" s="1"/>
      <c r="T389" s="1"/>
      <c r="U389" s="1"/>
      <c r="V389" s="1"/>
      <c r="W389" s="1"/>
      <c r="X389" s="1"/>
      <c r="Y389" s="1"/>
      <c r="Z389" s="1"/>
    </row>
    <row r="390" spans="1:26" ht="14.25" customHeight="1">
      <c r="A390" s="1"/>
      <c r="B390" s="1"/>
      <c r="C390" s="1"/>
      <c r="D390" s="18"/>
      <c r="E390" s="1"/>
      <c r="F390" s="18"/>
      <c r="G390" s="18"/>
      <c r="H390" s="18"/>
      <c r="I390" s="1"/>
      <c r="J390" s="11"/>
      <c r="K390" s="11"/>
      <c r="L390" s="11"/>
      <c r="M390" s="11"/>
      <c r="N390" s="11"/>
      <c r="O390" s="11"/>
      <c r="P390" s="1"/>
      <c r="Q390" s="1"/>
      <c r="R390" s="1"/>
      <c r="S390" s="1"/>
      <c r="T390" s="1"/>
      <c r="U390" s="1"/>
      <c r="V390" s="1"/>
      <c r="W390" s="1"/>
      <c r="X390" s="1"/>
      <c r="Y390" s="1"/>
      <c r="Z390" s="1"/>
    </row>
    <row r="391" spans="1:26" ht="14.25" customHeight="1">
      <c r="A391" s="1"/>
      <c r="B391" s="1"/>
      <c r="C391" s="1"/>
      <c r="D391" s="18"/>
      <c r="E391" s="1"/>
      <c r="F391" s="18"/>
      <c r="G391" s="18"/>
      <c r="H391" s="18"/>
      <c r="I391" s="1"/>
      <c r="J391" s="11"/>
      <c r="K391" s="11"/>
      <c r="L391" s="11"/>
      <c r="M391" s="11"/>
      <c r="N391" s="11"/>
      <c r="O391" s="11"/>
      <c r="P391" s="1"/>
      <c r="Q391" s="1"/>
      <c r="R391" s="1"/>
      <c r="S391" s="1"/>
      <c r="T391" s="1"/>
      <c r="U391" s="1"/>
      <c r="V391" s="1"/>
      <c r="W391" s="1"/>
      <c r="X391" s="1"/>
      <c r="Y391" s="1"/>
      <c r="Z391" s="1"/>
    </row>
    <row r="392" spans="1:26" ht="14.25" customHeight="1">
      <c r="A392" s="1"/>
      <c r="B392" s="1"/>
      <c r="C392" s="1"/>
      <c r="D392" s="18"/>
      <c r="E392" s="1"/>
      <c r="F392" s="18"/>
      <c r="G392" s="18"/>
      <c r="H392" s="18"/>
      <c r="I392" s="1"/>
      <c r="J392" s="11"/>
      <c r="K392" s="11"/>
      <c r="L392" s="11"/>
      <c r="M392" s="11"/>
      <c r="N392" s="11"/>
      <c r="O392" s="11"/>
      <c r="P392" s="1"/>
      <c r="Q392" s="1"/>
      <c r="R392" s="1"/>
      <c r="S392" s="1"/>
      <c r="T392" s="1"/>
      <c r="U392" s="1"/>
      <c r="V392" s="1"/>
      <c r="W392" s="1"/>
      <c r="X392" s="1"/>
      <c r="Y392" s="1"/>
      <c r="Z392" s="1"/>
    </row>
    <row r="393" spans="1:26" ht="14.25" customHeight="1">
      <c r="A393" s="1"/>
      <c r="B393" s="1"/>
      <c r="C393" s="1"/>
      <c r="D393" s="18"/>
      <c r="E393" s="1"/>
      <c r="F393" s="18"/>
      <c r="G393" s="18"/>
      <c r="H393" s="18"/>
      <c r="I393" s="1"/>
      <c r="J393" s="11"/>
      <c r="K393" s="11"/>
      <c r="L393" s="11"/>
      <c r="M393" s="11"/>
      <c r="N393" s="11"/>
      <c r="O393" s="11"/>
      <c r="P393" s="1"/>
      <c r="Q393" s="1"/>
      <c r="R393" s="1"/>
      <c r="S393" s="1"/>
      <c r="T393" s="1"/>
      <c r="U393" s="1"/>
      <c r="V393" s="1"/>
      <c r="W393" s="1"/>
      <c r="X393" s="1"/>
      <c r="Y393" s="1"/>
      <c r="Z393" s="1"/>
    </row>
    <row r="394" spans="1:26" ht="14.25" customHeight="1">
      <c r="A394" s="1"/>
      <c r="B394" s="1"/>
      <c r="C394" s="1"/>
      <c r="D394" s="18"/>
      <c r="E394" s="1"/>
      <c r="F394" s="18"/>
      <c r="G394" s="18"/>
      <c r="H394" s="18"/>
      <c r="I394" s="1"/>
      <c r="J394" s="11"/>
      <c r="K394" s="11"/>
      <c r="L394" s="11"/>
      <c r="M394" s="11"/>
      <c r="N394" s="11"/>
      <c r="O394" s="11"/>
      <c r="P394" s="1"/>
      <c r="Q394" s="1"/>
      <c r="R394" s="1"/>
      <c r="S394" s="1"/>
      <c r="T394" s="1"/>
      <c r="U394" s="1"/>
      <c r="V394" s="1"/>
      <c r="W394" s="1"/>
      <c r="X394" s="1"/>
      <c r="Y394" s="1"/>
      <c r="Z394" s="1"/>
    </row>
    <row r="395" spans="1:26" ht="14.25" customHeight="1">
      <c r="A395" s="1"/>
      <c r="B395" s="1"/>
      <c r="C395" s="1"/>
      <c r="D395" s="18"/>
      <c r="E395" s="1"/>
      <c r="F395" s="18"/>
      <c r="G395" s="18"/>
      <c r="H395" s="18"/>
      <c r="I395" s="1"/>
      <c r="J395" s="11"/>
      <c r="K395" s="11"/>
      <c r="L395" s="11"/>
      <c r="M395" s="11"/>
      <c r="N395" s="11"/>
      <c r="O395" s="11"/>
      <c r="P395" s="1"/>
      <c r="Q395" s="1"/>
      <c r="R395" s="1"/>
      <c r="S395" s="1"/>
      <c r="T395" s="1"/>
      <c r="U395" s="1"/>
      <c r="V395" s="1"/>
      <c r="W395" s="1"/>
      <c r="X395" s="1"/>
      <c r="Y395" s="1"/>
      <c r="Z395" s="1"/>
    </row>
    <row r="396" spans="1:26" ht="14.25" customHeight="1">
      <c r="A396" s="1"/>
      <c r="B396" s="1"/>
      <c r="C396" s="1"/>
      <c r="D396" s="18"/>
      <c r="E396" s="1"/>
      <c r="F396" s="18"/>
      <c r="G396" s="18"/>
      <c r="H396" s="18"/>
      <c r="I396" s="1"/>
      <c r="J396" s="11"/>
      <c r="K396" s="11"/>
      <c r="L396" s="11"/>
      <c r="M396" s="11"/>
      <c r="N396" s="11"/>
      <c r="O396" s="11"/>
      <c r="P396" s="1"/>
      <c r="Q396" s="1"/>
      <c r="R396" s="1"/>
      <c r="S396" s="1"/>
      <c r="T396" s="1"/>
      <c r="U396" s="1"/>
      <c r="V396" s="1"/>
      <c r="W396" s="1"/>
      <c r="X396" s="1"/>
      <c r="Y396" s="1"/>
      <c r="Z396" s="1"/>
    </row>
    <row r="397" spans="1:26" ht="14.25" customHeight="1">
      <c r="A397" s="1"/>
      <c r="B397" s="1"/>
      <c r="C397" s="1"/>
      <c r="D397" s="18"/>
      <c r="E397" s="1"/>
      <c r="F397" s="18"/>
      <c r="G397" s="18"/>
      <c r="H397" s="18"/>
      <c r="I397" s="1"/>
      <c r="J397" s="11"/>
      <c r="K397" s="11"/>
      <c r="L397" s="11"/>
      <c r="M397" s="11"/>
      <c r="N397" s="11"/>
      <c r="O397" s="11"/>
      <c r="P397" s="1"/>
      <c r="Q397" s="1"/>
      <c r="R397" s="1"/>
      <c r="S397" s="1"/>
      <c r="T397" s="1"/>
      <c r="U397" s="1"/>
      <c r="V397" s="1"/>
      <c r="W397" s="1"/>
      <c r="X397" s="1"/>
      <c r="Y397" s="1"/>
      <c r="Z397" s="1"/>
    </row>
    <row r="398" spans="1:26" ht="14.25" customHeight="1">
      <c r="A398" s="1"/>
      <c r="B398" s="1"/>
      <c r="C398" s="1"/>
      <c r="D398" s="18"/>
      <c r="E398" s="1"/>
      <c r="F398" s="18"/>
      <c r="G398" s="18"/>
      <c r="H398" s="18"/>
      <c r="I398" s="1"/>
      <c r="J398" s="11"/>
      <c r="K398" s="11"/>
      <c r="L398" s="11"/>
      <c r="M398" s="11"/>
      <c r="N398" s="11"/>
      <c r="O398" s="11"/>
      <c r="P398" s="1"/>
      <c r="Q398" s="1"/>
      <c r="R398" s="1"/>
      <c r="S398" s="1"/>
      <c r="T398" s="1"/>
      <c r="U398" s="1"/>
      <c r="V398" s="1"/>
      <c r="W398" s="1"/>
      <c r="X398" s="1"/>
      <c r="Y398" s="1"/>
      <c r="Z398" s="1"/>
    </row>
    <row r="399" spans="1:26" ht="14.25" customHeight="1">
      <c r="A399" s="1"/>
      <c r="B399" s="1"/>
      <c r="C399" s="1"/>
      <c r="D399" s="18"/>
      <c r="E399" s="1"/>
      <c r="F399" s="18"/>
      <c r="G399" s="18"/>
      <c r="H399" s="18"/>
      <c r="I399" s="1"/>
      <c r="J399" s="11"/>
      <c r="K399" s="11"/>
      <c r="L399" s="11"/>
      <c r="M399" s="11"/>
      <c r="N399" s="11"/>
      <c r="O399" s="11"/>
      <c r="P399" s="1"/>
      <c r="Q399" s="1"/>
      <c r="R399" s="1"/>
      <c r="S399" s="1"/>
      <c r="T399" s="1"/>
      <c r="U399" s="1"/>
      <c r="V399" s="1"/>
      <c r="W399" s="1"/>
      <c r="X399" s="1"/>
      <c r="Y399" s="1"/>
      <c r="Z399" s="1"/>
    </row>
    <row r="400" spans="1:26" ht="14.25" customHeight="1">
      <c r="A400" s="1"/>
      <c r="B400" s="1"/>
      <c r="C400" s="1"/>
      <c r="D400" s="18"/>
      <c r="E400" s="1"/>
      <c r="F400" s="18"/>
      <c r="G400" s="18"/>
      <c r="H400" s="18"/>
      <c r="I400" s="1"/>
      <c r="J400" s="11"/>
      <c r="K400" s="11"/>
      <c r="L400" s="11"/>
      <c r="M400" s="11"/>
      <c r="N400" s="11"/>
      <c r="O400" s="11"/>
      <c r="P400" s="1"/>
      <c r="Q400" s="1"/>
      <c r="R400" s="1"/>
      <c r="S400" s="1"/>
      <c r="T400" s="1"/>
      <c r="U400" s="1"/>
      <c r="V400" s="1"/>
      <c r="W400" s="1"/>
      <c r="X400" s="1"/>
      <c r="Y400" s="1"/>
      <c r="Z400" s="1"/>
    </row>
    <row r="401" spans="1:26" ht="14.25" customHeight="1">
      <c r="A401" s="1"/>
      <c r="B401" s="1"/>
      <c r="C401" s="1"/>
      <c r="D401" s="18"/>
      <c r="E401" s="1"/>
      <c r="F401" s="18"/>
      <c r="G401" s="18"/>
      <c r="H401" s="18"/>
      <c r="I401" s="1"/>
      <c r="J401" s="11"/>
      <c r="K401" s="11"/>
      <c r="L401" s="11"/>
      <c r="M401" s="11"/>
      <c r="N401" s="11"/>
      <c r="O401" s="11"/>
      <c r="P401" s="1"/>
      <c r="Q401" s="1"/>
      <c r="R401" s="1"/>
      <c r="S401" s="1"/>
      <c r="T401" s="1"/>
      <c r="U401" s="1"/>
      <c r="V401" s="1"/>
      <c r="W401" s="1"/>
      <c r="X401" s="1"/>
      <c r="Y401" s="1"/>
      <c r="Z401" s="1"/>
    </row>
    <row r="402" spans="1:26" ht="14.25" customHeight="1">
      <c r="A402" s="1"/>
      <c r="B402" s="1"/>
      <c r="C402" s="1"/>
      <c r="D402" s="18"/>
      <c r="E402" s="1"/>
      <c r="F402" s="18"/>
      <c r="G402" s="18"/>
      <c r="H402" s="18"/>
      <c r="I402" s="1"/>
      <c r="J402" s="11"/>
      <c r="K402" s="11"/>
      <c r="L402" s="11"/>
      <c r="M402" s="11"/>
      <c r="N402" s="11"/>
      <c r="O402" s="11"/>
      <c r="P402" s="1"/>
      <c r="Q402" s="1"/>
      <c r="R402" s="1"/>
      <c r="S402" s="1"/>
      <c r="T402" s="1"/>
      <c r="U402" s="1"/>
      <c r="V402" s="1"/>
      <c r="W402" s="1"/>
      <c r="X402" s="1"/>
      <c r="Y402" s="1"/>
      <c r="Z402" s="1"/>
    </row>
    <row r="403" spans="1:26" ht="14.25" customHeight="1">
      <c r="A403" s="1"/>
      <c r="B403" s="1"/>
      <c r="C403" s="1"/>
      <c r="D403" s="18"/>
      <c r="E403" s="1"/>
      <c r="F403" s="18"/>
      <c r="G403" s="18"/>
      <c r="H403" s="18"/>
      <c r="I403" s="1"/>
      <c r="J403" s="11"/>
      <c r="K403" s="11"/>
      <c r="L403" s="11"/>
      <c r="M403" s="11"/>
      <c r="N403" s="11"/>
      <c r="O403" s="11"/>
      <c r="P403" s="1"/>
      <c r="Q403" s="1"/>
      <c r="R403" s="1"/>
      <c r="S403" s="1"/>
      <c r="T403" s="1"/>
      <c r="U403" s="1"/>
      <c r="V403" s="1"/>
      <c r="W403" s="1"/>
      <c r="X403" s="1"/>
      <c r="Y403" s="1"/>
      <c r="Z403" s="1"/>
    </row>
    <row r="404" spans="1:26" ht="14.25" customHeight="1">
      <c r="A404" s="1"/>
      <c r="B404" s="1"/>
      <c r="C404" s="1"/>
      <c r="D404" s="18"/>
      <c r="E404" s="1"/>
      <c r="F404" s="18"/>
      <c r="G404" s="18"/>
      <c r="H404" s="18"/>
      <c r="I404" s="1"/>
      <c r="J404" s="11"/>
      <c r="K404" s="11"/>
      <c r="L404" s="11"/>
      <c r="M404" s="11"/>
      <c r="N404" s="11"/>
      <c r="O404" s="11"/>
      <c r="P404" s="1"/>
      <c r="Q404" s="1"/>
      <c r="R404" s="1"/>
      <c r="S404" s="1"/>
      <c r="T404" s="1"/>
      <c r="U404" s="1"/>
      <c r="V404" s="1"/>
      <c r="W404" s="1"/>
      <c r="X404" s="1"/>
      <c r="Y404" s="1"/>
      <c r="Z404" s="1"/>
    </row>
    <row r="405" spans="1:26" ht="14.25" customHeight="1">
      <c r="A405" s="1"/>
      <c r="B405" s="1"/>
      <c r="C405" s="1"/>
      <c r="D405" s="18"/>
      <c r="E405" s="1"/>
      <c r="F405" s="18"/>
      <c r="G405" s="18"/>
      <c r="H405" s="18"/>
      <c r="I405" s="1"/>
      <c r="J405" s="11"/>
      <c r="K405" s="11"/>
      <c r="L405" s="11"/>
      <c r="M405" s="11"/>
      <c r="N405" s="11"/>
      <c r="O405" s="11"/>
      <c r="P405" s="1"/>
      <c r="Q405" s="1"/>
      <c r="R405" s="1"/>
      <c r="S405" s="1"/>
      <c r="T405" s="1"/>
      <c r="U405" s="1"/>
      <c r="V405" s="1"/>
      <c r="W405" s="1"/>
      <c r="X405" s="1"/>
      <c r="Y405" s="1"/>
      <c r="Z405" s="1"/>
    </row>
    <row r="406" spans="1:26" ht="14.25" customHeight="1">
      <c r="A406" s="1"/>
      <c r="B406" s="1"/>
      <c r="C406" s="1"/>
      <c r="D406" s="18"/>
      <c r="E406" s="1"/>
      <c r="F406" s="18"/>
      <c r="G406" s="18"/>
      <c r="H406" s="18"/>
      <c r="I406" s="1"/>
      <c r="J406" s="11"/>
      <c r="K406" s="11"/>
      <c r="L406" s="11"/>
      <c r="M406" s="11"/>
      <c r="N406" s="11"/>
      <c r="O406" s="11"/>
      <c r="P406" s="1"/>
      <c r="Q406" s="1"/>
      <c r="R406" s="1"/>
      <c r="S406" s="1"/>
      <c r="T406" s="1"/>
      <c r="U406" s="1"/>
      <c r="V406" s="1"/>
      <c r="W406" s="1"/>
      <c r="X406" s="1"/>
      <c r="Y406" s="1"/>
      <c r="Z406" s="1"/>
    </row>
    <row r="407" spans="1:26" ht="14.25" customHeight="1">
      <c r="A407" s="1"/>
      <c r="B407" s="1"/>
      <c r="C407" s="1"/>
      <c r="D407" s="18"/>
      <c r="E407" s="1"/>
      <c r="F407" s="18"/>
      <c r="G407" s="18"/>
      <c r="H407" s="18"/>
      <c r="I407" s="1"/>
      <c r="J407" s="11"/>
      <c r="K407" s="11"/>
      <c r="L407" s="11"/>
      <c r="M407" s="11"/>
      <c r="N407" s="11"/>
      <c r="O407" s="11"/>
      <c r="P407" s="1"/>
      <c r="Q407" s="1"/>
      <c r="R407" s="1"/>
      <c r="S407" s="1"/>
      <c r="T407" s="1"/>
      <c r="U407" s="1"/>
      <c r="V407" s="1"/>
      <c r="W407" s="1"/>
      <c r="X407" s="1"/>
      <c r="Y407" s="1"/>
      <c r="Z407" s="1"/>
    </row>
    <row r="408" spans="1:26" ht="14.25" customHeight="1">
      <c r="A408" s="1"/>
      <c r="B408" s="1"/>
      <c r="C408" s="1"/>
      <c r="D408" s="18"/>
      <c r="E408" s="1"/>
      <c r="F408" s="18"/>
      <c r="G408" s="18"/>
      <c r="H408" s="18"/>
      <c r="I408" s="1"/>
      <c r="J408" s="11"/>
      <c r="K408" s="11"/>
      <c r="L408" s="11"/>
      <c r="M408" s="11"/>
      <c r="N408" s="11"/>
      <c r="O408" s="11"/>
      <c r="P408" s="1"/>
      <c r="Q408" s="1"/>
      <c r="R408" s="1"/>
      <c r="S408" s="1"/>
      <c r="T408" s="1"/>
      <c r="U408" s="1"/>
      <c r="V408" s="1"/>
      <c r="W408" s="1"/>
      <c r="X408" s="1"/>
      <c r="Y408" s="1"/>
      <c r="Z408" s="1"/>
    </row>
    <row r="409" spans="1:26" ht="14.25" customHeight="1">
      <c r="A409" s="1"/>
      <c r="B409" s="1"/>
      <c r="C409" s="1"/>
      <c r="D409" s="18"/>
      <c r="E409" s="1"/>
      <c r="F409" s="18"/>
      <c r="G409" s="18"/>
      <c r="H409" s="18"/>
      <c r="I409" s="1"/>
      <c r="J409" s="11"/>
      <c r="K409" s="11"/>
      <c r="L409" s="11"/>
      <c r="M409" s="11"/>
      <c r="N409" s="11"/>
      <c r="O409" s="11"/>
      <c r="P409" s="1"/>
      <c r="Q409" s="1"/>
      <c r="R409" s="1"/>
      <c r="S409" s="1"/>
      <c r="T409" s="1"/>
      <c r="U409" s="1"/>
      <c r="V409" s="1"/>
      <c r="W409" s="1"/>
      <c r="X409" s="1"/>
      <c r="Y409" s="1"/>
      <c r="Z409" s="1"/>
    </row>
    <row r="410" spans="1:26" ht="14.25" customHeight="1">
      <c r="A410" s="1"/>
      <c r="B410" s="1"/>
      <c r="C410" s="1"/>
      <c r="D410" s="18"/>
      <c r="E410" s="1"/>
      <c r="F410" s="18"/>
      <c r="G410" s="18"/>
      <c r="H410" s="18"/>
      <c r="I410" s="1"/>
      <c r="J410" s="11"/>
      <c r="K410" s="11"/>
      <c r="L410" s="11"/>
      <c r="M410" s="11"/>
      <c r="N410" s="11"/>
      <c r="O410" s="11"/>
      <c r="P410" s="1"/>
      <c r="Q410" s="1"/>
      <c r="R410" s="1"/>
      <c r="S410" s="1"/>
      <c r="T410" s="1"/>
      <c r="U410" s="1"/>
      <c r="V410" s="1"/>
      <c r="W410" s="1"/>
      <c r="X410" s="1"/>
      <c r="Y410" s="1"/>
      <c r="Z410" s="1"/>
    </row>
    <row r="411" spans="1:26" ht="14.25" customHeight="1">
      <c r="A411" s="1"/>
      <c r="B411" s="1"/>
      <c r="C411" s="1"/>
      <c r="D411" s="18"/>
      <c r="E411" s="1"/>
      <c r="F411" s="18"/>
      <c r="G411" s="18"/>
      <c r="H411" s="18"/>
      <c r="I411" s="1"/>
      <c r="J411" s="11"/>
      <c r="K411" s="11"/>
      <c r="L411" s="11"/>
      <c r="M411" s="11"/>
      <c r="N411" s="11"/>
      <c r="O411" s="11"/>
      <c r="P411" s="1"/>
      <c r="Q411" s="1"/>
      <c r="R411" s="1"/>
      <c r="S411" s="1"/>
      <c r="T411" s="1"/>
      <c r="U411" s="1"/>
      <c r="V411" s="1"/>
      <c r="W411" s="1"/>
      <c r="X411" s="1"/>
      <c r="Y411" s="1"/>
      <c r="Z411" s="1"/>
    </row>
    <row r="412" spans="1:26" ht="14.25" customHeight="1">
      <c r="A412" s="1"/>
      <c r="B412" s="1"/>
      <c r="C412" s="1"/>
      <c r="D412" s="18"/>
      <c r="E412" s="1"/>
      <c r="F412" s="18"/>
      <c r="G412" s="18"/>
      <c r="H412" s="18"/>
      <c r="I412" s="1"/>
      <c r="J412" s="11"/>
      <c r="K412" s="11"/>
      <c r="L412" s="11"/>
      <c r="M412" s="11"/>
      <c r="N412" s="11"/>
      <c r="O412" s="11"/>
      <c r="P412" s="1"/>
      <c r="Q412" s="1"/>
      <c r="R412" s="1"/>
      <c r="S412" s="1"/>
      <c r="T412" s="1"/>
      <c r="U412" s="1"/>
      <c r="V412" s="1"/>
      <c r="W412" s="1"/>
      <c r="X412" s="1"/>
      <c r="Y412" s="1"/>
      <c r="Z412" s="1"/>
    </row>
    <row r="413" spans="1:26" ht="14.25" customHeight="1">
      <c r="A413" s="1"/>
      <c r="B413" s="1"/>
      <c r="C413" s="1"/>
      <c r="D413" s="18"/>
      <c r="E413" s="1"/>
      <c r="F413" s="18"/>
      <c r="G413" s="18"/>
      <c r="H413" s="18"/>
      <c r="I413" s="1"/>
      <c r="J413" s="11"/>
      <c r="K413" s="11"/>
      <c r="L413" s="11"/>
      <c r="M413" s="11"/>
      <c r="N413" s="11"/>
      <c r="O413" s="11"/>
      <c r="P413" s="1"/>
      <c r="Q413" s="1"/>
      <c r="R413" s="1"/>
      <c r="S413" s="1"/>
      <c r="T413" s="1"/>
      <c r="U413" s="1"/>
      <c r="V413" s="1"/>
      <c r="W413" s="1"/>
      <c r="X413" s="1"/>
      <c r="Y413" s="1"/>
      <c r="Z413" s="1"/>
    </row>
    <row r="414" spans="1:26" ht="14.25" customHeight="1">
      <c r="A414" s="1"/>
      <c r="B414" s="1"/>
      <c r="C414" s="1"/>
      <c r="D414" s="18"/>
      <c r="E414" s="1"/>
      <c r="F414" s="18"/>
      <c r="G414" s="18"/>
      <c r="H414" s="18"/>
      <c r="I414" s="1"/>
      <c r="J414" s="11"/>
      <c r="K414" s="11"/>
      <c r="L414" s="11"/>
      <c r="M414" s="11"/>
      <c r="N414" s="11"/>
      <c r="O414" s="11"/>
      <c r="P414" s="1"/>
      <c r="Q414" s="1"/>
      <c r="R414" s="1"/>
      <c r="S414" s="1"/>
      <c r="T414" s="1"/>
      <c r="U414" s="1"/>
      <c r="V414" s="1"/>
      <c r="W414" s="1"/>
      <c r="X414" s="1"/>
      <c r="Y414" s="1"/>
      <c r="Z414" s="1"/>
    </row>
    <row r="415" spans="1:26" ht="14.25" customHeight="1">
      <c r="A415" s="1"/>
      <c r="B415" s="1"/>
      <c r="C415" s="1"/>
      <c r="D415" s="18"/>
      <c r="E415" s="1"/>
      <c r="F415" s="18"/>
      <c r="G415" s="18"/>
      <c r="H415" s="18"/>
      <c r="I415" s="1"/>
      <c r="J415" s="11"/>
      <c r="K415" s="11"/>
      <c r="L415" s="11"/>
      <c r="M415" s="11"/>
      <c r="N415" s="11"/>
      <c r="O415" s="11"/>
      <c r="P415" s="1"/>
      <c r="Q415" s="1"/>
      <c r="R415" s="1"/>
      <c r="S415" s="1"/>
      <c r="T415" s="1"/>
      <c r="U415" s="1"/>
      <c r="V415" s="1"/>
      <c r="W415" s="1"/>
      <c r="X415" s="1"/>
      <c r="Y415" s="1"/>
      <c r="Z415" s="1"/>
    </row>
    <row r="416" spans="1:26" ht="14.25" customHeight="1">
      <c r="A416" s="1"/>
      <c r="B416" s="1"/>
      <c r="C416" s="1"/>
      <c r="D416" s="18"/>
      <c r="E416" s="1"/>
      <c r="F416" s="18"/>
      <c r="G416" s="18"/>
      <c r="H416" s="18"/>
      <c r="I416" s="1"/>
      <c r="J416" s="11"/>
      <c r="K416" s="11"/>
      <c r="L416" s="11"/>
      <c r="M416" s="11"/>
      <c r="N416" s="11"/>
      <c r="O416" s="11"/>
      <c r="P416" s="1"/>
      <c r="Q416" s="1"/>
      <c r="R416" s="1"/>
      <c r="S416" s="1"/>
      <c r="T416" s="1"/>
      <c r="U416" s="1"/>
      <c r="V416" s="1"/>
      <c r="W416" s="1"/>
      <c r="X416" s="1"/>
      <c r="Y416" s="1"/>
      <c r="Z416" s="1"/>
    </row>
    <row r="417" spans="1:26" ht="14.25" customHeight="1">
      <c r="A417" s="1"/>
      <c r="B417" s="1"/>
      <c r="C417" s="1"/>
      <c r="D417" s="18"/>
      <c r="E417" s="1"/>
      <c r="F417" s="18"/>
      <c r="G417" s="18"/>
      <c r="H417" s="18"/>
      <c r="I417" s="1"/>
      <c r="J417" s="11"/>
      <c r="K417" s="11"/>
      <c r="L417" s="11"/>
      <c r="M417" s="11"/>
      <c r="N417" s="11"/>
      <c r="O417" s="11"/>
      <c r="P417" s="1"/>
      <c r="Q417" s="1"/>
      <c r="R417" s="1"/>
      <c r="S417" s="1"/>
      <c r="T417" s="1"/>
      <c r="U417" s="1"/>
      <c r="V417" s="1"/>
      <c r="W417" s="1"/>
      <c r="X417" s="1"/>
      <c r="Y417" s="1"/>
      <c r="Z417" s="1"/>
    </row>
    <row r="418" spans="1:26" ht="14.25" customHeight="1">
      <c r="A418" s="1"/>
      <c r="B418" s="1"/>
      <c r="C418" s="1"/>
      <c r="D418" s="18"/>
      <c r="E418" s="1"/>
      <c r="F418" s="18"/>
      <c r="G418" s="18"/>
      <c r="H418" s="18"/>
      <c r="I418" s="1"/>
      <c r="J418" s="11"/>
      <c r="K418" s="11"/>
      <c r="L418" s="11"/>
      <c r="M418" s="11"/>
      <c r="N418" s="11"/>
      <c r="O418" s="11"/>
      <c r="P418" s="1"/>
      <c r="Q418" s="1"/>
      <c r="R418" s="1"/>
      <c r="S418" s="1"/>
      <c r="T418" s="1"/>
      <c r="U418" s="1"/>
      <c r="V418" s="1"/>
      <c r="W418" s="1"/>
      <c r="X418" s="1"/>
      <c r="Y418" s="1"/>
      <c r="Z418" s="1"/>
    </row>
    <row r="419" spans="1:26" ht="14.25" customHeight="1">
      <c r="A419" s="1"/>
      <c r="B419" s="1"/>
      <c r="C419" s="1"/>
      <c r="D419" s="18"/>
      <c r="E419" s="1"/>
      <c r="F419" s="18"/>
      <c r="G419" s="18"/>
      <c r="H419" s="18"/>
      <c r="I419" s="1"/>
      <c r="J419" s="11"/>
      <c r="K419" s="11"/>
      <c r="L419" s="11"/>
      <c r="M419" s="11"/>
      <c r="N419" s="11"/>
      <c r="O419" s="11"/>
      <c r="P419" s="1"/>
      <c r="Q419" s="1"/>
      <c r="R419" s="1"/>
      <c r="S419" s="1"/>
      <c r="T419" s="1"/>
      <c r="U419" s="1"/>
      <c r="V419" s="1"/>
      <c r="W419" s="1"/>
      <c r="X419" s="1"/>
      <c r="Y419" s="1"/>
      <c r="Z419" s="1"/>
    </row>
    <row r="420" spans="1:26" ht="14.25" customHeight="1">
      <c r="A420" s="1"/>
      <c r="B420" s="1"/>
      <c r="C420" s="1"/>
      <c r="D420" s="18"/>
      <c r="E420" s="1"/>
      <c r="F420" s="18"/>
      <c r="G420" s="18"/>
      <c r="H420" s="18"/>
      <c r="I420" s="1"/>
      <c r="J420" s="11"/>
      <c r="K420" s="11"/>
      <c r="L420" s="11"/>
      <c r="M420" s="11"/>
      <c r="N420" s="11"/>
      <c r="O420" s="11"/>
      <c r="P420" s="1"/>
      <c r="Q420" s="1"/>
      <c r="R420" s="1"/>
      <c r="S420" s="1"/>
      <c r="T420" s="1"/>
      <c r="U420" s="1"/>
      <c r="V420" s="1"/>
      <c r="W420" s="1"/>
      <c r="X420" s="1"/>
      <c r="Y420" s="1"/>
      <c r="Z420" s="1"/>
    </row>
    <row r="421" spans="1:26" ht="14.25" customHeight="1">
      <c r="A421" s="1"/>
      <c r="B421" s="1"/>
      <c r="C421" s="1"/>
      <c r="D421" s="18"/>
      <c r="E421" s="1"/>
      <c r="F421" s="18"/>
      <c r="G421" s="18"/>
      <c r="H421" s="18"/>
      <c r="I421" s="1"/>
      <c r="J421" s="11"/>
      <c r="K421" s="11"/>
      <c r="L421" s="11"/>
      <c r="M421" s="11"/>
      <c r="N421" s="11"/>
      <c r="O421" s="11"/>
      <c r="P421" s="1"/>
      <c r="Q421" s="1"/>
      <c r="R421" s="1"/>
      <c r="S421" s="1"/>
      <c r="T421" s="1"/>
      <c r="U421" s="1"/>
      <c r="V421" s="1"/>
      <c r="W421" s="1"/>
      <c r="X421" s="1"/>
      <c r="Y421" s="1"/>
      <c r="Z421" s="1"/>
    </row>
    <row r="422" spans="1:26" ht="14.25" customHeight="1">
      <c r="A422" s="1"/>
      <c r="B422" s="1"/>
      <c r="C422" s="1"/>
      <c r="D422" s="18"/>
      <c r="E422" s="1"/>
      <c r="F422" s="18"/>
      <c r="G422" s="18"/>
      <c r="H422" s="18"/>
      <c r="I422" s="1"/>
      <c r="J422" s="11"/>
      <c r="K422" s="11"/>
      <c r="L422" s="11"/>
      <c r="M422" s="11"/>
      <c r="N422" s="11"/>
      <c r="O422" s="11"/>
      <c r="P422" s="1"/>
      <c r="Q422" s="1"/>
      <c r="R422" s="1"/>
      <c r="S422" s="1"/>
      <c r="T422" s="1"/>
      <c r="U422" s="1"/>
      <c r="V422" s="1"/>
      <c r="W422" s="1"/>
      <c r="X422" s="1"/>
      <c r="Y422" s="1"/>
      <c r="Z422" s="1"/>
    </row>
    <row r="423" spans="1:26" ht="14.25" customHeight="1">
      <c r="A423" s="1"/>
      <c r="B423" s="1"/>
      <c r="C423" s="1"/>
      <c r="D423" s="18"/>
      <c r="E423" s="1"/>
      <c r="F423" s="18"/>
      <c r="G423" s="18"/>
      <c r="H423" s="18"/>
      <c r="I423" s="1"/>
      <c r="J423" s="11"/>
      <c r="K423" s="11"/>
      <c r="L423" s="11"/>
      <c r="M423" s="11"/>
      <c r="N423" s="11"/>
      <c r="O423" s="11"/>
      <c r="P423" s="1"/>
      <c r="Q423" s="1"/>
      <c r="R423" s="1"/>
      <c r="S423" s="1"/>
      <c r="T423" s="1"/>
      <c r="U423" s="1"/>
      <c r="V423" s="1"/>
      <c r="W423" s="1"/>
      <c r="X423" s="1"/>
      <c r="Y423" s="1"/>
      <c r="Z423" s="1"/>
    </row>
    <row r="424" spans="1:26" ht="14.25" customHeight="1">
      <c r="A424" s="1"/>
      <c r="B424" s="1"/>
      <c r="C424" s="1"/>
      <c r="D424" s="18"/>
      <c r="E424" s="1"/>
      <c r="F424" s="18"/>
      <c r="G424" s="18"/>
      <c r="H424" s="18"/>
      <c r="I424" s="1"/>
      <c r="J424" s="11"/>
      <c r="K424" s="11"/>
      <c r="L424" s="11"/>
      <c r="M424" s="11"/>
      <c r="N424" s="11"/>
      <c r="O424" s="11"/>
      <c r="P424" s="1"/>
      <c r="Q424" s="1"/>
      <c r="R424" s="1"/>
      <c r="S424" s="1"/>
      <c r="T424" s="1"/>
      <c r="U424" s="1"/>
      <c r="V424" s="1"/>
      <c r="W424" s="1"/>
      <c r="X424" s="1"/>
      <c r="Y424" s="1"/>
      <c r="Z424" s="1"/>
    </row>
    <row r="425" spans="1:26" ht="14.25" customHeight="1">
      <c r="A425" s="1"/>
      <c r="B425" s="1"/>
      <c r="C425" s="1"/>
      <c r="D425" s="18"/>
      <c r="E425" s="1"/>
      <c r="F425" s="18"/>
      <c r="G425" s="18"/>
      <c r="H425" s="18"/>
      <c r="I425" s="1"/>
      <c r="J425" s="11"/>
      <c r="K425" s="11"/>
      <c r="L425" s="11"/>
      <c r="M425" s="11"/>
      <c r="N425" s="11"/>
      <c r="O425" s="11"/>
      <c r="P425" s="1"/>
      <c r="Q425" s="1"/>
      <c r="R425" s="1"/>
      <c r="S425" s="1"/>
      <c r="T425" s="1"/>
      <c r="U425" s="1"/>
      <c r="V425" s="1"/>
      <c r="W425" s="1"/>
      <c r="X425" s="1"/>
      <c r="Y425" s="1"/>
      <c r="Z425" s="1"/>
    </row>
    <row r="426" spans="1:26" ht="14.25" customHeight="1">
      <c r="A426" s="1"/>
      <c r="B426" s="1"/>
      <c r="C426" s="1"/>
      <c r="D426" s="18"/>
      <c r="E426" s="1"/>
      <c r="F426" s="18"/>
      <c r="G426" s="18"/>
      <c r="H426" s="18"/>
      <c r="I426" s="1"/>
      <c r="J426" s="11"/>
      <c r="K426" s="11"/>
      <c r="L426" s="11"/>
      <c r="M426" s="11"/>
      <c r="N426" s="11"/>
      <c r="O426" s="11"/>
      <c r="P426" s="1"/>
      <c r="Q426" s="1"/>
      <c r="R426" s="1"/>
      <c r="S426" s="1"/>
      <c r="T426" s="1"/>
      <c r="U426" s="1"/>
      <c r="V426" s="1"/>
      <c r="W426" s="1"/>
      <c r="X426" s="1"/>
      <c r="Y426" s="1"/>
      <c r="Z426" s="1"/>
    </row>
    <row r="427" spans="1:26" ht="14.25" customHeight="1">
      <c r="A427" s="1"/>
      <c r="B427" s="1"/>
      <c r="C427" s="1"/>
      <c r="D427" s="18"/>
      <c r="E427" s="1"/>
      <c r="F427" s="18"/>
      <c r="G427" s="18"/>
      <c r="H427" s="18"/>
      <c r="I427" s="1"/>
      <c r="J427" s="11"/>
      <c r="K427" s="11"/>
      <c r="L427" s="11"/>
      <c r="M427" s="11"/>
      <c r="N427" s="11"/>
      <c r="O427" s="11"/>
      <c r="P427" s="1"/>
      <c r="Q427" s="1"/>
      <c r="R427" s="1"/>
      <c r="S427" s="1"/>
      <c r="T427" s="1"/>
      <c r="U427" s="1"/>
      <c r="V427" s="1"/>
      <c r="W427" s="1"/>
      <c r="X427" s="1"/>
      <c r="Y427" s="1"/>
      <c r="Z427" s="1"/>
    </row>
    <row r="428" spans="1:26" ht="14.25" customHeight="1">
      <c r="A428" s="1"/>
      <c r="B428" s="1"/>
      <c r="C428" s="1"/>
      <c r="D428" s="18"/>
      <c r="E428" s="1"/>
      <c r="F428" s="18"/>
      <c r="G428" s="18"/>
      <c r="H428" s="18"/>
      <c r="I428" s="1"/>
      <c r="J428" s="11"/>
      <c r="K428" s="11"/>
      <c r="L428" s="11"/>
      <c r="M428" s="11"/>
      <c r="N428" s="11"/>
      <c r="O428" s="11"/>
      <c r="P428" s="1"/>
      <c r="Q428" s="1"/>
      <c r="R428" s="1"/>
      <c r="S428" s="1"/>
      <c r="T428" s="1"/>
      <c r="U428" s="1"/>
      <c r="V428" s="1"/>
      <c r="W428" s="1"/>
      <c r="X428" s="1"/>
      <c r="Y428" s="1"/>
      <c r="Z428" s="1"/>
    </row>
    <row r="429" spans="1:26" ht="14.25" customHeight="1">
      <c r="A429" s="1"/>
      <c r="B429" s="1"/>
      <c r="C429" s="1"/>
      <c r="D429" s="18"/>
      <c r="E429" s="1"/>
      <c r="F429" s="18"/>
      <c r="G429" s="18"/>
      <c r="H429" s="18"/>
      <c r="I429" s="1"/>
      <c r="J429" s="11"/>
      <c r="K429" s="11"/>
      <c r="L429" s="11"/>
      <c r="M429" s="11"/>
      <c r="N429" s="11"/>
      <c r="O429" s="11"/>
      <c r="P429" s="1"/>
      <c r="Q429" s="1"/>
      <c r="R429" s="1"/>
      <c r="S429" s="1"/>
      <c r="T429" s="1"/>
      <c r="U429" s="1"/>
      <c r="V429" s="1"/>
      <c r="W429" s="1"/>
      <c r="X429" s="1"/>
      <c r="Y429" s="1"/>
      <c r="Z429" s="1"/>
    </row>
    <row r="430" spans="1:26" ht="14.25" customHeight="1">
      <c r="A430" s="1"/>
      <c r="B430" s="1"/>
      <c r="C430" s="1"/>
      <c r="D430" s="18"/>
      <c r="E430" s="1"/>
      <c r="F430" s="18"/>
      <c r="G430" s="18"/>
      <c r="H430" s="18"/>
      <c r="I430" s="1"/>
      <c r="J430" s="11"/>
      <c r="K430" s="11"/>
      <c r="L430" s="11"/>
      <c r="M430" s="11"/>
      <c r="N430" s="11"/>
      <c r="O430" s="11"/>
      <c r="P430" s="1"/>
      <c r="Q430" s="1"/>
      <c r="R430" s="1"/>
      <c r="S430" s="1"/>
      <c r="T430" s="1"/>
      <c r="U430" s="1"/>
      <c r="V430" s="1"/>
      <c r="W430" s="1"/>
      <c r="X430" s="1"/>
      <c r="Y430" s="1"/>
      <c r="Z430" s="1"/>
    </row>
    <row r="431" spans="1:26" ht="14.25" customHeight="1">
      <c r="A431" s="1"/>
      <c r="B431" s="1"/>
      <c r="C431" s="1"/>
      <c r="D431" s="18"/>
      <c r="E431" s="1"/>
      <c r="F431" s="18"/>
      <c r="G431" s="18"/>
      <c r="H431" s="18"/>
      <c r="I431" s="1"/>
      <c r="J431" s="11"/>
      <c r="K431" s="11"/>
      <c r="L431" s="11"/>
      <c r="M431" s="11"/>
      <c r="N431" s="11"/>
      <c r="O431" s="11"/>
      <c r="P431" s="1"/>
      <c r="Q431" s="1"/>
      <c r="R431" s="1"/>
      <c r="S431" s="1"/>
      <c r="T431" s="1"/>
      <c r="U431" s="1"/>
      <c r="V431" s="1"/>
      <c r="W431" s="1"/>
      <c r="X431" s="1"/>
      <c r="Y431" s="1"/>
      <c r="Z431" s="1"/>
    </row>
    <row r="432" spans="1:26" ht="14.25" customHeight="1">
      <c r="A432" s="1"/>
      <c r="B432" s="1"/>
      <c r="C432" s="1"/>
      <c r="D432" s="18"/>
      <c r="E432" s="1"/>
      <c r="F432" s="18"/>
      <c r="G432" s="18"/>
      <c r="H432" s="18"/>
      <c r="I432" s="1"/>
      <c r="J432" s="11"/>
      <c r="K432" s="11"/>
      <c r="L432" s="11"/>
      <c r="M432" s="11"/>
      <c r="N432" s="11"/>
      <c r="O432" s="11"/>
      <c r="P432" s="1"/>
      <c r="Q432" s="1"/>
      <c r="R432" s="1"/>
      <c r="S432" s="1"/>
      <c r="T432" s="1"/>
      <c r="U432" s="1"/>
      <c r="V432" s="1"/>
      <c r="W432" s="1"/>
      <c r="X432" s="1"/>
      <c r="Y432" s="1"/>
      <c r="Z432" s="1"/>
    </row>
    <row r="433" spans="1:26" ht="14.25" customHeight="1">
      <c r="A433" s="1"/>
      <c r="B433" s="1"/>
      <c r="C433" s="1"/>
      <c r="D433" s="18"/>
      <c r="E433" s="1"/>
      <c r="F433" s="18"/>
      <c r="G433" s="18"/>
      <c r="H433" s="18"/>
      <c r="I433" s="1"/>
      <c r="J433" s="11"/>
      <c r="K433" s="11"/>
      <c r="L433" s="11"/>
      <c r="M433" s="11"/>
      <c r="N433" s="11"/>
      <c r="O433" s="11"/>
      <c r="P433" s="1"/>
      <c r="Q433" s="1"/>
      <c r="R433" s="1"/>
      <c r="S433" s="1"/>
      <c r="T433" s="1"/>
      <c r="U433" s="1"/>
      <c r="V433" s="1"/>
      <c r="W433" s="1"/>
      <c r="X433" s="1"/>
      <c r="Y433" s="1"/>
      <c r="Z433" s="1"/>
    </row>
    <row r="434" spans="1:26" ht="14.25" customHeight="1">
      <c r="A434" s="1"/>
      <c r="B434" s="1"/>
      <c r="C434" s="1"/>
      <c r="D434" s="18"/>
      <c r="E434" s="1"/>
      <c r="F434" s="18"/>
      <c r="G434" s="18"/>
      <c r="H434" s="18"/>
      <c r="I434" s="1"/>
      <c r="J434" s="11"/>
      <c r="K434" s="11"/>
      <c r="L434" s="11"/>
      <c r="M434" s="11"/>
      <c r="N434" s="11"/>
      <c r="O434" s="11"/>
      <c r="P434" s="1"/>
      <c r="Q434" s="1"/>
      <c r="R434" s="1"/>
      <c r="S434" s="1"/>
      <c r="T434" s="1"/>
      <c r="U434" s="1"/>
      <c r="V434" s="1"/>
      <c r="W434" s="1"/>
      <c r="X434" s="1"/>
      <c r="Y434" s="1"/>
      <c r="Z434" s="1"/>
    </row>
    <row r="435" spans="1:26" ht="14.25" customHeight="1">
      <c r="A435" s="1"/>
      <c r="B435" s="1"/>
      <c r="C435" s="1"/>
      <c r="D435" s="18"/>
      <c r="E435" s="1"/>
      <c r="F435" s="18"/>
      <c r="G435" s="18"/>
      <c r="H435" s="18"/>
      <c r="I435" s="1"/>
      <c r="J435" s="11"/>
      <c r="K435" s="11"/>
      <c r="L435" s="11"/>
      <c r="M435" s="11"/>
      <c r="N435" s="11"/>
      <c r="O435" s="11"/>
      <c r="P435" s="1"/>
      <c r="Q435" s="1"/>
      <c r="R435" s="1"/>
      <c r="S435" s="1"/>
      <c r="T435" s="1"/>
      <c r="U435" s="1"/>
      <c r="V435" s="1"/>
      <c r="W435" s="1"/>
      <c r="X435" s="1"/>
      <c r="Y435" s="1"/>
      <c r="Z435" s="1"/>
    </row>
    <row r="436" spans="1:26" ht="14.25" customHeight="1">
      <c r="A436" s="1"/>
      <c r="B436" s="1"/>
      <c r="C436" s="1"/>
      <c r="D436" s="18"/>
      <c r="E436" s="1"/>
      <c r="F436" s="18"/>
      <c r="G436" s="18"/>
      <c r="H436" s="18"/>
      <c r="I436" s="1"/>
      <c r="J436" s="11"/>
      <c r="K436" s="11"/>
      <c r="L436" s="11"/>
      <c r="M436" s="11"/>
      <c r="N436" s="11"/>
      <c r="O436" s="11"/>
      <c r="P436" s="1"/>
      <c r="Q436" s="1"/>
      <c r="R436" s="1"/>
      <c r="S436" s="1"/>
      <c r="T436" s="1"/>
      <c r="U436" s="1"/>
      <c r="V436" s="1"/>
      <c r="W436" s="1"/>
      <c r="X436" s="1"/>
      <c r="Y436" s="1"/>
      <c r="Z436" s="1"/>
    </row>
    <row r="437" spans="1:26" ht="14.25" customHeight="1">
      <c r="A437" s="1"/>
      <c r="B437" s="1"/>
      <c r="C437" s="1"/>
      <c r="D437" s="18"/>
      <c r="E437" s="1"/>
      <c r="F437" s="18"/>
      <c r="G437" s="18"/>
      <c r="H437" s="18"/>
      <c r="I437" s="1"/>
      <c r="J437" s="11"/>
      <c r="K437" s="11"/>
      <c r="L437" s="11"/>
      <c r="M437" s="11"/>
      <c r="N437" s="11"/>
      <c r="O437" s="11"/>
      <c r="P437" s="1"/>
      <c r="Q437" s="1"/>
      <c r="R437" s="1"/>
      <c r="S437" s="1"/>
      <c r="T437" s="1"/>
      <c r="U437" s="1"/>
      <c r="V437" s="1"/>
      <c r="W437" s="1"/>
      <c r="X437" s="1"/>
      <c r="Y437" s="1"/>
      <c r="Z437" s="1"/>
    </row>
    <row r="438" spans="1:26" ht="14.25" customHeight="1">
      <c r="A438" s="1"/>
      <c r="B438" s="1"/>
      <c r="C438" s="1"/>
      <c r="D438" s="18"/>
      <c r="E438" s="1"/>
      <c r="F438" s="18"/>
      <c r="G438" s="18"/>
      <c r="H438" s="18"/>
      <c r="I438" s="1"/>
      <c r="J438" s="11"/>
      <c r="K438" s="11"/>
      <c r="L438" s="11"/>
      <c r="M438" s="11"/>
      <c r="N438" s="11"/>
      <c r="O438" s="11"/>
      <c r="P438" s="1"/>
      <c r="Q438" s="1"/>
      <c r="R438" s="1"/>
      <c r="S438" s="1"/>
      <c r="T438" s="1"/>
      <c r="U438" s="1"/>
      <c r="V438" s="1"/>
      <c r="W438" s="1"/>
      <c r="X438" s="1"/>
      <c r="Y438" s="1"/>
      <c r="Z438" s="1"/>
    </row>
    <row r="439" spans="1:26" ht="14.25" customHeight="1">
      <c r="A439" s="1"/>
      <c r="B439" s="1"/>
      <c r="C439" s="1"/>
      <c r="D439" s="18"/>
      <c r="E439" s="1"/>
      <c r="F439" s="18"/>
      <c r="G439" s="18"/>
      <c r="H439" s="18"/>
      <c r="I439" s="1"/>
      <c r="J439" s="11"/>
      <c r="K439" s="11"/>
      <c r="L439" s="11"/>
      <c r="M439" s="11"/>
      <c r="N439" s="11"/>
      <c r="O439" s="11"/>
      <c r="P439" s="1"/>
      <c r="Q439" s="1"/>
      <c r="R439" s="1"/>
      <c r="S439" s="1"/>
      <c r="T439" s="1"/>
      <c r="U439" s="1"/>
      <c r="V439" s="1"/>
      <c r="W439" s="1"/>
      <c r="X439" s="1"/>
      <c r="Y439" s="1"/>
      <c r="Z439" s="1"/>
    </row>
    <row r="440" spans="1:26" ht="14.25" customHeight="1">
      <c r="A440" s="1"/>
      <c r="B440" s="1"/>
      <c r="C440" s="1"/>
      <c r="D440" s="18"/>
      <c r="E440" s="1"/>
      <c r="F440" s="18"/>
      <c r="G440" s="18"/>
      <c r="H440" s="18"/>
      <c r="I440" s="1"/>
      <c r="J440" s="11"/>
      <c r="K440" s="11"/>
      <c r="L440" s="11"/>
      <c r="M440" s="11"/>
      <c r="N440" s="11"/>
      <c r="O440" s="11"/>
      <c r="P440" s="1"/>
      <c r="Q440" s="1"/>
      <c r="R440" s="1"/>
      <c r="S440" s="1"/>
      <c r="T440" s="1"/>
      <c r="U440" s="1"/>
      <c r="V440" s="1"/>
      <c r="W440" s="1"/>
      <c r="X440" s="1"/>
      <c r="Y440" s="1"/>
      <c r="Z440" s="1"/>
    </row>
    <row r="441" spans="1:26" ht="14.25" customHeight="1">
      <c r="A441" s="1"/>
      <c r="B441" s="1"/>
      <c r="C441" s="1"/>
      <c r="D441" s="18"/>
      <c r="E441" s="1"/>
      <c r="F441" s="18"/>
      <c r="G441" s="18"/>
      <c r="H441" s="18"/>
      <c r="I441" s="1"/>
      <c r="J441" s="11"/>
      <c r="K441" s="11"/>
      <c r="L441" s="11"/>
      <c r="M441" s="11"/>
      <c r="N441" s="11"/>
      <c r="O441" s="11"/>
      <c r="P441" s="1"/>
      <c r="Q441" s="1"/>
      <c r="R441" s="1"/>
      <c r="S441" s="1"/>
      <c r="T441" s="1"/>
      <c r="U441" s="1"/>
      <c r="V441" s="1"/>
      <c r="W441" s="1"/>
      <c r="X441" s="1"/>
      <c r="Y441" s="1"/>
      <c r="Z441" s="1"/>
    </row>
    <row r="442" spans="1:26" ht="14.25" customHeight="1">
      <c r="A442" s="1"/>
      <c r="B442" s="1"/>
      <c r="C442" s="1"/>
      <c r="D442" s="18"/>
      <c r="E442" s="1"/>
      <c r="F442" s="18"/>
      <c r="G442" s="18"/>
      <c r="H442" s="18"/>
      <c r="I442" s="1"/>
      <c r="J442" s="11"/>
      <c r="K442" s="11"/>
      <c r="L442" s="11"/>
      <c r="M442" s="11"/>
      <c r="N442" s="11"/>
      <c r="O442" s="11"/>
      <c r="P442" s="1"/>
      <c r="Q442" s="1"/>
      <c r="R442" s="1"/>
      <c r="S442" s="1"/>
      <c r="T442" s="1"/>
      <c r="U442" s="1"/>
      <c r="V442" s="1"/>
      <c r="W442" s="1"/>
      <c r="X442" s="1"/>
      <c r="Y442" s="1"/>
      <c r="Z442" s="1"/>
    </row>
    <row r="443" spans="1:26" ht="14.25" customHeight="1">
      <c r="A443" s="1"/>
      <c r="B443" s="1"/>
      <c r="C443" s="1"/>
      <c r="D443" s="18"/>
      <c r="E443" s="1"/>
      <c r="F443" s="18"/>
      <c r="G443" s="18"/>
      <c r="H443" s="18"/>
      <c r="I443" s="1"/>
      <c r="J443" s="11"/>
      <c r="K443" s="11"/>
      <c r="L443" s="11"/>
      <c r="M443" s="11"/>
      <c r="N443" s="11"/>
      <c r="O443" s="11"/>
      <c r="P443" s="1"/>
      <c r="Q443" s="1"/>
      <c r="R443" s="1"/>
      <c r="S443" s="1"/>
      <c r="T443" s="1"/>
      <c r="U443" s="1"/>
      <c r="V443" s="1"/>
      <c r="W443" s="1"/>
      <c r="X443" s="1"/>
      <c r="Y443" s="1"/>
      <c r="Z443" s="1"/>
    </row>
    <row r="444" spans="1:26" ht="14.25" customHeight="1">
      <c r="A444" s="1"/>
      <c r="B444" s="1"/>
      <c r="C444" s="1"/>
      <c r="D444" s="18"/>
      <c r="E444" s="1"/>
      <c r="F444" s="18"/>
      <c r="G444" s="18"/>
      <c r="H444" s="18"/>
      <c r="I444" s="1"/>
      <c r="J444" s="11"/>
      <c r="K444" s="11"/>
      <c r="L444" s="11"/>
      <c r="M444" s="11"/>
      <c r="N444" s="11"/>
      <c r="O444" s="11"/>
      <c r="P444" s="1"/>
      <c r="Q444" s="1"/>
      <c r="R444" s="1"/>
      <c r="S444" s="1"/>
      <c r="T444" s="1"/>
      <c r="U444" s="1"/>
      <c r="V444" s="1"/>
      <c r="W444" s="1"/>
      <c r="X444" s="1"/>
      <c r="Y444" s="1"/>
      <c r="Z444" s="1"/>
    </row>
    <row r="445" spans="1:26" ht="14.25" customHeight="1">
      <c r="A445" s="1"/>
      <c r="B445" s="1"/>
      <c r="C445" s="1"/>
      <c r="D445" s="18"/>
      <c r="E445" s="1"/>
      <c r="F445" s="18"/>
      <c r="G445" s="18"/>
      <c r="H445" s="18"/>
      <c r="I445" s="1"/>
      <c r="J445" s="11"/>
      <c r="K445" s="11"/>
      <c r="L445" s="11"/>
      <c r="M445" s="11"/>
      <c r="N445" s="11"/>
      <c r="O445" s="11"/>
      <c r="P445" s="1"/>
      <c r="Q445" s="1"/>
      <c r="R445" s="1"/>
      <c r="S445" s="1"/>
      <c r="T445" s="1"/>
      <c r="U445" s="1"/>
      <c r="V445" s="1"/>
      <c r="W445" s="1"/>
      <c r="X445" s="1"/>
      <c r="Y445" s="1"/>
      <c r="Z445" s="1"/>
    </row>
    <row r="446" spans="1:26" ht="14.25" customHeight="1">
      <c r="A446" s="1"/>
      <c r="B446" s="1"/>
      <c r="C446" s="1"/>
      <c r="D446" s="18"/>
      <c r="E446" s="1"/>
      <c r="F446" s="18"/>
      <c r="G446" s="18"/>
      <c r="H446" s="18"/>
      <c r="I446" s="1"/>
      <c r="J446" s="11"/>
      <c r="K446" s="11"/>
      <c r="L446" s="11"/>
      <c r="M446" s="11"/>
      <c r="N446" s="11"/>
      <c r="O446" s="11"/>
      <c r="P446" s="1"/>
      <c r="Q446" s="1"/>
      <c r="R446" s="1"/>
      <c r="S446" s="1"/>
      <c r="T446" s="1"/>
      <c r="U446" s="1"/>
      <c r="V446" s="1"/>
      <c r="W446" s="1"/>
      <c r="X446" s="1"/>
      <c r="Y446" s="1"/>
      <c r="Z446" s="1"/>
    </row>
    <row r="447" spans="1:26" ht="14.25" customHeight="1">
      <c r="A447" s="1"/>
      <c r="B447" s="1"/>
      <c r="C447" s="1"/>
      <c r="D447" s="18"/>
      <c r="E447" s="1"/>
      <c r="F447" s="18"/>
      <c r="G447" s="18"/>
      <c r="H447" s="18"/>
      <c r="I447" s="1"/>
      <c r="J447" s="11"/>
      <c r="K447" s="11"/>
      <c r="L447" s="11"/>
      <c r="M447" s="11"/>
      <c r="N447" s="11"/>
      <c r="O447" s="11"/>
      <c r="P447" s="1"/>
      <c r="Q447" s="1"/>
      <c r="R447" s="1"/>
      <c r="S447" s="1"/>
      <c r="T447" s="1"/>
      <c r="U447" s="1"/>
      <c r="V447" s="1"/>
      <c r="W447" s="1"/>
      <c r="X447" s="1"/>
      <c r="Y447" s="1"/>
      <c r="Z447" s="1"/>
    </row>
    <row r="448" spans="1:26" ht="14.25" customHeight="1">
      <c r="A448" s="1"/>
      <c r="B448" s="1"/>
      <c r="C448" s="1"/>
      <c r="D448" s="18"/>
      <c r="E448" s="1"/>
      <c r="F448" s="18"/>
      <c r="G448" s="18"/>
      <c r="H448" s="18"/>
      <c r="I448" s="1"/>
      <c r="J448" s="11"/>
      <c r="K448" s="11"/>
      <c r="L448" s="11"/>
      <c r="M448" s="11"/>
      <c r="N448" s="11"/>
      <c r="O448" s="11"/>
      <c r="P448" s="1"/>
      <c r="Q448" s="1"/>
      <c r="R448" s="1"/>
      <c r="S448" s="1"/>
      <c r="T448" s="1"/>
      <c r="U448" s="1"/>
      <c r="V448" s="1"/>
      <c r="W448" s="1"/>
      <c r="X448" s="1"/>
      <c r="Y448" s="1"/>
      <c r="Z448" s="1"/>
    </row>
    <row r="449" spans="1:26" ht="14.25" customHeight="1">
      <c r="A449" s="1"/>
      <c r="B449" s="1"/>
      <c r="C449" s="1"/>
      <c r="D449" s="18"/>
      <c r="E449" s="1"/>
      <c r="F449" s="18"/>
      <c r="G449" s="18"/>
      <c r="H449" s="18"/>
      <c r="I449" s="1"/>
      <c r="J449" s="11"/>
      <c r="K449" s="11"/>
      <c r="L449" s="11"/>
      <c r="M449" s="11"/>
      <c r="N449" s="11"/>
      <c r="O449" s="11"/>
      <c r="P449" s="1"/>
      <c r="Q449" s="1"/>
      <c r="R449" s="1"/>
      <c r="S449" s="1"/>
      <c r="T449" s="1"/>
      <c r="U449" s="1"/>
      <c r="V449" s="1"/>
      <c r="W449" s="1"/>
      <c r="X449" s="1"/>
      <c r="Y449" s="1"/>
      <c r="Z449" s="1"/>
    </row>
    <row r="450" spans="1:26" ht="14.25" customHeight="1">
      <c r="A450" s="1"/>
      <c r="B450" s="1"/>
      <c r="C450" s="1"/>
      <c r="D450" s="18"/>
      <c r="E450" s="1"/>
      <c r="F450" s="18"/>
      <c r="G450" s="18"/>
      <c r="H450" s="18"/>
      <c r="I450" s="1"/>
      <c r="J450" s="11"/>
      <c r="K450" s="11"/>
      <c r="L450" s="11"/>
      <c r="M450" s="11"/>
      <c r="N450" s="11"/>
      <c r="O450" s="11"/>
      <c r="P450" s="1"/>
      <c r="Q450" s="1"/>
      <c r="R450" s="1"/>
      <c r="S450" s="1"/>
      <c r="T450" s="1"/>
      <c r="U450" s="1"/>
      <c r="V450" s="1"/>
      <c r="W450" s="1"/>
      <c r="X450" s="1"/>
      <c r="Y450" s="1"/>
      <c r="Z450" s="1"/>
    </row>
    <row r="451" spans="1:26" ht="14.25" customHeight="1">
      <c r="A451" s="1"/>
      <c r="B451" s="1"/>
      <c r="C451" s="1"/>
      <c r="D451" s="18"/>
      <c r="E451" s="1"/>
      <c r="F451" s="18"/>
      <c r="G451" s="18"/>
      <c r="H451" s="18"/>
      <c r="I451" s="1"/>
      <c r="J451" s="11"/>
      <c r="K451" s="11"/>
      <c r="L451" s="11"/>
      <c r="M451" s="11"/>
      <c r="N451" s="11"/>
      <c r="O451" s="11"/>
      <c r="P451" s="1"/>
      <c r="Q451" s="1"/>
      <c r="R451" s="1"/>
      <c r="S451" s="1"/>
      <c r="T451" s="1"/>
      <c r="U451" s="1"/>
      <c r="V451" s="1"/>
      <c r="W451" s="1"/>
      <c r="X451" s="1"/>
      <c r="Y451" s="1"/>
      <c r="Z451" s="1"/>
    </row>
    <row r="452" spans="1:26" ht="14.25" customHeight="1">
      <c r="A452" s="1"/>
      <c r="B452" s="1"/>
      <c r="C452" s="1"/>
      <c r="D452" s="18"/>
      <c r="E452" s="1"/>
      <c r="F452" s="18"/>
      <c r="G452" s="18"/>
      <c r="H452" s="18"/>
      <c r="I452" s="1"/>
      <c r="J452" s="11"/>
      <c r="K452" s="11"/>
      <c r="L452" s="11"/>
      <c r="M452" s="11"/>
      <c r="N452" s="11"/>
      <c r="O452" s="11"/>
      <c r="P452" s="1"/>
      <c r="Q452" s="1"/>
      <c r="R452" s="1"/>
      <c r="S452" s="1"/>
      <c r="T452" s="1"/>
      <c r="U452" s="1"/>
      <c r="V452" s="1"/>
      <c r="W452" s="1"/>
      <c r="X452" s="1"/>
      <c r="Y452" s="1"/>
      <c r="Z452" s="1"/>
    </row>
    <row r="453" spans="1:26" ht="14.25" customHeight="1">
      <c r="A453" s="1"/>
      <c r="B453" s="1"/>
      <c r="C453" s="1"/>
      <c r="D453" s="18"/>
      <c r="E453" s="1"/>
      <c r="F453" s="18"/>
      <c r="G453" s="18"/>
      <c r="H453" s="18"/>
      <c r="I453" s="1"/>
      <c r="J453" s="11"/>
      <c r="K453" s="11"/>
      <c r="L453" s="11"/>
      <c r="M453" s="11"/>
      <c r="N453" s="11"/>
      <c r="O453" s="11"/>
      <c r="P453" s="1"/>
      <c r="Q453" s="1"/>
      <c r="R453" s="1"/>
      <c r="S453" s="1"/>
      <c r="T453" s="1"/>
      <c r="U453" s="1"/>
      <c r="V453" s="1"/>
      <c r="W453" s="1"/>
      <c r="X453" s="1"/>
      <c r="Y453" s="1"/>
      <c r="Z453" s="1"/>
    </row>
    <row r="454" spans="1:26" ht="14.25" customHeight="1">
      <c r="A454" s="1"/>
      <c r="B454" s="1"/>
      <c r="C454" s="1"/>
      <c r="D454" s="18"/>
      <c r="E454" s="1"/>
      <c r="F454" s="18"/>
      <c r="G454" s="18"/>
      <c r="H454" s="18"/>
      <c r="I454" s="1"/>
      <c r="J454" s="11"/>
      <c r="K454" s="11"/>
      <c r="L454" s="11"/>
      <c r="M454" s="11"/>
      <c r="N454" s="11"/>
      <c r="O454" s="11"/>
      <c r="P454" s="1"/>
      <c r="Q454" s="1"/>
      <c r="R454" s="1"/>
      <c r="S454" s="1"/>
      <c r="T454" s="1"/>
      <c r="U454" s="1"/>
      <c r="V454" s="1"/>
      <c r="W454" s="1"/>
      <c r="X454" s="1"/>
      <c r="Y454" s="1"/>
      <c r="Z454" s="1"/>
    </row>
    <row r="455" spans="1:26" ht="14.25" customHeight="1">
      <c r="A455" s="1"/>
      <c r="B455" s="1"/>
      <c r="C455" s="1"/>
      <c r="D455" s="18"/>
      <c r="E455" s="1"/>
      <c r="F455" s="18"/>
      <c r="G455" s="18"/>
      <c r="H455" s="18"/>
      <c r="I455" s="1"/>
      <c r="J455" s="11"/>
      <c r="K455" s="11"/>
      <c r="L455" s="11"/>
      <c r="M455" s="11"/>
      <c r="N455" s="11"/>
      <c r="O455" s="11"/>
      <c r="P455" s="1"/>
      <c r="Q455" s="1"/>
      <c r="R455" s="1"/>
      <c r="S455" s="1"/>
      <c r="T455" s="1"/>
      <c r="U455" s="1"/>
      <c r="V455" s="1"/>
      <c r="W455" s="1"/>
      <c r="X455" s="1"/>
      <c r="Y455" s="1"/>
      <c r="Z455" s="1"/>
    </row>
    <row r="456" spans="1:26" ht="14.25" customHeight="1">
      <c r="A456" s="1"/>
      <c r="B456" s="1"/>
      <c r="C456" s="1"/>
      <c r="D456" s="18"/>
      <c r="E456" s="1"/>
      <c r="F456" s="18"/>
      <c r="G456" s="18"/>
      <c r="H456" s="18"/>
      <c r="I456" s="1"/>
      <c r="J456" s="11"/>
      <c r="K456" s="11"/>
      <c r="L456" s="11"/>
      <c r="M456" s="11"/>
      <c r="N456" s="11"/>
      <c r="O456" s="11"/>
      <c r="P456" s="1"/>
      <c r="Q456" s="1"/>
      <c r="R456" s="1"/>
      <c r="S456" s="1"/>
      <c r="T456" s="1"/>
      <c r="U456" s="1"/>
      <c r="V456" s="1"/>
      <c r="W456" s="1"/>
      <c r="X456" s="1"/>
      <c r="Y456" s="1"/>
      <c r="Z456" s="1"/>
    </row>
    <row r="457" spans="1:26" ht="14.25" customHeight="1">
      <c r="A457" s="1"/>
      <c r="B457" s="1"/>
      <c r="C457" s="1"/>
      <c r="D457" s="18"/>
      <c r="E457" s="1"/>
      <c r="F457" s="18"/>
      <c r="G457" s="18"/>
      <c r="H457" s="18"/>
      <c r="I457" s="1"/>
      <c r="J457" s="11"/>
      <c r="K457" s="11"/>
      <c r="L457" s="11"/>
      <c r="M457" s="11"/>
      <c r="N457" s="11"/>
      <c r="O457" s="11"/>
      <c r="P457" s="1"/>
      <c r="Q457" s="1"/>
      <c r="R457" s="1"/>
      <c r="S457" s="1"/>
      <c r="T457" s="1"/>
      <c r="U457" s="1"/>
      <c r="V457" s="1"/>
      <c r="W457" s="1"/>
      <c r="X457" s="1"/>
      <c r="Y457" s="1"/>
      <c r="Z457" s="1"/>
    </row>
    <row r="458" spans="1:26" ht="14.25" customHeight="1">
      <c r="A458" s="1"/>
      <c r="B458" s="1"/>
      <c r="C458" s="1"/>
      <c r="D458" s="18"/>
      <c r="E458" s="1"/>
      <c r="F458" s="18"/>
      <c r="G458" s="18"/>
      <c r="H458" s="18"/>
      <c r="I458" s="1"/>
      <c r="J458" s="11"/>
      <c r="K458" s="11"/>
      <c r="L458" s="11"/>
      <c r="M458" s="11"/>
      <c r="N458" s="11"/>
      <c r="O458" s="11"/>
      <c r="P458" s="1"/>
      <c r="Q458" s="1"/>
      <c r="R458" s="1"/>
      <c r="S458" s="1"/>
      <c r="T458" s="1"/>
      <c r="U458" s="1"/>
      <c r="V458" s="1"/>
      <c r="W458" s="1"/>
      <c r="X458" s="1"/>
      <c r="Y458" s="1"/>
      <c r="Z458" s="1"/>
    </row>
    <row r="459" spans="1:26" ht="14.25" customHeight="1">
      <c r="A459" s="1"/>
      <c r="B459" s="1"/>
      <c r="C459" s="1"/>
      <c r="D459" s="18"/>
      <c r="E459" s="1"/>
      <c r="F459" s="18"/>
      <c r="G459" s="18"/>
      <c r="H459" s="18"/>
      <c r="I459" s="1"/>
      <c r="J459" s="11"/>
      <c r="K459" s="11"/>
      <c r="L459" s="11"/>
      <c r="M459" s="11"/>
      <c r="N459" s="11"/>
      <c r="O459" s="11"/>
      <c r="P459" s="1"/>
      <c r="Q459" s="1"/>
      <c r="R459" s="1"/>
      <c r="S459" s="1"/>
      <c r="T459" s="1"/>
      <c r="U459" s="1"/>
      <c r="V459" s="1"/>
      <c r="W459" s="1"/>
      <c r="X459" s="1"/>
      <c r="Y459" s="1"/>
      <c r="Z459" s="1"/>
    </row>
    <row r="460" spans="1:26" ht="14.25" customHeight="1">
      <c r="A460" s="1"/>
      <c r="B460" s="1"/>
      <c r="C460" s="1"/>
      <c r="D460" s="18"/>
      <c r="E460" s="1"/>
      <c r="F460" s="18"/>
      <c r="G460" s="18"/>
      <c r="H460" s="18"/>
      <c r="I460" s="1"/>
      <c r="J460" s="11"/>
      <c r="K460" s="11"/>
      <c r="L460" s="11"/>
      <c r="M460" s="11"/>
      <c r="N460" s="11"/>
      <c r="O460" s="11"/>
      <c r="P460" s="1"/>
      <c r="Q460" s="1"/>
      <c r="R460" s="1"/>
      <c r="S460" s="1"/>
      <c r="T460" s="1"/>
      <c r="U460" s="1"/>
      <c r="V460" s="1"/>
      <c r="W460" s="1"/>
      <c r="X460" s="1"/>
      <c r="Y460" s="1"/>
      <c r="Z460" s="1"/>
    </row>
    <row r="461" spans="1:26" ht="14.25" customHeight="1">
      <c r="A461" s="1"/>
      <c r="B461" s="1"/>
      <c r="C461" s="1"/>
      <c r="D461" s="18"/>
      <c r="E461" s="1"/>
      <c r="F461" s="18"/>
      <c r="G461" s="18"/>
      <c r="H461" s="18"/>
      <c r="I461" s="1"/>
      <c r="J461" s="11"/>
      <c r="K461" s="11"/>
      <c r="L461" s="11"/>
      <c r="M461" s="11"/>
      <c r="N461" s="11"/>
      <c r="O461" s="11"/>
      <c r="P461" s="1"/>
      <c r="Q461" s="1"/>
      <c r="R461" s="1"/>
      <c r="S461" s="1"/>
      <c r="T461" s="1"/>
      <c r="U461" s="1"/>
      <c r="V461" s="1"/>
      <c r="W461" s="1"/>
      <c r="X461" s="1"/>
      <c r="Y461" s="1"/>
      <c r="Z461" s="1"/>
    </row>
    <row r="462" spans="1:26" ht="14.25" customHeight="1">
      <c r="A462" s="1"/>
      <c r="B462" s="1"/>
      <c r="C462" s="1"/>
      <c r="D462" s="18"/>
      <c r="E462" s="1"/>
      <c r="F462" s="18"/>
      <c r="G462" s="18"/>
      <c r="H462" s="18"/>
      <c r="I462" s="1"/>
      <c r="J462" s="11"/>
      <c r="K462" s="11"/>
      <c r="L462" s="11"/>
      <c r="M462" s="11"/>
      <c r="N462" s="11"/>
      <c r="O462" s="11"/>
      <c r="P462" s="1"/>
      <c r="Q462" s="1"/>
      <c r="R462" s="1"/>
      <c r="S462" s="1"/>
      <c r="T462" s="1"/>
      <c r="U462" s="1"/>
      <c r="V462" s="1"/>
      <c r="W462" s="1"/>
      <c r="X462" s="1"/>
      <c r="Y462" s="1"/>
      <c r="Z462" s="1"/>
    </row>
    <row r="463" spans="1:26" ht="14.25" customHeight="1">
      <c r="A463" s="1"/>
      <c r="B463" s="1"/>
      <c r="C463" s="1"/>
      <c r="D463" s="18"/>
      <c r="E463" s="1"/>
      <c r="F463" s="18"/>
      <c r="G463" s="18"/>
      <c r="H463" s="18"/>
      <c r="I463" s="1"/>
      <c r="J463" s="11"/>
      <c r="K463" s="11"/>
      <c r="L463" s="11"/>
      <c r="M463" s="11"/>
      <c r="N463" s="11"/>
      <c r="O463" s="11"/>
      <c r="P463" s="1"/>
      <c r="Q463" s="1"/>
      <c r="R463" s="1"/>
      <c r="S463" s="1"/>
      <c r="T463" s="1"/>
      <c r="U463" s="1"/>
      <c r="V463" s="1"/>
      <c r="W463" s="1"/>
      <c r="X463" s="1"/>
      <c r="Y463" s="1"/>
      <c r="Z463" s="1"/>
    </row>
    <row r="464" spans="1:26" ht="14.25" customHeight="1">
      <c r="A464" s="1"/>
      <c r="B464" s="1"/>
      <c r="C464" s="1"/>
      <c r="D464" s="18"/>
      <c r="E464" s="1"/>
      <c r="F464" s="18"/>
      <c r="G464" s="18"/>
      <c r="H464" s="18"/>
      <c r="I464" s="1"/>
      <c r="J464" s="11"/>
      <c r="K464" s="11"/>
      <c r="L464" s="11"/>
      <c r="M464" s="11"/>
      <c r="N464" s="11"/>
      <c r="O464" s="11"/>
      <c r="P464" s="1"/>
      <c r="Q464" s="1"/>
      <c r="R464" s="1"/>
      <c r="S464" s="1"/>
      <c r="T464" s="1"/>
      <c r="U464" s="1"/>
      <c r="V464" s="1"/>
      <c r="W464" s="1"/>
      <c r="X464" s="1"/>
      <c r="Y464" s="1"/>
      <c r="Z464" s="1"/>
    </row>
    <row r="465" spans="1:26" ht="14.25" customHeight="1">
      <c r="A465" s="1"/>
      <c r="B465" s="1"/>
      <c r="C465" s="1"/>
      <c r="D465" s="18"/>
      <c r="E465" s="1"/>
      <c r="F465" s="18"/>
      <c r="G465" s="18"/>
      <c r="H465" s="18"/>
      <c r="I465" s="1"/>
      <c r="J465" s="11"/>
      <c r="K465" s="11"/>
      <c r="L465" s="11"/>
      <c r="M465" s="11"/>
      <c r="N465" s="11"/>
      <c r="O465" s="11"/>
      <c r="P465" s="1"/>
      <c r="Q465" s="1"/>
      <c r="R465" s="1"/>
      <c r="S465" s="1"/>
      <c r="T465" s="1"/>
      <c r="U465" s="1"/>
      <c r="V465" s="1"/>
      <c r="W465" s="1"/>
      <c r="X465" s="1"/>
      <c r="Y465" s="1"/>
      <c r="Z465" s="1"/>
    </row>
    <row r="466" spans="1:26" ht="14.25" customHeight="1">
      <c r="A466" s="1"/>
      <c r="B466" s="1"/>
      <c r="C466" s="1"/>
      <c r="D466" s="18"/>
      <c r="E466" s="1"/>
      <c r="F466" s="18"/>
      <c r="G466" s="18"/>
      <c r="H466" s="18"/>
      <c r="I466" s="1"/>
      <c r="J466" s="11"/>
      <c r="K466" s="11"/>
      <c r="L466" s="11"/>
      <c r="M466" s="11"/>
      <c r="N466" s="11"/>
      <c r="O466" s="11"/>
      <c r="P466" s="1"/>
      <c r="Q466" s="1"/>
      <c r="R466" s="1"/>
      <c r="S466" s="1"/>
      <c r="T466" s="1"/>
      <c r="U466" s="1"/>
      <c r="V466" s="1"/>
      <c r="W466" s="1"/>
      <c r="X466" s="1"/>
      <c r="Y466" s="1"/>
      <c r="Z466" s="1"/>
    </row>
    <row r="467" spans="1:26" ht="14.25" customHeight="1">
      <c r="A467" s="1"/>
      <c r="B467" s="1"/>
      <c r="C467" s="1"/>
      <c r="D467" s="18"/>
      <c r="E467" s="1"/>
      <c r="F467" s="18"/>
      <c r="G467" s="18"/>
      <c r="H467" s="18"/>
      <c r="I467" s="1"/>
      <c r="J467" s="11"/>
      <c r="K467" s="11"/>
      <c r="L467" s="11"/>
      <c r="M467" s="11"/>
      <c r="N467" s="11"/>
      <c r="O467" s="11"/>
      <c r="P467" s="1"/>
      <c r="Q467" s="1"/>
      <c r="R467" s="1"/>
      <c r="S467" s="1"/>
      <c r="T467" s="1"/>
      <c r="U467" s="1"/>
      <c r="V467" s="1"/>
      <c r="W467" s="1"/>
      <c r="X467" s="1"/>
      <c r="Y467" s="1"/>
      <c r="Z467" s="1"/>
    </row>
    <row r="468" spans="1:26" ht="14.25" customHeight="1">
      <c r="A468" s="1"/>
      <c r="B468" s="1"/>
      <c r="C468" s="1"/>
      <c r="D468" s="18"/>
      <c r="E468" s="1"/>
      <c r="F468" s="18"/>
      <c r="G468" s="18"/>
      <c r="H468" s="18"/>
      <c r="I468" s="1"/>
      <c r="J468" s="11"/>
      <c r="K468" s="11"/>
      <c r="L468" s="11"/>
      <c r="M468" s="11"/>
      <c r="N468" s="11"/>
      <c r="O468" s="11"/>
      <c r="P468" s="1"/>
      <c r="Q468" s="1"/>
      <c r="R468" s="1"/>
      <c r="S468" s="1"/>
      <c r="T468" s="1"/>
      <c r="U468" s="1"/>
      <c r="V468" s="1"/>
      <c r="W468" s="1"/>
      <c r="X468" s="1"/>
      <c r="Y468" s="1"/>
      <c r="Z468" s="1"/>
    </row>
    <row r="469" spans="1:26" ht="14.25" customHeight="1">
      <c r="A469" s="1"/>
      <c r="B469" s="1"/>
      <c r="C469" s="1"/>
      <c r="D469" s="18"/>
      <c r="E469" s="1"/>
      <c r="F469" s="18"/>
      <c r="G469" s="18"/>
      <c r="H469" s="18"/>
      <c r="I469" s="1"/>
      <c r="J469" s="11"/>
      <c r="K469" s="11"/>
      <c r="L469" s="11"/>
      <c r="M469" s="11"/>
      <c r="N469" s="11"/>
      <c r="O469" s="11"/>
      <c r="P469" s="1"/>
      <c r="Q469" s="1"/>
      <c r="R469" s="1"/>
      <c r="S469" s="1"/>
      <c r="T469" s="1"/>
      <c r="U469" s="1"/>
      <c r="V469" s="1"/>
      <c r="W469" s="1"/>
      <c r="X469" s="1"/>
      <c r="Y469" s="1"/>
      <c r="Z469" s="1"/>
    </row>
    <row r="470" spans="1:26" ht="14.25" customHeight="1">
      <c r="A470" s="1"/>
      <c r="B470" s="1"/>
      <c r="C470" s="1"/>
      <c r="D470" s="18"/>
      <c r="E470" s="1"/>
      <c r="F470" s="18"/>
      <c r="G470" s="18"/>
      <c r="H470" s="18"/>
      <c r="I470" s="1"/>
      <c r="J470" s="11"/>
      <c r="K470" s="11"/>
      <c r="L470" s="11"/>
      <c r="M470" s="11"/>
      <c r="N470" s="11"/>
      <c r="O470" s="11"/>
      <c r="P470" s="1"/>
      <c r="Q470" s="1"/>
      <c r="R470" s="1"/>
      <c r="S470" s="1"/>
      <c r="T470" s="1"/>
      <c r="U470" s="1"/>
      <c r="V470" s="1"/>
      <c r="W470" s="1"/>
      <c r="X470" s="1"/>
      <c r="Y470" s="1"/>
      <c r="Z470" s="1"/>
    </row>
    <row r="471" spans="1:26" ht="14.25" customHeight="1">
      <c r="A471" s="1"/>
      <c r="B471" s="1"/>
      <c r="C471" s="1"/>
      <c r="D471" s="18"/>
      <c r="E471" s="1"/>
      <c r="F471" s="18"/>
      <c r="G471" s="18"/>
      <c r="H471" s="18"/>
      <c r="I471" s="1"/>
      <c r="J471" s="11"/>
      <c r="K471" s="11"/>
      <c r="L471" s="11"/>
      <c r="M471" s="11"/>
      <c r="N471" s="11"/>
      <c r="O471" s="11"/>
      <c r="P471" s="1"/>
      <c r="Q471" s="1"/>
      <c r="R471" s="1"/>
      <c r="S471" s="1"/>
      <c r="T471" s="1"/>
      <c r="U471" s="1"/>
      <c r="V471" s="1"/>
      <c r="W471" s="1"/>
      <c r="X471" s="1"/>
      <c r="Y471" s="1"/>
      <c r="Z471" s="1"/>
    </row>
    <row r="472" spans="1:26" ht="14.25" customHeight="1">
      <c r="A472" s="1"/>
      <c r="B472" s="1"/>
      <c r="C472" s="1"/>
      <c r="D472" s="18"/>
      <c r="E472" s="1"/>
      <c r="F472" s="18"/>
      <c r="G472" s="18"/>
      <c r="H472" s="18"/>
      <c r="I472" s="1"/>
      <c r="J472" s="11"/>
      <c r="K472" s="11"/>
      <c r="L472" s="11"/>
      <c r="M472" s="11"/>
      <c r="N472" s="11"/>
      <c r="O472" s="11"/>
      <c r="P472" s="1"/>
      <c r="Q472" s="1"/>
      <c r="R472" s="1"/>
      <c r="S472" s="1"/>
      <c r="T472" s="1"/>
      <c r="U472" s="1"/>
      <c r="V472" s="1"/>
      <c r="W472" s="1"/>
      <c r="X472" s="1"/>
      <c r="Y472" s="1"/>
      <c r="Z472" s="1"/>
    </row>
    <row r="473" spans="1:26" ht="14.25" customHeight="1">
      <c r="A473" s="1"/>
      <c r="B473" s="1"/>
      <c r="C473" s="1"/>
      <c r="D473" s="18"/>
      <c r="E473" s="1"/>
      <c r="F473" s="18"/>
      <c r="G473" s="18"/>
      <c r="H473" s="18"/>
      <c r="I473" s="1"/>
      <c r="J473" s="11"/>
      <c r="K473" s="11"/>
      <c r="L473" s="11"/>
      <c r="M473" s="11"/>
      <c r="N473" s="11"/>
      <c r="O473" s="11"/>
      <c r="P473" s="1"/>
      <c r="Q473" s="1"/>
      <c r="R473" s="1"/>
      <c r="S473" s="1"/>
      <c r="T473" s="1"/>
      <c r="U473" s="1"/>
      <c r="V473" s="1"/>
      <c r="W473" s="1"/>
      <c r="X473" s="1"/>
      <c r="Y473" s="1"/>
      <c r="Z473" s="1"/>
    </row>
    <row r="474" spans="1:26" ht="14.25" customHeight="1">
      <c r="A474" s="1"/>
      <c r="B474" s="1"/>
      <c r="C474" s="1"/>
      <c r="D474" s="18"/>
      <c r="E474" s="1"/>
      <c r="F474" s="18"/>
      <c r="G474" s="18"/>
      <c r="H474" s="18"/>
      <c r="I474" s="1"/>
      <c r="J474" s="11"/>
      <c r="K474" s="11"/>
      <c r="L474" s="11"/>
      <c r="M474" s="11"/>
      <c r="N474" s="11"/>
      <c r="O474" s="11"/>
      <c r="P474" s="1"/>
      <c r="Q474" s="1"/>
      <c r="R474" s="1"/>
      <c r="S474" s="1"/>
      <c r="T474" s="1"/>
      <c r="U474" s="1"/>
      <c r="V474" s="1"/>
      <c r="W474" s="1"/>
      <c r="X474" s="1"/>
      <c r="Y474" s="1"/>
      <c r="Z474" s="1"/>
    </row>
    <row r="475" spans="1:26" ht="14.25" customHeight="1">
      <c r="A475" s="1"/>
      <c r="B475" s="1"/>
      <c r="C475" s="1"/>
      <c r="D475" s="18"/>
      <c r="E475" s="1"/>
      <c r="F475" s="18"/>
      <c r="G475" s="18"/>
      <c r="H475" s="18"/>
      <c r="I475" s="1"/>
      <c r="J475" s="11"/>
      <c r="K475" s="11"/>
      <c r="L475" s="11"/>
      <c r="M475" s="11"/>
      <c r="N475" s="11"/>
      <c r="O475" s="11"/>
      <c r="P475" s="1"/>
      <c r="Q475" s="1"/>
      <c r="R475" s="1"/>
      <c r="S475" s="1"/>
      <c r="T475" s="1"/>
      <c r="U475" s="1"/>
      <c r="V475" s="1"/>
      <c r="W475" s="1"/>
      <c r="X475" s="1"/>
      <c r="Y475" s="1"/>
      <c r="Z475" s="1"/>
    </row>
    <row r="476" spans="1:26" ht="14.25" customHeight="1">
      <c r="A476" s="1"/>
      <c r="B476" s="1"/>
      <c r="C476" s="1"/>
      <c r="D476" s="18"/>
      <c r="E476" s="1"/>
      <c r="F476" s="18"/>
      <c r="G476" s="18"/>
      <c r="H476" s="18"/>
      <c r="I476" s="1"/>
      <c r="J476" s="11"/>
      <c r="K476" s="11"/>
      <c r="L476" s="11"/>
      <c r="M476" s="11"/>
      <c r="N476" s="11"/>
      <c r="O476" s="11"/>
      <c r="P476" s="1"/>
      <c r="Q476" s="1"/>
      <c r="R476" s="1"/>
      <c r="S476" s="1"/>
      <c r="T476" s="1"/>
      <c r="U476" s="1"/>
      <c r="V476" s="1"/>
      <c r="W476" s="1"/>
      <c r="X476" s="1"/>
      <c r="Y476" s="1"/>
      <c r="Z476" s="1"/>
    </row>
    <row r="477" spans="1:26" ht="14.25" customHeight="1">
      <c r="A477" s="1"/>
      <c r="B477" s="1"/>
      <c r="C477" s="1"/>
      <c r="D477" s="18"/>
      <c r="E477" s="1"/>
      <c r="F477" s="18"/>
      <c r="G477" s="18"/>
      <c r="H477" s="18"/>
      <c r="I477" s="1"/>
      <c r="J477" s="11"/>
      <c r="K477" s="11"/>
      <c r="L477" s="11"/>
      <c r="M477" s="11"/>
      <c r="N477" s="11"/>
      <c r="O477" s="11"/>
      <c r="P477" s="1"/>
      <c r="Q477" s="1"/>
      <c r="R477" s="1"/>
      <c r="S477" s="1"/>
      <c r="T477" s="1"/>
      <c r="U477" s="1"/>
      <c r="V477" s="1"/>
      <c r="W477" s="1"/>
      <c r="X477" s="1"/>
      <c r="Y477" s="1"/>
      <c r="Z477" s="1"/>
    </row>
    <row r="478" spans="1:26" ht="14.25" customHeight="1">
      <c r="A478" s="1"/>
      <c r="B478" s="1"/>
      <c r="C478" s="1"/>
      <c r="D478" s="18"/>
      <c r="E478" s="1"/>
      <c r="F478" s="18"/>
      <c r="G478" s="18"/>
      <c r="H478" s="18"/>
      <c r="I478" s="1"/>
      <c r="J478" s="11"/>
      <c r="K478" s="11"/>
      <c r="L478" s="11"/>
      <c r="M478" s="11"/>
      <c r="N478" s="11"/>
      <c r="O478" s="11"/>
      <c r="P478" s="1"/>
      <c r="Q478" s="1"/>
      <c r="R478" s="1"/>
      <c r="S478" s="1"/>
      <c r="T478" s="1"/>
      <c r="U478" s="1"/>
      <c r="V478" s="1"/>
      <c r="W478" s="1"/>
      <c r="X478" s="1"/>
      <c r="Y478" s="1"/>
      <c r="Z478" s="1"/>
    </row>
    <row r="479" spans="1:26" ht="14.25" customHeight="1">
      <c r="A479" s="1"/>
      <c r="B479" s="1"/>
      <c r="C479" s="1"/>
      <c r="D479" s="18"/>
      <c r="E479" s="1"/>
      <c r="F479" s="18"/>
      <c r="G479" s="18"/>
      <c r="H479" s="18"/>
      <c r="I479" s="1"/>
      <c r="J479" s="11"/>
      <c r="K479" s="11"/>
      <c r="L479" s="11"/>
      <c r="M479" s="11"/>
      <c r="N479" s="11"/>
      <c r="O479" s="11"/>
      <c r="P479" s="1"/>
      <c r="Q479" s="1"/>
      <c r="R479" s="1"/>
      <c r="S479" s="1"/>
      <c r="T479" s="1"/>
      <c r="U479" s="1"/>
      <c r="V479" s="1"/>
      <c r="W479" s="1"/>
      <c r="X479" s="1"/>
      <c r="Y479" s="1"/>
      <c r="Z479" s="1"/>
    </row>
    <row r="480" spans="1:26" ht="14.25" customHeight="1">
      <c r="A480" s="1"/>
      <c r="B480" s="1"/>
      <c r="C480" s="1"/>
      <c r="D480" s="18"/>
      <c r="E480" s="1"/>
      <c r="F480" s="18"/>
      <c r="G480" s="18"/>
      <c r="H480" s="18"/>
      <c r="I480" s="1"/>
      <c r="J480" s="11"/>
      <c r="K480" s="11"/>
      <c r="L480" s="11"/>
      <c r="M480" s="11"/>
      <c r="N480" s="11"/>
      <c r="O480" s="11"/>
      <c r="P480" s="1"/>
      <c r="Q480" s="1"/>
      <c r="R480" s="1"/>
      <c r="S480" s="1"/>
      <c r="T480" s="1"/>
      <c r="U480" s="1"/>
      <c r="V480" s="1"/>
      <c r="W480" s="1"/>
      <c r="X480" s="1"/>
      <c r="Y480" s="1"/>
      <c r="Z480" s="1"/>
    </row>
    <row r="481" spans="1:26" ht="14.25" customHeight="1">
      <c r="A481" s="1"/>
      <c r="B481" s="1"/>
      <c r="C481" s="1"/>
      <c r="D481" s="18"/>
      <c r="E481" s="1"/>
      <c r="F481" s="18"/>
      <c r="G481" s="18"/>
      <c r="H481" s="18"/>
      <c r="I481" s="1"/>
      <c r="J481" s="11"/>
      <c r="K481" s="11"/>
      <c r="L481" s="11"/>
      <c r="M481" s="11"/>
      <c r="N481" s="11"/>
      <c r="O481" s="11"/>
      <c r="P481" s="1"/>
      <c r="Q481" s="1"/>
      <c r="R481" s="1"/>
      <c r="S481" s="1"/>
      <c r="T481" s="1"/>
      <c r="U481" s="1"/>
      <c r="V481" s="1"/>
      <c r="W481" s="1"/>
      <c r="X481" s="1"/>
      <c r="Y481" s="1"/>
      <c r="Z481" s="1"/>
    </row>
    <row r="482" spans="1:26" ht="14.25" customHeight="1">
      <c r="A482" s="1"/>
      <c r="B482" s="1"/>
      <c r="C482" s="1"/>
      <c r="D482" s="18"/>
      <c r="E482" s="1"/>
      <c r="F482" s="18"/>
      <c r="G482" s="18"/>
      <c r="H482" s="18"/>
      <c r="I482" s="1"/>
      <c r="J482" s="11"/>
      <c r="K482" s="11"/>
      <c r="L482" s="11"/>
      <c r="M482" s="11"/>
      <c r="N482" s="11"/>
      <c r="O482" s="11"/>
      <c r="P482" s="1"/>
      <c r="Q482" s="1"/>
      <c r="R482" s="1"/>
      <c r="S482" s="1"/>
      <c r="T482" s="1"/>
      <c r="U482" s="1"/>
      <c r="V482" s="1"/>
      <c r="W482" s="1"/>
      <c r="X482" s="1"/>
      <c r="Y482" s="1"/>
      <c r="Z482" s="1"/>
    </row>
    <row r="483" spans="1:26" ht="14.25" customHeight="1">
      <c r="A483" s="1"/>
      <c r="B483" s="1"/>
      <c r="C483" s="1"/>
      <c r="D483" s="18"/>
      <c r="E483" s="1"/>
      <c r="F483" s="18"/>
      <c r="G483" s="18"/>
      <c r="H483" s="18"/>
      <c r="I483" s="1"/>
      <c r="J483" s="11"/>
      <c r="K483" s="11"/>
      <c r="L483" s="11"/>
      <c r="M483" s="11"/>
      <c r="N483" s="11"/>
      <c r="O483" s="11"/>
      <c r="P483" s="1"/>
      <c r="Q483" s="1"/>
      <c r="R483" s="1"/>
      <c r="S483" s="1"/>
      <c r="T483" s="1"/>
      <c r="U483" s="1"/>
      <c r="V483" s="1"/>
      <c r="W483" s="1"/>
      <c r="X483" s="1"/>
      <c r="Y483" s="1"/>
      <c r="Z483" s="1"/>
    </row>
    <row r="484" spans="1:26" ht="14.25" customHeight="1">
      <c r="A484" s="1"/>
      <c r="B484" s="1"/>
      <c r="C484" s="1"/>
      <c r="D484" s="18"/>
      <c r="E484" s="1"/>
      <c r="F484" s="18"/>
      <c r="G484" s="18"/>
      <c r="H484" s="18"/>
      <c r="I484" s="1"/>
      <c r="J484" s="11"/>
      <c r="K484" s="11"/>
      <c r="L484" s="11"/>
      <c r="M484" s="11"/>
      <c r="N484" s="11"/>
      <c r="O484" s="11"/>
      <c r="P484" s="1"/>
      <c r="Q484" s="1"/>
      <c r="R484" s="1"/>
      <c r="S484" s="1"/>
      <c r="T484" s="1"/>
      <c r="U484" s="1"/>
      <c r="V484" s="1"/>
      <c r="W484" s="1"/>
      <c r="X484" s="1"/>
      <c r="Y484" s="1"/>
      <c r="Z484" s="1"/>
    </row>
    <row r="485" spans="1:26" ht="14.25" customHeight="1">
      <c r="A485" s="1"/>
      <c r="B485" s="1"/>
      <c r="C485" s="1"/>
      <c r="D485" s="18"/>
      <c r="E485" s="1"/>
      <c r="F485" s="18"/>
      <c r="G485" s="18"/>
      <c r="H485" s="18"/>
      <c r="I485" s="1"/>
      <c r="J485" s="11"/>
      <c r="K485" s="11"/>
      <c r="L485" s="11"/>
      <c r="M485" s="11"/>
      <c r="N485" s="11"/>
      <c r="O485" s="11"/>
      <c r="P485" s="1"/>
      <c r="Q485" s="1"/>
      <c r="R485" s="1"/>
      <c r="S485" s="1"/>
      <c r="T485" s="1"/>
      <c r="U485" s="1"/>
      <c r="V485" s="1"/>
      <c r="W485" s="1"/>
      <c r="X485" s="1"/>
      <c r="Y485" s="1"/>
      <c r="Z485" s="1"/>
    </row>
    <row r="486" spans="1:26" ht="14.25" customHeight="1">
      <c r="A486" s="1"/>
      <c r="B486" s="1"/>
      <c r="C486" s="1"/>
      <c r="D486" s="18"/>
      <c r="E486" s="1"/>
      <c r="F486" s="18"/>
      <c r="G486" s="18"/>
      <c r="H486" s="18"/>
      <c r="I486" s="1"/>
      <c r="J486" s="11"/>
      <c r="K486" s="11"/>
      <c r="L486" s="11"/>
      <c r="M486" s="11"/>
      <c r="N486" s="11"/>
      <c r="O486" s="11"/>
      <c r="P486" s="1"/>
      <c r="Q486" s="1"/>
      <c r="R486" s="1"/>
      <c r="S486" s="1"/>
      <c r="T486" s="1"/>
      <c r="U486" s="1"/>
      <c r="V486" s="1"/>
      <c r="W486" s="1"/>
      <c r="X486" s="1"/>
      <c r="Y486" s="1"/>
      <c r="Z486" s="1"/>
    </row>
    <row r="487" spans="1:26" ht="14.25" customHeight="1">
      <c r="A487" s="1"/>
      <c r="B487" s="1"/>
      <c r="C487" s="1"/>
      <c r="D487" s="18"/>
      <c r="E487" s="1"/>
      <c r="F487" s="18"/>
      <c r="G487" s="18"/>
      <c r="H487" s="18"/>
      <c r="I487" s="1"/>
      <c r="J487" s="11"/>
      <c r="K487" s="11"/>
      <c r="L487" s="11"/>
      <c r="M487" s="11"/>
      <c r="N487" s="11"/>
      <c r="O487" s="11"/>
      <c r="P487" s="1"/>
      <c r="Q487" s="1"/>
      <c r="R487" s="1"/>
      <c r="S487" s="1"/>
      <c r="T487" s="1"/>
      <c r="U487" s="1"/>
      <c r="V487" s="1"/>
      <c r="W487" s="1"/>
      <c r="X487" s="1"/>
      <c r="Y487" s="1"/>
      <c r="Z487" s="1"/>
    </row>
    <row r="488" spans="1:26" ht="14.25" customHeight="1">
      <c r="A488" s="1"/>
      <c r="B488" s="1"/>
      <c r="C488" s="1"/>
      <c r="D488" s="18"/>
      <c r="E488" s="1"/>
      <c r="F488" s="18"/>
      <c r="G488" s="18"/>
      <c r="H488" s="18"/>
      <c r="I488" s="1"/>
      <c r="J488" s="11"/>
      <c r="K488" s="11"/>
      <c r="L488" s="11"/>
      <c r="M488" s="11"/>
      <c r="N488" s="11"/>
      <c r="O488" s="11"/>
      <c r="P488" s="1"/>
      <c r="Q488" s="1"/>
      <c r="R488" s="1"/>
      <c r="S488" s="1"/>
      <c r="T488" s="1"/>
      <c r="U488" s="1"/>
      <c r="V488" s="1"/>
      <c r="W488" s="1"/>
      <c r="X488" s="1"/>
      <c r="Y488" s="1"/>
      <c r="Z488" s="1"/>
    </row>
    <row r="489" spans="1:26" ht="14.25" customHeight="1">
      <c r="A489" s="1"/>
      <c r="B489" s="1"/>
      <c r="C489" s="1"/>
      <c r="D489" s="18"/>
      <c r="E489" s="1"/>
      <c r="F489" s="18"/>
      <c r="G489" s="18"/>
      <c r="H489" s="18"/>
      <c r="I489" s="1"/>
      <c r="J489" s="11"/>
      <c r="K489" s="11"/>
      <c r="L489" s="11"/>
      <c r="M489" s="11"/>
      <c r="N489" s="11"/>
      <c r="O489" s="11"/>
      <c r="P489" s="1"/>
      <c r="Q489" s="1"/>
      <c r="R489" s="1"/>
      <c r="S489" s="1"/>
      <c r="T489" s="1"/>
      <c r="U489" s="1"/>
      <c r="V489" s="1"/>
      <c r="W489" s="1"/>
      <c r="X489" s="1"/>
      <c r="Y489" s="1"/>
      <c r="Z489" s="1"/>
    </row>
    <row r="490" spans="1:26" ht="14.25" customHeight="1">
      <c r="A490" s="1"/>
      <c r="B490" s="1"/>
      <c r="C490" s="1"/>
      <c r="D490" s="18"/>
      <c r="E490" s="1"/>
      <c r="F490" s="18"/>
      <c r="G490" s="18"/>
      <c r="H490" s="18"/>
      <c r="I490" s="1"/>
      <c r="J490" s="11"/>
      <c r="K490" s="11"/>
      <c r="L490" s="11"/>
      <c r="M490" s="11"/>
      <c r="N490" s="11"/>
      <c r="O490" s="11"/>
      <c r="P490" s="1"/>
      <c r="Q490" s="1"/>
      <c r="R490" s="1"/>
      <c r="S490" s="1"/>
      <c r="T490" s="1"/>
      <c r="U490" s="1"/>
      <c r="V490" s="1"/>
      <c r="W490" s="1"/>
      <c r="X490" s="1"/>
      <c r="Y490" s="1"/>
      <c r="Z490" s="1"/>
    </row>
    <row r="491" spans="1:26" ht="14.25" customHeight="1">
      <c r="A491" s="1"/>
      <c r="B491" s="1"/>
      <c r="C491" s="1"/>
      <c r="D491" s="18"/>
      <c r="E491" s="1"/>
      <c r="F491" s="18"/>
      <c r="G491" s="18"/>
      <c r="H491" s="18"/>
      <c r="I491" s="1"/>
      <c r="J491" s="11"/>
      <c r="K491" s="11"/>
      <c r="L491" s="11"/>
      <c r="M491" s="11"/>
      <c r="N491" s="11"/>
      <c r="O491" s="11"/>
      <c r="P491" s="1"/>
      <c r="Q491" s="1"/>
      <c r="R491" s="1"/>
      <c r="S491" s="1"/>
      <c r="T491" s="1"/>
      <c r="U491" s="1"/>
      <c r="V491" s="1"/>
      <c r="W491" s="1"/>
      <c r="X491" s="1"/>
      <c r="Y491" s="1"/>
      <c r="Z491" s="1"/>
    </row>
    <row r="492" spans="1:26" ht="14.25" customHeight="1">
      <c r="A492" s="1"/>
      <c r="B492" s="1"/>
      <c r="C492" s="1"/>
      <c r="D492" s="18"/>
      <c r="E492" s="1"/>
      <c r="F492" s="18"/>
      <c r="G492" s="18"/>
      <c r="H492" s="18"/>
      <c r="I492" s="1"/>
      <c r="J492" s="11"/>
      <c r="K492" s="11"/>
      <c r="L492" s="11"/>
      <c r="M492" s="11"/>
      <c r="N492" s="11"/>
      <c r="O492" s="11"/>
      <c r="P492" s="1"/>
      <c r="Q492" s="1"/>
      <c r="R492" s="1"/>
      <c r="S492" s="1"/>
      <c r="T492" s="1"/>
      <c r="U492" s="1"/>
      <c r="V492" s="1"/>
      <c r="W492" s="1"/>
      <c r="X492" s="1"/>
      <c r="Y492" s="1"/>
      <c r="Z492" s="1"/>
    </row>
    <row r="493" spans="1:26" ht="14.25" customHeight="1">
      <c r="A493" s="1"/>
      <c r="B493" s="1"/>
      <c r="C493" s="1"/>
      <c r="D493" s="18"/>
      <c r="E493" s="1"/>
      <c r="F493" s="18"/>
      <c r="G493" s="18"/>
      <c r="H493" s="18"/>
      <c r="I493" s="1"/>
      <c r="J493" s="11"/>
      <c r="K493" s="11"/>
      <c r="L493" s="11"/>
      <c r="M493" s="11"/>
      <c r="N493" s="11"/>
      <c r="O493" s="11"/>
      <c r="P493" s="1"/>
      <c r="Q493" s="1"/>
      <c r="R493" s="1"/>
      <c r="S493" s="1"/>
      <c r="T493" s="1"/>
      <c r="U493" s="1"/>
      <c r="V493" s="1"/>
      <c r="W493" s="1"/>
      <c r="X493" s="1"/>
      <c r="Y493" s="1"/>
      <c r="Z493" s="1"/>
    </row>
    <row r="494" spans="1:26" ht="14.25" customHeight="1">
      <c r="A494" s="1"/>
      <c r="B494" s="1"/>
      <c r="C494" s="1"/>
      <c r="D494" s="18"/>
      <c r="E494" s="1"/>
      <c r="F494" s="18"/>
      <c r="G494" s="18"/>
      <c r="H494" s="18"/>
      <c r="I494" s="1"/>
      <c r="J494" s="11"/>
      <c r="K494" s="11"/>
      <c r="L494" s="11"/>
      <c r="M494" s="11"/>
      <c r="N494" s="11"/>
      <c r="O494" s="11"/>
      <c r="P494" s="1"/>
      <c r="Q494" s="1"/>
      <c r="R494" s="1"/>
      <c r="S494" s="1"/>
      <c r="T494" s="1"/>
      <c r="U494" s="1"/>
      <c r="V494" s="1"/>
      <c r="W494" s="1"/>
      <c r="X494" s="1"/>
      <c r="Y494" s="1"/>
      <c r="Z494" s="1"/>
    </row>
    <row r="495" spans="1:26" ht="14.25" customHeight="1">
      <c r="A495" s="1"/>
      <c r="B495" s="1"/>
      <c r="C495" s="1"/>
      <c r="D495" s="18"/>
      <c r="E495" s="1"/>
      <c r="F495" s="18"/>
      <c r="G495" s="18"/>
      <c r="H495" s="18"/>
      <c r="I495" s="1"/>
      <c r="J495" s="11"/>
      <c r="K495" s="11"/>
      <c r="L495" s="11"/>
      <c r="M495" s="11"/>
      <c r="N495" s="11"/>
      <c r="O495" s="11"/>
      <c r="P495" s="1"/>
      <c r="Q495" s="1"/>
      <c r="R495" s="1"/>
      <c r="S495" s="1"/>
      <c r="T495" s="1"/>
      <c r="U495" s="1"/>
      <c r="V495" s="1"/>
      <c r="W495" s="1"/>
      <c r="X495" s="1"/>
      <c r="Y495" s="1"/>
      <c r="Z495" s="1"/>
    </row>
    <row r="496" spans="1:26" ht="14.25" customHeight="1">
      <c r="A496" s="1"/>
      <c r="B496" s="1"/>
      <c r="C496" s="1"/>
      <c r="D496" s="18"/>
      <c r="E496" s="1"/>
      <c r="F496" s="18"/>
      <c r="G496" s="18"/>
      <c r="H496" s="18"/>
      <c r="I496" s="1"/>
      <c r="J496" s="11"/>
      <c r="K496" s="11"/>
      <c r="L496" s="11"/>
      <c r="M496" s="11"/>
      <c r="N496" s="11"/>
      <c r="O496" s="11"/>
      <c r="P496" s="1"/>
      <c r="Q496" s="1"/>
      <c r="R496" s="1"/>
      <c r="S496" s="1"/>
      <c r="T496" s="1"/>
      <c r="U496" s="1"/>
      <c r="V496" s="1"/>
      <c r="W496" s="1"/>
      <c r="X496" s="1"/>
      <c r="Y496" s="1"/>
      <c r="Z496" s="1"/>
    </row>
    <row r="497" spans="1:26" ht="14.25" customHeight="1">
      <c r="A497" s="1"/>
      <c r="B497" s="1"/>
      <c r="C497" s="1"/>
      <c r="D497" s="18"/>
      <c r="E497" s="1"/>
      <c r="F497" s="18"/>
      <c r="G497" s="18"/>
      <c r="H497" s="18"/>
      <c r="I497" s="1"/>
      <c r="J497" s="11"/>
      <c r="K497" s="11"/>
      <c r="L497" s="11"/>
      <c r="M497" s="11"/>
      <c r="N497" s="11"/>
      <c r="O497" s="11"/>
      <c r="P497" s="1"/>
      <c r="Q497" s="1"/>
      <c r="R497" s="1"/>
      <c r="S497" s="1"/>
      <c r="T497" s="1"/>
      <c r="U497" s="1"/>
      <c r="V497" s="1"/>
      <c r="W497" s="1"/>
      <c r="X497" s="1"/>
      <c r="Y497" s="1"/>
      <c r="Z497" s="1"/>
    </row>
    <row r="498" spans="1:26" ht="14.25" customHeight="1">
      <c r="A498" s="1"/>
      <c r="B498" s="1"/>
      <c r="C498" s="1"/>
      <c r="D498" s="18"/>
      <c r="E498" s="1"/>
      <c r="F498" s="18"/>
      <c r="G498" s="18"/>
      <c r="H498" s="18"/>
      <c r="I498" s="1"/>
      <c r="J498" s="11"/>
      <c r="K498" s="11"/>
      <c r="L498" s="11"/>
      <c r="M498" s="11"/>
      <c r="N498" s="11"/>
      <c r="O498" s="11"/>
      <c r="P498" s="1"/>
      <c r="Q498" s="1"/>
      <c r="R498" s="1"/>
      <c r="S498" s="1"/>
      <c r="T498" s="1"/>
      <c r="U498" s="1"/>
      <c r="V498" s="1"/>
      <c r="W498" s="1"/>
      <c r="X498" s="1"/>
      <c r="Y498" s="1"/>
      <c r="Z498" s="1"/>
    </row>
    <row r="499" spans="1:26" ht="14.25" customHeight="1">
      <c r="A499" s="1"/>
      <c r="B499" s="1"/>
      <c r="C499" s="1"/>
      <c r="D499" s="18"/>
      <c r="E499" s="1"/>
      <c r="F499" s="18"/>
      <c r="G499" s="18"/>
      <c r="H499" s="18"/>
      <c r="I499" s="1"/>
      <c r="J499" s="11"/>
      <c r="K499" s="11"/>
      <c r="L499" s="11"/>
      <c r="M499" s="11"/>
      <c r="N499" s="11"/>
      <c r="O499" s="11"/>
      <c r="P499" s="1"/>
      <c r="Q499" s="1"/>
      <c r="R499" s="1"/>
      <c r="S499" s="1"/>
      <c r="T499" s="1"/>
      <c r="U499" s="1"/>
      <c r="V499" s="1"/>
      <c r="W499" s="1"/>
      <c r="X499" s="1"/>
      <c r="Y499" s="1"/>
      <c r="Z499" s="1"/>
    </row>
    <row r="500" spans="1:26" ht="14.25" customHeight="1">
      <c r="A500" s="1"/>
      <c r="B500" s="1"/>
      <c r="C500" s="1"/>
      <c r="D500" s="18"/>
      <c r="E500" s="1"/>
      <c r="F500" s="18"/>
      <c r="G500" s="18"/>
      <c r="H500" s="18"/>
      <c r="I500" s="1"/>
      <c r="J500" s="11"/>
      <c r="K500" s="11"/>
      <c r="L500" s="11"/>
      <c r="M500" s="11"/>
      <c r="N500" s="11"/>
      <c r="O500" s="11"/>
      <c r="P500" s="1"/>
      <c r="Q500" s="1"/>
      <c r="R500" s="1"/>
      <c r="S500" s="1"/>
      <c r="T500" s="1"/>
      <c r="U500" s="1"/>
      <c r="V500" s="1"/>
      <c r="W500" s="1"/>
      <c r="X500" s="1"/>
      <c r="Y500" s="1"/>
      <c r="Z500" s="1"/>
    </row>
    <row r="501" spans="1:26" ht="14.25" customHeight="1">
      <c r="A501" s="1"/>
      <c r="B501" s="1"/>
      <c r="C501" s="1"/>
      <c r="D501" s="18"/>
      <c r="E501" s="1"/>
      <c r="F501" s="18"/>
      <c r="G501" s="18"/>
      <c r="H501" s="18"/>
      <c r="I501" s="1"/>
      <c r="J501" s="11"/>
      <c r="K501" s="11"/>
      <c r="L501" s="11"/>
      <c r="M501" s="11"/>
      <c r="N501" s="11"/>
      <c r="O501" s="11"/>
      <c r="P501" s="1"/>
      <c r="Q501" s="1"/>
      <c r="R501" s="1"/>
      <c r="S501" s="1"/>
      <c r="T501" s="1"/>
      <c r="U501" s="1"/>
      <c r="V501" s="1"/>
      <c r="W501" s="1"/>
      <c r="X501" s="1"/>
      <c r="Y501" s="1"/>
      <c r="Z501" s="1"/>
    </row>
    <row r="502" spans="1:26" ht="14.25" customHeight="1">
      <c r="A502" s="1"/>
      <c r="B502" s="1"/>
      <c r="C502" s="1"/>
      <c r="D502" s="18"/>
      <c r="E502" s="1"/>
      <c r="F502" s="18"/>
      <c r="G502" s="18"/>
      <c r="H502" s="18"/>
      <c r="I502" s="1"/>
      <c r="J502" s="11"/>
      <c r="K502" s="11"/>
      <c r="L502" s="11"/>
      <c r="M502" s="11"/>
      <c r="N502" s="11"/>
      <c r="O502" s="11"/>
      <c r="P502" s="1"/>
      <c r="Q502" s="1"/>
      <c r="R502" s="1"/>
      <c r="S502" s="1"/>
      <c r="T502" s="1"/>
      <c r="U502" s="1"/>
      <c r="V502" s="1"/>
      <c r="W502" s="1"/>
      <c r="X502" s="1"/>
      <c r="Y502" s="1"/>
      <c r="Z502" s="1"/>
    </row>
    <row r="503" spans="1:26" ht="14.25" customHeight="1">
      <c r="A503" s="1"/>
      <c r="B503" s="1"/>
      <c r="C503" s="1"/>
      <c r="D503" s="18"/>
      <c r="E503" s="1"/>
      <c r="F503" s="18"/>
      <c r="G503" s="18"/>
      <c r="H503" s="18"/>
      <c r="I503" s="1"/>
      <c r="J503" s="11"/>
      <c r="K503" s="11"/>
      <c r="L503" s="11"/>
      <c r="M503" s="11"/>
      <c r="N503" s="11"/>
      <c r="O503" s="11"/>
      <c r="P503" s="1"/>
      <c r="Q503" s="1"/>
      <c r="R503" s="1"/>
      <c r="S503" s="1"/>
      <c r="T503" s="1"/>
      <c r="U503" s="1"/>
      <c r="V503" s="1"/>
      <c r="W503" s="1"/>
      <c r="X503" s="1"/>
      <c r="Y503" s="1"/>
      <c r="Z503" s="1"/>
    </row>
    <row r="504" spans="1:26" ht="14.25" customHeight="1">
      <c r="A504" s="1"/>
      <c r="B504" s="1"/>
      <c r="C504" s="1"/>
      <c r="D504" s="18"/>
      <c r="E504" s="1"/>
      <c r="F504" s="18"/>
      <c r="G504" s="18"/>
      <c r="H504" s="18"/>
      <c r="I504" s="1"/>
      <c r="J504" s="11"/>
      <c r="K504" s="11"/>
      <c r="L504" s="11"/>
      <c r="M504" s="11"/>
      <c r="N504" s="11"/>
      <c r="O504" s="11"/>
      <c r="P504" s="1"/>
      <c r="Q504" s="1"/>
      <c r="R504" s="1"/>
      <c r="S504" s="1"/>
      <c r="T504" s="1"/>
      <c r="U504" s="1"/>
      <c r="V504" s="1"/>
      <c r="W504" s="1"/>
      <c r="X504" s="1"/>
      <c r="Y504" s="1"/>
      <c r="Z504" s="1"/>
    </row>
    <row r="505" spans="1:26" ht="14.25" customHeight="1">
      <c r="A505" s="1"/>
      <c r="B505" s="1"/>
      <c r="C505" s="1"/>
      <c r="D505" s="18"/>
      <c r="E505" s="1"/>
      <c r="F505" s="18"/>
      <c r="G505" s="18"/>
      <c r="H505" s="18"/>
      <c r="I505" s="1"/>
      <c r="J505" s="11"/>
      <c r="K505" s="11"/>
      <c r="L505" s="11"/>
      <c r="M505" s="11"/>
      <c r="N505" s="11"/>
      <c r="O505" s="11"/>
      <c r="P505" s="1"/>
      <c r="Q505" s="1"/>
      <c r="R505" s="1"/>
      <c r="S505" s="1"/>
      <c r="T505" s="1"/>
      <c r="U505" s="1"/>
      <c r="V505" s="1"/>
      <c r="W505" s="1"/>
      <c r="X505" s="1"/>
      <c r="Y505" s="1"/>
      <c r="Z505" s="1"/>
    </row>
    <row r="506" spans="1:26" ht="14.25" customHeight="1">
      <c r="A506" s="1"/>
      <c r="B506" s="1"/>
      <c r="C506" s="1"/>
      <c r="D506" s="18"/>
      <c r="E506" s="1"/>
      <c r="F506" s="18"/>
      <c r="G506" s="18"/>
      <c r="H506" s="18"/>
      <c r="I506" s="1"/>
      <c r="J506" s="11"/>
      <c r="K506" s="11"/>
      <c r="L506" s="11"/>
      <c r="M506" s="11"/>
      <c r="N506" s="11"/>
      <c r="O506" s="11"/>
      <c r="P506" s="1"/>
      <c r="Q506" s="1"/>
      <c r="R506" s="1"/>
      <c r="S506" s="1"/>
      <c r="T506" s="1"/>
      <c r="U506" s="1"/>
      <c r="V506" s="1"/>
      <c r="W506" s="1"/>
      <c r="X506" s="1"/>
      <c r="Y506" s="1"/>
      <c r="Z506" s="1"/>
    </row>
    <row r="507" spans="1:26" ht="14.25" customHeight="1">
      <c r="A507" s="1"/>
      <c r="B507" s="1"/>
      <c r="C507" s="1"/>
      <c r="D507" s="18"/>
      <c r="E507" s="1"/>
      <c r="F507" s="18"/>
      <c r="G507" s="18"/>
      <c r="H507" s="18"/>
      <c r="I507" s="1"/>
      <c r="J507" s="11"/>
      <c r="K507" s="11"/>
      <c r="L507" s="11"/>
      <c r="M507" s="11"/>
      <c r="N507" s="11"/>
      <c r="O507" s="11"/>
      <c r="P507" s="1"/>
      <c r="Q507" s="1"/>
      <c r="R507" s="1"/>
      <c r="S507" s="1"/>
      <c r="T507" s="1"/>
      <c r="U507" s="1"/>
      <c r="V507" s="1"/>
      <c r="W507" s="1"/>
      <c r="X507" s="1"/>
      <c r="Y507" s="1"/>
      <c r="Z507" s="1"/>
    </row>
    <row r="508" spans="1:26" ht="14.25" customHeight="1">
      <c r="A508" s="1"/>
      <c r="B508" s="1"/>
      <c r="C508" s="1"/>
      <c r="D508" s="18"/>
      <c r="E508" s="1"/>
      <c r="F508" s="18"/>
      <c r="G508" s="18"/>
      <c r="H508" s="18"/>
      <c r="I508" s="1"/>
      <c r="J508" s="11"/>
      <c r="K508" s="11"/>
      <c r="L508" s="11"/>
      <c r="M508" s="11"/>
      <c r="N508" s="11"/>
      <c r="O508" s="11"/>
      <c r="P508" s="1"/>
      <c r="Q508" s="1"/>
      <c r="R508" s="1"/>
      <c r="S508" s="1"/>
      <c r="T508" s="1"/>
      <c r="U508" s="1"/>
      <c r="V508" s="1"/>
      <c r="W508" s="1"/>
      <c r="X508" s="1"/>
      <c r="Y508" s="1"/>
      <c r="Z508" s="1"/>
    </row>
    <row r="509" spans="1:26" ht="14.25" customHeight="1">
      <c r="A509" s="1"/>
      <c r="B509" s="1"/>
      <c r="C509" s="1"/>
      <c r="D509" s="18"/>
      <c r="E509" s="1"/>
      <c r="F509" s="18"/>
      <c r="G509" s="18"/>
      <c r="H509" s="18"/>
      <c r="I509" s="1"/>
      <c r="J509" s="11"/>
      <c r="K509" s="11"/>
      <c r="L509" s="11"/>
      <c r="M509" s="11"/>
      <c r="N509" s="11"/>
      <c r="O509" s="11"/>
      <c r="P509" s="1"/>
      <c r="Q509" s="1"/>
      <c r="R509" s="1"/>
      <c r="S509" s="1"/>
      <c r="T509" s="1"/>
      <c r="U509" s="1"/>
      <c r="V509" s="1"/>
      <c r="W509" s="1"/>
      <c r="X509" s="1"/>
      <c r="Y509" s="1"/>
      <c r="Z509" s="1"/>
    </row>
    <row r="510" spans="1:26" ht="14.25" customHeight="1">
      <c r="A510" s="1"/>
      <c r="B510" s="1"/>
      <c r="C510" s="1"/>
      <c r="D510" s="18"/>
      <c r="E510" s="1"/>
      <c r="F510" s="18"/>
      <c r="G510" s="18"/>
      <c r="H510" s="18"/>
      <c r="I510" s="1"/>
      <c r="J510" s="11"/>
      <c r="K510" s="11"/>
      <c r="L510" s="11"/>
      <c r="M510" s="11"/>
      <c r="N510" s="11"/>
      <c r="O510" s="11"/>
      <c r="P510" s="1"/>
      <c r="Q510" s="1"/>
      <c r="R510" s="1"/>
      <c r="S510" s="1"/>
      <c r="T510" s="1"/>
      <c r="U510" s="1"/>
      <c r="V510" s="1"/>
      <c r="W510" s="1"/>
      <c r="X510" s="1"/>
      <c r="Y510" s="1"/>
      <c r="Z510" s="1"/>
    </row>
    <row r="511" spans="1:26" ht="14.25" customHeight="1">
      <c r="A511" s="1"/>
      <c r="B511" s="1"/>
      <c r="C511" s="1"/>
      <c r="D511" s="18"/>
      <c r="E511" s="1"/>
      <c r="F511" s="18"/>
      <c r="G511" s="18"/>
      <c r="H511" s="18"/>
      <c r="I511" s="1"/>
      <c r="J511" s="11"/>
      <c r="K511" s="11"/>
      <c r="L511" s="11"/>
      <c r="M511" s="11"/>
      <c r="N511" s="11"/>
      <c r="O511" s="11"/>
      <c r="P511" s="1"/>
      <c r="Q511" s="1"/>
      <c r="R511" s="1"/>
      <c r="S511" s="1"/>
      <c r="T511" s="1"/>
      <c r="U511" s="1"/>
      <c r="V511" s="1"/>
      <c r="W511" s="1"/>
      <c r="X511" s="1"/>
      <c r="Y511" s="1"/>
      <c r="Z511" s="1"/>
    </row>
    <row r="512" spans="1:26" ht="14.25" customHeight="1">
      <c r="A512" s="1"/>
      <c r="B512" s="1"/>
      <c r="C512" s="1"/>
      <c r="D512" s="18"/>
      <c r="E512" s="1"/>
      <c r="F512" s="18"/>
      <c r="G512" s="18"/>
      <c r="H512" s="18"/>
      <c r="I512" s="1"/>
      <c r="J512" s="11"/>
      <c r="K512" s="11"/>
      <c r="L512" s="11"/>
      <c r="M512" s="11"/>
      <c r="N512" s="11"/>
      <c r="O512" s="11"/>
      <c r="P512" s="1"/>
      <c r="Q512" s="1"/>
      <c r="R512" s="1"/>
      <c r="S512" s="1"/>
      <c r="T512" s="1"/>
      <c r="U512" s="1"/>
      <c r="V512" s="1"/>
      <c r="W512" s="1"/>
      <c r="X512" s="1"/>
      <c r="Y512" s="1"/>
      <c r="Z512" s="1"/>
    </row>
    <row r="513" spans="1:26" ht="14.25" customHeight="1">
      <c r="A513" s="1"/>
      <c r="B513" s="1"/>
      <c r="C513" s="1"/>
      <c r="D513" s="18"/>
      <c r="E513" s="1"/>
      <c r="F513" s="18"/>
      <c r="G513" s="18"/>
      <c r="H513" s="18"/>
      <c r="I513" s="1"/>
      <c r="J513" s="11"/>
      <c r="K513" s="11"/>
      <c r="L513" s="11"/>
      <c r="M513" s="11"/>
      <c r="N513" s="11"/>
      <c r="O513" s="11"/>
      <c r="P513" s="1"/>
      <c r="Q513" s="1"/>
      <c r="R513" s="1"/>
      <c r="S513" s="1"/>
      <c r="T513" s="1"/>
      <c r="U513" s="1"/>
      <c r="V513" s="1"/>
      <c r="W513" s="1"/>
      <c r="X513" s="1"/>
      <c r="Y513" s="1"/>
      <c r="Z513" s="1"/>
    </row>
    <row r="514" spans="1:26" ht="14.25" customHeight="1">
      <c r="A514" s="1"/>
      <c r="B514" s="1"/>
      <c r="C514" s="1"/>
      <c r="D514" s="18"/>
      <c r="E514" s="1"/>
      <c r="F514" s="18"/>
      <c r="G514" s="18"/>
      <c r="H514" s="18"/>
      <c r="I514" s="1"/>
      <c r="J514" s="11"/>
      <c r="K514" s="11"/>
      <c r="L514" s="11"/>
      <c r="M514" s="11"/>
      <c r="N514" s="11"/>
      <c r="O514" s="11"/>
      <c r="P514" s="1"/>
      <c r="Q514" s="1"/>
      <c r="R514" s="1"/>
      <c r="S514" s="1"/>
      <c r="T514" s="1"/>
      <c r="U514" s="1"/>
      <c r="V514" s="1"/>
      <c r="W514" s="1"/>
      <c r="X514" s="1"/>
      <c r="Y514" s="1"/>
      <c r="Z514" s="1"/>
    </row>
    <row r="515" spans="1:26" ht="14.25" customHeight="1">
      <c r="A515" s="1"/>
      <c r="B515" s="1"/>
      <c r="C515" s="1"/>
      <c r="D515" s="18"/>
      <c r="E515" s="1"/>
      <c r="F515" s="18"/>
      <c r="G515" s="18"/>
      <c r="H515" s="18"/>
      <c r="I515" s="1"/>
      <c r="J515" s="11"/>
      <c r="K515" s="11"/>
      <c r="L515" s="11"/>
      <c r="M515" s="11"/>
      <c r="N515" s="11"/>
      <c r="O515" s="11"/>
      <c r="P515" s="1"/>
      <c r="Q515" s="1"/>
      <c r="R515" s="1"/>
      <c r="S515" s="1"/>
      <c r="T515" s="1"/>
      <c r="U515" s="1"/>
      <c r="V515" s="1"/>
      <c r="W515" s="1"/>
      <c r="X515" s="1"/>
      <c r="Y515" s="1"/>
      <c r="Z515" s="1"/>
    </row>
    <row r="516" spans="1:26" ht="14.25" customHeight="1">
      <c r="A516" s="1"/>
      <c r="B516" s="1"/>
      <c r="C516" s="1"/>
      <c r="D516" s="18"/>
      <c r="E516" s="1"/>
      <c r="F516" s="18"/>
      <c r="G516" s="18"/>
      <c r="H516" s="18"/>
      <c r="I516" s="1"/>
      <c r="J516" s="11"/>
      <c r="K516" s="11"/>
      <c r="L516" s="11"/>
      <c r="M516" s="11"/>
      <c r="N516" s="11"/>
      <c r="O516" s="11"/>
      <c r="P516" s="1"/>
      <c r="Q516" s="1"/>
      <c r="R516" s="1"/>
      <c r="S516" s="1"/>
      <c r="T516" s="1"/>
      <c r="U516" s="1"/>
      <c r="V516" s="1"/>
      <c r="W516" s="1"/>
      <c r="X516" s="1"/>
      <c r="Y516" s="1"/>
      <c r="Z516" s="1"/>
    </row>
    <row r="517" spans="1:26" ht="14.25" customHeight="1">
      <c r="A517" s="1"/>
      <c r="B517" s="1"/>
      <c r="C517" s="1"/>
      <c r="D517" s="18"/>
      <c r="E517" s="1"/>
      <c r="F517" s="18"/>
      <c r="G517" s="18"/>
      <c r="H517" s="18"/>
      <c r="I517" s="1"/>
      <c r="J517" s="11"/>
      <c r="K517" s="11"/>
      <c r="L517" s="11"/>
      <c r="M517" s="11"/>
      <c r="N517" s="11"/>
      <c r="O517" s="11"/>
      <c r="P517" s="1"/>
      <c r="Q517" s="1"/>
      <c r="R517" s="1"/>
      <c r="S517" s="1"/>
      <c r="T517" s="1"/>
      <c r="U517" s="1"/>
      <c r="V517" s="1"/>
      <c r="W517" s="1"/>
      <c r="X517" s="1"/>
      <c r="Y517" s="1"/>
      <c r="Z517" s="1"/>
    </row>
    <row r="518" spans="1:26" ht="14.25" customHeight="1">
      <c r="A518" s="1"/>
      <c r="B518" s="1"/>
      <c r="C518" s="1"/>
      <c r="D518" s="18"/>
      <c r="E518" s="1"/>
      <c r="F518" s="18"/>
      <c r="G518" s="18"/>
      <c r="H518" s="18"/>
      <c r="I518" s="1"/>
      <c r="J518" s="11"/>
      <c r="K518" s="11"/>
      <c r="L518" s="11"/>
      <c r="M518" s="11"/>
      <c r="N518" s="11"/>
      <c r="O518" s="11"/>
      <c r="P518" s="1"/>
      <c r="Q518" s="1"/>
      <c r="R518" s="1"/>
      <c r="S518" s="1"/>
      <c r="T518" s="1"/>
      <c r="U518" s="1"/>
      <c r="V518" s="1"/>
      <c r="W518" s="1"/>
      <c r="X518" s="1"/>
      <c r="Y518" s="1"/>
      <c r="Z518" s="1"/>
    </row>
    <row r="519" spans="1:26" ht="14.25" customHeight="1">
      <c r="A519" s="1"/>
      <c r="B519" s="1"/>
      <c r="C519" s="1"/>
      <c r="D519" s="18"/>
      <c r="E519" s="1"/>
      <c r="F519" s="18"/>
      <c r="G519" s="18"/>
      <c r="H519" s="18"/>
      <c r="I519" s="1"/>
      <c r="J519" s="11"/>
      <c r="K519" s="11"/>
      <c r="L519" s="11"/>
      <c r="M519" s="11"/>
      <c r="N519" s="11"/>
      <c r="O519" s="11"/>
      <c r="P519" s="1"/>
      <c r="Q519" s="1"/>
      <c r="R519" s="1"/>
      <c r="S519" s="1"/>
      <c r="T519" s="1"/>
      <c r="U519" s="1"/>
      <c r="V519" s="1"/>
      <c r="W519" s="1"/>
      <c r="X519" s="1"/>
      <c r="Y519" s="1"/>
      <c r="Z519" s="1"/>
    </row>
    <row r="520" spans="1:26" ht="14.25" customHeight="1">
      <c r="A520" s="1"/>
      <c r="B520" s="1"/>
      <c r="C520" s="1"/>
      <c r="D520" s="18"/>
      <c r="E520" s="1"/>
      <c r="F520" s="18"/>
      <c r="G520" s="18"/>
      <c r="H520" s="18"/>
      <c r="I520" s="1"/>
      <c r="J520" s="11"/>
      <c r="K520" s="11"/>
      <c r="L520" s="11"/>
      <c r="M520" s="11"/>
      <c r="N520" s="11"/>
      <c r="O520" s="11"/>
      <c r="P520" s="1"/>
      <c r="Q520" s="1"/>
      <c r="R520" s="1"/>
      <c r="S520" s="1"/>
      <c r="T520" s="1"/>
      <c r="U520" s="1"/>
      <c r="V520" s="1"/>
      <c r="W520" s="1"/>
      <c r="X520" s="1"/>
      <c r="Y520" s="1"/>
      <c r="Z520" s="1"/>
    </row>
    <row r="521" spans="1:26" ht="14.25" customHeight="1">
      <c r="A521" s="1"/>
      <c r="B521" s="1"/>
      <c r="C521" s="1"/>
      <c r="D521" s="18"/>
      <c r="E521" s="1"/>
      <c r="F521" s="18"/>
      <c r="G521" s="18"/>
      <c r="H521" s="18"/>
      <c r="I521" s="1"/>
      <c r="J521" s="11"/>
      <c r="K521" s="11"/>
      <c r="L521" s="11"/>
      <c r="M521" s="11"/>
      <c r="N521" s="11"/>
      <c r="O521" s="11"/>
      <c r="P521" s="1"/>
      <c r="Q521" s="1"/>
      <c r="R521" s="1"/>
      <c r="S521" s="1"/>
      <c r="T521" s="1"/>
      <c r="U521" s="1"/>
      <c r="V521" s="1"/>
      <c r="W521" s="1"/>
      <c r="X521" s="1"/>
      <c r="Y521" s="1"/>
      <c r="Z521" s="1"/>
    </row>
    <row r="522" spans="1:26" ht="14.25" customHeight="1">
      <c r="A522" s="1"/>
      <c r="B522" s="1"/>
      <c r="C522" s="1"/>
      <c r="D522" s="18"/>
      <c r="E522" s="1"/>
      <c r="F522" s="18"/>
      <c r="G522" s="18"/>
      <c r="H522" s="18"/>
      <c r="I522" s="1"/>
      <c r="J522" s="11"/>
      <c r="K522" s="11"/>
      <c r="L522" s="11"/>
      <c r="M522" s="11"/>
      <c r="N522" s="11"/>
      <c r="O522" s="11"/>
      <c r="P522" s="1"/>
      <c r="Q522" s="1"/>
      <c r="R522" s="1"/>
      <c r="S522" s="1"/>
      <c r="T522" s="1"/>
      <c r="U522" s="1"/>
      <c r="V522" s="1"/>
      <c r="W522" s="1"/>
      <c r="X522" s="1"/>
      <c r="Y522" s="1"/>
      <c r="Z522" s="1"/>
    </row>
    <row r="523" spans="1:26" ht="14.25" customHeight="1">
      <c r="A523" s="1"/>
      <c r="B523" s="1"/>
      <c r="C523" s="1"/>
      <c r="D523" s="18"/>
      <c r="E523" s="1"/>
      <c r="F523" s="18"/>
      <c r="G523" s="18"/>
      <c r="H523" s="18"/>
      <c r="I523" s="1"/>
      <c r="J523" s="11"/>
      <c r="K523" s="11"/>
      <c r="L523" s="11"/>
      <c r="M523" s="11"/>
      <c r="N523" s="11"/>
      <c r="O523" s="11"/>
      <c r="P523" s="1"/>
      <c r="Q523" s="1"/>
      <c r="R523" s="1"/>
      <c r="S523" s="1"/>
      <c r="T523" s="1"/>
      <c r="U523" s="1"/>
      <c r="V523" s="1"/>
      <c r="W523" s="1"/>
      <c r="X523" s="1"/>
      <c r="Y523" s="1"/>
      <c r="Z523" s="1"/>
    </row>
    <row r="524" spans="1:26" ht="14.25" customHeight="1">
      <c r="A524" s="1"/>
      <c r="B524" s="1"/>
      <c r="C524" s="1"/>
      <c r="D524" s="18"/>
      <c r="E524" s="1"/>
      <c r="F524" s="18"/>
      <c r="G524" s="18"/>
      <c r="H524" s="18"/>
      <c r="I524" s="1"/>
      <c r="J524" s="11"/>
      <c r="K524" s="11"/>
      <c r="L524" s="11"/>
      <c r="M524" s="11"/>
      <c r="N524" s="11"/>
      <c r="O524" s="11"/>
      <c r="P524" s="1"/>
      <c r="Q524" s="1"/>
      <c r="R524" s="1"/>
      <c r="S524" s="1"/>
      <c r="T524" s="1"/>
      <c r="U524" s="1"/>
      <c r="V524" s="1"/>
      <c r="W524" s="1"/>
      <c r="X524" s="1"/>
      <c r="Y524" s="1"/>
      <c r="Z524" s="1"/>
    </row>
    <row r="525" spans="1:26" ht="14.25" customHeight="1">
      <c r="A525" s="1"/>
      <c r="B525" s="1"/>
      <c r="C525" s="1"/>
      <c r="D525" s="18"/>
      <c r="E525" s="1"/>
      <c r="F525" s="18"/>
      <c r="G525" s="18"/>
      <c r="H525" s="18"/>
      <c r="I525" s="1"/>
      <c r="J525" s="11"/>
      <c r="K525" s="11"/>
      <c r="L525" s="11"/>
      <c r="M525" s="11"/>
      <c r="N525" s="11"/>
      <c r="O525" s="11"/>
      <c r="P525" s="1"/>
      <c r="Q525" s="1"/>
      <c r="R525" s="1"/>
      <c r="S525" s="1"/>
      <c r="T525" s="1"/>
      <c r="U525" s="1"/>
      <c r="V525" s="1"/>
      <c r="W525" s="1"/>
      <c r="X525" s="1"/>
      <c r="Y525" s="1"/>
      <c r="Z525" s="1"/>
    </row>
    <row r="526" spans="1:26" ht="14.25" customHeight="1">
      <c r="A526" s="1"/>
      <c r="B526" s="1"/>
      <c r="C526" s="1"/>
      <c r="D526" s="18"/>
      <c r="E526" s="1"/>
      <c r="F526" s="18"/>
      <c r="G526" s="18"/>
      <c r="H526" s="18"/>
      <c r="I526" s="1"/>
      <c r="J526" s="11"/>
      <c r="K526" s="11"/>
      <c r="L526" s="11"/>
      <c r="M526" s="11"/>
      <c r="N526" s="11"/>
      <c r="O526" s="11"/>
      <c r="P526" s="1"/>
      <c r="Q526" s="1"/>
      <c r="R526" s="1"/>
      <c r="S526" s="1"/>
      <c r="T526" s="1"/>
      <c r="U526" s="1"/>
      <c r="V526" s="1"/>
      <c r="W526" s="1"/>
      <c r="X526" s="1"/>
      <c r="Y526" s="1"/>
      <c r="Z526" s="1"/>
    </row>
    <row r="527" spans="1:26" ht="14.25" customHeight="1">
      <c r="A527" s="1"/>
      <c r="B527" s="1"/>
      <c r="C527" s="1"/>
      <c r="D527" s="18"/>
      <c r="E527" s="1"/>
      <c r="F527" s="18"/>
      <c r="G527" s="18"/>
      <c r="H527" s="18"/>
      <c r="I527" s="1"/>
      <c r="J527" s="11"/>
      <c r="K527" s="11"/>
      <c r="L527" s="11"/>
      <c r="M527" s="11"/>
      <c r="N527" s="11"/>
      <c r="O527" s="11"/>
      <c r="P527" s="1"/>
      <c r="Q527" s="1"/>
      <c r="R527" s="1"/>
      <c r="S527" s="1"/>
      <c r="T527" s="1"/>
      <c r="U527" s="1"/>
      <c r="V527" s="1"/>
      <c r="W527" s="1"/>
      <c r="X527" s="1"/>
      <c r="Y527" s="1"/>
      <c r="Z527" s="1"/>
    </row>
    <row r="528" spans="1:26" ht="14.25" customHeight="1">
      <c r="A528" s="1"/>
      <c r="B528" s="1"/>
      <c r="C528" s="1"/>
      <c r="D528" s="18"/>
      <c r="E528" s="1"/>
      <c r="F528" s="18"/>
      <c r="G528" s="18"/>
      <c r="H528" s="18"/>
      <c r="I528" s="1"/>
      <c r="J528" s="11"/>
      <c r="K528" s="11"/>
      <c r="L528" s="11"/>
      <c r="M528" s="11"/>
      <c r="N528" s="11"/>
      <c r="O528" s="11"/>
      <c r="P528" s="1"/>
      <c r="Q528" s="1"/>
      <c r="R528" s="1"/>
      <c r="S528" s="1"/>
      <c r="T528" s="1"/>
      <c r="U528" s="1"/>
      <c r="V528" s="1"/>
      <c r="W528" s="1"/>
      <c r="X528" s="1"/>
      <c r="Y528" s="1"/>
      <c r="Z528" s="1"/>
    </row>
    <row r="529" spans="1:26" ht="14.25" customHeight="1">
      <c r="A529" s="1"/>
      <c r="B529" s="1"/>
      <c r="C529" s="1"/>
      <c r="D529" s="18"/>
      <c r="E529" s="1"/>
      <c r="F529" s="18"/>
      <c r="G529" s="18"/>
      <c r="H529" s="18"/>
      <c r="I529" s="1"/>
      <c r="J529" s="11"/>
      <c r="K529" s="11"/>
      <c r="L529" s="11"/>
      <c r="M529" s="11"/>
      <c r="N529" s="11"/>
      <c r="O529" s="11"/>
      <c r="P529" s="1"/>
      <c r="Q529" s="1"/>
      <c r="R529" s="1"/>
      <c r="S529" s="1"/>
      <c r="T529" s="1"/>
      <c r="U529" s="1"/>
      <c r="V529" s="1"/>
      <c r="W529" s="1"/>
      <c r="X529" s="1"/>
      <c r="Y529" s="1"/>
      <c r="Z529" s="1"/>
    </row>
    <row r="530" spans="1:26" ht="14.25" customHeight="1">
      <c r="A530" s="1"/>
      <c r="B530" s="1"/>
      <c r="C530" s="1"/>
      <c r="D530" s="18"/>
      <c r="E530" s="1"/>
      <c r="F530" s="18"/>
      <c r="G530" s="18"/>
      <c r="H530" s="18"/>
      <c r="I530" s="1"/>
      <c r="J530" s="11"/>
      <c r="K530" s="11"/>
      <c r="L530" s="11"/>
      <c r="M530" s="11"/>
      <c r="N530" s="11"/>
      <c r="O530" s="11"/>
      <c r="P530" s="1"/>
      <c r="Q530" s="1"/>
      <c r="R530" s="1"/>
      <c r="S530" s="1"/>
      <c r="T530" s="1"/>
      <c r="U530" s="1"/>
      <c r="V530" s="1"/>
      <c r="W530" s="1"/>
      <c r="X530" s="1"/>
      <c r="Y530" s="1"/>
      <c r="Z530" s="1"/>
    </row>
    <row r="531" spans="1:26" ht="14.25" customHeight="1">
      <c r="A531" s="1"/>
      <c r="B531" s="1"/>
      <c r="C531" s="1"/>
      <c r="D531" s="18"/>
      <c r="E531" s="1"/>
      <c r="F531" s="18"/>
      <c r="G531" s="18"/>
      <c r="H531" s="18"/>
      <c r="I531" s="1"/>
      <c r="J531" s="11"/>
      <c r="K531" s="11"/>
      <c r="L531" s="11"/>
      <c r="M531" s="11"/>
      <c r="N531" s="11"/>
      <c r="O531" s="11"/>
      <c r="P531" s="1"/>
      <c r="Q531" s="1"/>
      <c r="R531" s="1"/>
      <c r="S531" s="1"/>
      <c r="T531" s="1"/>
      <c r="U531" s="1"/>
      <c r="V531" s="1"/>
      <c r="W531" s="1"/>
      <c r="X531" s="1"/>
      <c r="Y531" s="1"/>
      <c r="Z531" s="1"/>
    </row>
    <row r="532" spans="1:26" ht="14.25" customHeight="1">
      <c r="A532" s="1"/>
      <c r="B532" s="1"/>
      <c r="C532" s="1"/>
      <c r="D532" s="18"/>
      <c r="E532" s="1"/>
      <c r="F532" s="18"/>
      <c r="G532" s="18"/>
      <c r="H532" s="18"/>
      <c r="I532" s="1"/>
      <c r="J532" s="11"/>
      <c r="K532" s="11"/>
      <c r="L532" s="11"/>
      <c r="M532" s="11"/>
      <c r="N532" s="11"/>
      <c r="O532" s="11"/>
      <c r="P532" s="1"/>
      <c r="Q532" s="1"/>
      <c r="R532" s="1"/>
      <c r="S532" s="1"/>
      <c r="T532" s="1"/>
      <c r="U532" s="1"/>
      <c r="V532" s="1"/>
      <c r="W532" s="1"/>
      <c r="X532" s="1"/>
      <c r="Y532" s="1"/>
      <c r="Z532" s="1"/>
    </row>
    <row r="533" spans="1:26" ht="14.25" customHeight="1">
      <c r="A533" s="1"/>
      <c r="B533" s="1"/>
      <c r="C533" s="1"/>
      <c r="D533" s="18"/>
      <c r="E533" s="1"/>
      <c r="F533" s="18"/>
      <c r="G533" s="18"/>
      <c r="H533" s="18"/>
      <c r="I533" s="1"/>
      <c r="J533" s="11"/>
      <c r="K533" s="11"/>
      <c r="L533" s="11"/>
      <c r="M533" s="11"/>
      <c r="N533" s="11"/>
      <c r="O533" s="11"/>
      <c r="P533" s="1"/>
      <c r="Q533" s="1"/>
      <c r="R533" s="1"/>
      <c r="S533" s="1"/>
      <c r="T533" s="1"/>
      <c r="U533" s="1"/>
      <c r="V533" s="1"/>
      <c r="W533" s="1"/>
      <c r="X533" s="1"/>
      <c r="Y533" s="1"/>
      <c r="Z533" s="1"/>
    </row>
    <row r="534" spans="1:26" ht="14.25" customHeight="1">
      <c r="A534" s="1"/>
      <c r="B534" s="1"/>
      <c r="C534" s="1"/>
      <c r="D534" s="18"/>
      <c r="E534" s="1"/>
      <c r="F534" s="18"/>
      <c r="G534" s="18"/>
      <c r="H534" s="18"/>
      <c r="I534" s="1"/>
      <c r="J534" s="11"/>
      <c r="K534" s="11"/>
      <c r="L534" s="11"/>
      <c r="M534" s="11"/>
      <c r="N534" s="11"/>
      <c r="O534" s="11"/>
      <c r="P534" s="1"/>
      <c r="Q534" s="1"/>
      <c r="R534" s="1"/>
      <c r="S534" s="1"/>
      <c r="T534" s="1"/>
      <c r="U534" s="1"/>
      <c r="V534" s="1"/>
      <c r="W534" s="1"/>
      <c r="X534" s="1"/>
      <c r="Y534" s="1"/>
      <c r="Z534" s="1"/>
    </row>
    <row r="535" spans="1:26" ht="14.25" customHeight="1">
      <c r="A535" s="1"/>
      <c r="B535" s="1"/>
      <c r="C535" s="1"/>
      <c r="D535" s="18"/>
      <c r="E535" s="1"/>
      <c r="F535" s="18"/>
      <c r="G535" s="18"/>
      <c r="H535" s="18"/>
      <c r="I535" s="1"/>
      <c r="J535" s="11"/>
      <c r="K535" s="11"/>
      <c r="L535" s="11"/>
      <c r="M535" s="11"/>
      <c r="N535" s="11"/>
      <c r="O535" s="11"/>
      <c r="P535" s="1"/>
      <c r="Q535" s="1"/>
      <c r="R535" s="1"/>
      <c r="S535" s="1"/>
      <c r="T535" s="1"/>
      <c r="U535" s="1"/>
      <c r="V535" s="1"/>
      <c r="W535" s="1"/>
      <c r="X535" s="1"/>
      <c r="Y535" s="1"/>
      <c r="Z535" s="1"/>
    </row>
    <row r="536" spans="1:26" ht="14.25" customHeight="1">
      <c r="A536" s="1"/>
      <c r="B536" s="1"/>
      <c r="C536" s="1"/>
      <c r="D536" s="18"/>
      <c r="E536" s="1"/>
      <c r="F536" s="18"/>
      <c r="G536" s="18"/>
      <c r="H536" s="18"/>
      <c r="I536" s="1"/>
      <c r="J536" s="11"/>
      <c r="K536" s="11"/>
      <c r="L536" s="11"/>
      <c r="M536" s="11"/>
      <c r="N536" s="11"/>
      <c r="O536" s="11"/>
      <c r="P536" s="1"/>
      <c r="Q536" s="1"/>
      <c r="R536" s="1"/>
      <c r="S536" s="1"/>
      <c r="T536" s="1"/>
      <c r="U536" s="1"/>
      <c r="V536" s="1"/>
      <c r="W536" s="1"/>
      <c r="X536" s="1"/>
      <c r="Y536" s="1"/>
      <c r="Z536" s="1"/>
    </row>
    <row r="537" spans="1:26" ht="14.25" customHeight="1">
      <c r="A537" s="1"/>
      <c r="B537" s="1"/>
      <c r="C537" s="1"/>
      <c r="D537" s="18"/>
      <c r="E537" s="1"/>
      <c r="F537" s="18"/>
      <c r="G537" s="18"/>
      <c r="H537" s="18"/>
      <c r="I537" s="1"/>
      <c r="J537" s="11"/>
      <c r="K537" s="11"/>
      <c r="L537" s="11"/>
      <c r="M537" s="11"/>
      <c r="N537" s="11"/>
      <c r="O537" s="11"/>
      <c r="P537" s="1"/>
      <c r="Q537" s="1"/>
      <c r="R537" s="1"/>
      <c r="S537" s="1"/>
      <c r="T537" s="1"/>
      <c r="U537" s="1"/>
      <c r="V537" s="1"/>
      <c r="W537" s="1"/>
      <c r="X537" s="1"/>
      <c r="Y537" s="1"/>
      <c r="Z537" s="1"/>
    </row>
    <row r="538" spans="1:26" ht="14.25" customHeight="1">
      <c r="A538" s="1"/>
      <c r="B538" s="1"/>
      <c r="C538" s="1"/>
      <c r="D538" s="18"/>
      <c r="E538" s="1"/>
      <c r="F538" s="18"/>
      <c r="G538" s="18"/>
      <c r="H538" s="18"/>
      <c r="I538" s="1"/>
      <c r="J538" s="11"/>
      <c r="K538" s="11"/>
      <c r="L538" s="11"/>
      <c r="M538" s="11"/>
      <c r="N538" s="11"/>
      <c r="O538" s="11"/>
      <c r="P538" s="1"/>
      <c r="Q538" s="1"/>
      <c r="R538" s="1"/>
      <c r="S538" s="1"/>
      <c r="T538" s="1"/>
      <c r="U538" s="1"/>
      <c r="V538" s="1"/>
      <c r="W538" s="1"/>
      <c r="X538" s="1"/>
      <c r="Y538" s="1"/>
      <c r="Z538" s="1"/>
    </row>
    <row r="539" spans="1:26" ht="14.25" customHeight="1">
      <c r="A539" s="1"/>
      <c r="B539" s="1"/>
      <c r="C539" s="1"/>
      <c r="D539" s="18"/>
      <c r="E539" s="1"/>
      <c r="F539" s="18"/>
      <c r="G539" s="18"/>
      <c r="H539" s="18"/>
      <c r="I539" s="1"/>
      <c r="J539" s="11"/>
      <c r="K539" s="11"/>
      <c r="L539" s="11"/>
      <c r="M539" s="11"/>
      <c r="N539" s="11"/>
      <c r="O539" s="11"/>
      <c r="P539" s="1"/>
      <c r="Q539" s="1"/>
      <c r="R539" s="1"/>
      <c r="S539" s="1"/>
      <c r="T539" s="1"/>
      <c r="U539" s="1"/>
      <c r="V539" s="1"/>
      <c r="W539" s="1"/>
      <c r="X539" s="1"/>
      <c r="Y539" s="1"/>
      <c r="Z539" s="1"/>
    </row>
    <row r="540" spans="1:26" ht="14.25" customHeight="1">
      <c r="A540" s="1"/>
      <c r="B540" s="1"/>
      <c r="C540" s="1"/>
      <c r="D540" s="18"/>
      <c r="E540" s="1"/>
      <c r="F540" s="18"/>
      <c r="G540" s="18"/>
      <c r="H540" s="18"/>
      <c r="I540" s="1"/>
      <c r="J540" s="11"/>
      <c r="K540" s="11"/>
      <c r="L540" s="11"/>
      <c r="M540" s="11"/>
      <c r="N540" s="11"/>
      <c r="O540" s="11"/>
      <c r="P540" s="1"/>
      <c r="Q540" s="1"/>
      <c r="R540" s="1"/>
      <c r="S540" s="1"/>
      <c r="T540" s="1"/>
      <c r="U540" s="1"/>
      <c r="V540" s="1"/>
      <c r="W540" s="1"/>
      <c r="X540" s="1"/>
      <c r="Y540" s="1"/>
      <c r="Z540" s="1"/>
    </row>
    <row r="541" spans="1:26" ht="14.25" customHeight="1">
      <c r="A541" s="1"/>
      <c r="B541" s="1"/>
      <c r="C541" s="1"/>
      <c r="D541" s="18"/>
      <c r="E541" s="1"/>
      <c r="F541" s="18"/>
      <c r="G541" s="18"/>
      <c r="H541" s="18"/>
      <c r="I541" s="1"/>
      <c r="J541" s="11"/>
      <c r="K541" s="11"/>
      <c r="L541" s="11"/>
      <c r="M541" s="11"/>
      <c r="N541" s="11"/>
      <c r="O541" s="11"/>
      <c r="P541" s="1"/>
      <c r="Q541" s="1"/>
      <c r="R541" s="1"/>
      <c r="S541" s="1"/>
      <c r="T541" s="1"/>
      <c r="U541" s="1"/>
      <c r="V541" s="1"/>
      <c r="W541" s="1"/>
      <c r="X541" s="1"/>
      <c r="Y541" s="1"/>
      <c r="Z541" s="1"/>
    </row>
    <row r="542" spans="1:26" ht="14.25" customHeight="1">
      <c r="A542" s="1"/>
      <c r="B542" s="1"/>
      <c r="C542" s="1"/>
      <c r="D542" s="18"/>
      <c r="E542" s="1"/>
      <c r="F542" s="18"/>
      <c r="G542" s="18"/>
      <c r="H542" s="18"/>
      <c r="I542" s="1"/>
      <c r="J542" s="11"/>
      <c r="K542" s="11"/>
      <c r="L542" s="11"/>
      <c r="M542" s="11"/>
      <c r="N542" s="11"/>
      <c r="O542" s="11"/>
      <c r="P542" s="1"/>
      <c r="Q542" s="1"/>
      <c r="R542" s="1"/>
      <c r="S542" s="1"/>
      <c r="T542" s="1"/>
      <c r="U542" s="1"/>
      <c r="V542" s="1"/>
      <c r="W542" s="1"/>
      <c r="X542" s="1"/>
      <c r="Y542" s="1"/>
      <c r="Z542" s="1"/>
    </row>
    <row r="543" spans="1:26" ht="14.25" customHeight="1">
      <c r="A543" s="1"/>
      <c r="B543" s="1"/>
      <c r="C543" s="1"/>
      <c r="D543" s="18"/>
      <c r="E543" s="1"/>
      <c r="F543" s="18"/>
      <c r="G543" s="18"/>
      <c r="H543" s="18"/>
      <c r="I543" s="1"/>
      <c r="J543" s="11"/>
      <c r="K543" s="11"/>
      <c r="L543" s="11"/>
      <c r="M543" s="11"/>
      <c r="N543" s="11"/>
      <c r="O543" s="11"/>
      <c r="P543" s="1"/>
      <c r="Q543" s="1"/>
      <c r="R543" s="1"/>
      <c r="S543" s="1"/>
      <c r="T543" s="1"/>
      <c r="U543" s="1"/>
      <c r="V543" s="1"/>
      <c r="W543" s="1"/>
      <c r="X543" s="1"/>
      <c r="Y543" s="1"/>
      <c r="Z543" s="1"/>
    </row>
    <row r="544" spans="1:26" ht="14.25" customHeight="1">
      <c r="A544" s="1"/>
      <c r="B544" s="1"/>
      <c r="C544" s="1"/>
      <c r="D544" s="18"/>
      <c r="E544" s="1"/>
      <c r="F544" s="18"/>
      <c r="G544" s="18"/>
      <c r="H544" s="18"/>
      <c r="I544" s="1"/>
      <c r="J544" s="11"/>
      <c r="K544" s="11"/>
      <c r="L544" s="11"/>
      <c r="M544" s="11"/>
      <c r="N544" s="11"/>
      <c r="O544" s="11"/>
      <c r="P544" s="1"/>
      <c r="Q544" s="1"/>
      <c r="R544" s="1"/>
      <c r="S544" s="1"/>
      <c r="T544" s="1"/>
      <c r="U544" s="1"/>
      <c r="V544" s="1"/>
      <c r="W544" s="1"/>
      <c r="X544" s="1"/>
      <c r="Y544" s="1"/>
      <c r="Z544" s="1"/>
    </row>
    <row r="545" spans="1:26" ht="14.25" customHeight="1">
      <c r="A545" s="1"/>
      <c r="B545" s="1"/>
      <c r="C545" s="1"/>
      <c r="D545" s="18"/>
      <c r="E545" s="1"/>
      <c r="F545" s="18"/>
      <c r="G545" s="18"/>
      <c r="H545" s="18"/>
      <c r="I545" s="1"/>
      <c r="J545" s="11"/>
      <c r="K545" s="11"/>
      <c r="L545" s="11"/>
      <c r="M545" s="11"/>
      <c r="N545" s="11"/>
      <c r="O545" s="11"/>
      <c r="P545" s="1"/>
      <c r="Q545" s="1"/>
      <c r="R545" s="1"/>
      <c r="S545" s="1"/>
      <c r="T545" s="1"/>
      <c r="U545" s="1"/>
      <c r="V545" s="1"/>
      <c r="W545" s="1"/>
      <c r="X545" s="1"/>
      <c r="Y545" s="1"/>
      <c r="Z545" s="1"/>
    </row>
    <row r="546" spans="1:26" ht="14.25" customHeight="1">
      <c r="A546" s="1"/>
      <c r="B546" s="1"/>
      <c r="C546" s="1"/>
      <c r="D546" s="18"/>
      <c r="E546" s="1"/>
      <c r="F546" s="18"/>
      <c r="G546" s="18"/>
      <c r="H546" s="18"/>
      <c r="I546" s="1"/>
      <c r="J546" s="11"/>
      <c r="K546" s="11"/>
      <c r="L546" s="11"/>
      <c r="M546" s="11"/>
      <c r="N546" s="11"/>
      <c r="O546" s="11"/>
      <c r="P546" s="1"/>
      <c r="Q546" s="1"/>
      <c r="R546" s="1"/>
      <c r="S546" s="1"/>
      <c r="T546" s="1"/>
      <c r="U546" s="1"/>
      <c r="V546" s="1"/>
      <c r="W546" s="1"/>
      <c r="X546" s="1"/>
      <c r="Y546" s="1"/>
      <c r="Z546" s="1"/>
    </row>
    <row r="547" spans="1:26" ht="14.25" customHeight="1">
      <c r="A547" s="1"/>
      <c r="B547" s="1"/>
      <c r="C547" s="1"/>
      <c r="D547" s="18"/>
      <c r="E547" s="1"/>
      <c r="F547" s="18"/>
      <c r="G547" s="18"/>
      <c r="H547" s="18"/>
      <c r="I547" s="1"/>
      <c r="J547" s="11"/>
      <c r="K547" s="11"/>
      <c r="L547" s="11"/>
      <c r="M547" s="11"/>
      <c r="N547" s="11"/>
      <c r="O547" s="11"/>
      <c r="P547" s="1"/>
      <c r="Q547" s="1"/>
      <c r="R547" s="1"/>
      <c r="S547" s="1"/>
      <c r="T547" s="1"/>
      <c r="U547" s="1"/>
      <c r="V547" s="1"/>
      <c r="W547" s="1"/>
      <c r="X547" s="1"/>
      <c r="Y547" s="1"/>
      <c r="Z547" s="1"/>
    </row>
    <row r="548" spans="1:26" ht="14.25" customHeight="1">
      <c r="A548" s="1"/>
      <c r="B548" s="1"/>
      <c r="C548" s="1"/>
      <c r="D548" s="18"/>
      <c r="E548" s="1"/>
      <c r="F548" s="18"/>
      <c r="G548" s="18"/>
      <c r="H548" s="18"/>
      <c r="I548" s="1"/>
      <c r="J548" s="11"/>
      <c r="K548" s="11"/>
      <c r="L548" s="11"/>
      <c r="M548" s="11"/>
      <c r="N548" s="11"/>
      <c r="O548" s="11"/>
      <c r="P548" s="1"/>
      <c r="Q548" s="1"/>
      <c r="R548" s="1"/>
      <c r="S548" s="1"/>
      <c r="T548" s="1"/>
      <c r="U548" s="1"/>
      <c r="V548" s="1"/>
      <c r="W548" s="1"/>
      <c r="X548" s="1"/>
      <c r="Y548" s="1"/>
      <c r="Z548" s="1"/>
    </row>
    <row r="549" spans="1:26" ht="14.25" customHeight="1">
      <c r="A549" s="1"/>
      <c r="B549" s="1"/>
      <c r="C549" s="1"/>
      <c r="D549" s="18"/>
      <c r="E549" s="1"/>
      <c r="F549" s="18"/>
      <c r="G549" s="18"/>
      <c r="H549" s="18"/>
      <c r="I549" s="1"/>
      <c r="J549" s="11"/>
      <c r="K549" s="11"/>
      <c r="L549" s="11"/>
      <c r="M549" s="11"/>
      <c r="N549" s="11"/>
      <c r="O549" s="11"/>
      <c r="P549" s="1"/>
      <c r="Q549" s="1"/>
      <c r="R549" s="1"/>
      <c r="S549" s="1"/>
      <c r="T549" s="1"/>
      <c r="U549" s="1"/>
      <c r="V549" s="1"/>
      <c r="W549" s="1"/>
      <c r="X549" s="1"/>
      <c r="Y549" s="1"/>
      <c r="Z549" s="1"/>
    </row>
    <row r="550" spans="1:26" ht="14.25" customHeight="1">
      <c r="A550" s="1"/>
      <c r="B550" s="1"/>
      <c r="C550" s="1"/>
      <c r="D550" s="18"/>
      <c r="E550" s="1"/>
      <c r="F550" s="18"/>
      <c r="G550" s="18"/>
      <c r="H550" s="18"/>
      <c r="I550" s="1"/>
      <c r="J550" s="11"/>
      <c r="K550" s="11"/>
      <c r="L550" s="11"/>
      <c r="M550" s="11"/>
      <c r="N550" s="11"/>
      <c r="O550" s="11"/>
      <c r="P550" s="1"/>
      <c r="Q550" s="1"/>
      <c r="R550" s="1"/>
      <c r="S550" s="1"/>
      <c r="T550" s="1"/>
      <c r="U550" s="1"/>
      <c r="V550" s="1"/>
      <c r="W550" s="1"/>
      <c r="X550" s="1"/>
      <c r="Y550" s="1"/>
      <c r="Z550" s="1"/>
    </row>
    <row r="551" spans="1:26" ht="14.25" customHeight="1">
      <c r="A551" s="1"/>
      <c r="B551" s="1"/>
      <c r="C551" s="1"/>
      <c r="D551" s="18"/>
      <c r="E551" s="1"/>
      <c r="F551" s="18"/>
      <c r="G551" s="18"/>
      <c r="H551" s="18"/>
      <c r="I551" s="1"/>
      <c r="J551" s="11"/>
      <c r="K551" s="11"/>
      <c r="L551" s="11"/>
      <c r="M551" s="11"/>
      <c r="N551" s="11"/>
      <c r="O551" s="11"/>
      <c r="P551" s="1"/>
      <c r="Q551" s="1"/>
      <c r="R551" s="1"/>
      <c r="S551" s="1"/>
      <c r="T551" s="1"/>
      <c r="U551" s="1"/>
      <c r="V551" s="1"/>
      <c r="W551" s="1"/>
      <c r="X551" s="1"/>
      <c r="Y551" s="1"/>
      <c r="Z551" s="1"/>
    </row>
    <row r="552" spans="1:26" ht="14.25" customHeight="1">
      <c r="A552" s="1"/>
      <c r="B552" s="1"/>
      <c r="C552" s="1"/>
      <c r="D552" s="18"/>
      <c r="E552" s="1"/>
      <c r="F552" s="18"/>
      <c r="G552" s="18"/>
      <c r="H552" s="18"/>
      <c r="I552" s="1"/>
      <c r="J552" s="11"/>
      <c r="K552" s="11"/>
      <c r="L552" s="11"/>
      <c r="M552" s="11"/>
      <c r="N552" s="11"/>
      <c r="O552" s="11"/>
      <c r="P552" s="1"/>
      <c r="Q552" s="1"/>
      <c r="R552" s="1"/>
      <c r="S552" s="1"/>
      <c r="T552" s="1"/>
      <c r="U552" s="1"/>
      <c r="V552" s="1"/>
      <c r="W552" s="1"/>
      <c r="X552" s="1"/>
      <c r="Y552" s="1"/>
      <c r="Z552" s="1"/>
    </row>
    <row r="553" spans="1:26" ht="14.25" customHeight="1">
      <c r="A553" s="1"/>
      <c r="B553" s="1"/>
      <c r="C553" s="1"/>
      <c r="D553" s="18"/>
      <c r="E553" s="1"/>
      <c r="F553" s="18"/>
      <c r="G553" s="18"/>
      <c r="H553" s="18"/>
      <c r="I553" s="1"/>
      <c r="J553" s="11"/>
      <c r="K553" s="11"/>
      <c r="L553" s="11"/>
      <c r="M553" s="11"/>
      <c r="N553" s="11"/>
      <c r="O553" s="11"/>
      <c r="P553" s="1"/>
      <c r="Q553" s="1"/>
      <c r="R553" s="1"/>
      <c r="S553" s="1"/>
      <c r="T553" s="1"/>
      <c r="U553" s="1"/>
      <c r="V553" s="1"/>
      <c r="W553" s="1"/>
      <c r="X553" s="1"/>
      <c r="Y553" s="1"/>
      <c r="Z553" s="1"/>
    </row>
    <row r="554" spans="1:26" ht="14.25" customHeight="1">
      <c r="A554" s="1"/>
      <c r="B554" s="1"/>
      <c r="C554" s="1"/>
      <c r="D554" s="18"/>
      <c r="E554" s="1"/>
      <c r="F554" s="18"/>
      <c r="G554" s="18"/>
      <c r="H554" s="18"/>
      <c r="I554" s="1"/>
      <c r="J554" s="11"/>
      <c r="K554" s="11"/>
      <c r="L554" s="11"/>
      <c r="M554" s="11"/>
      <c r="N554" s="11"/>
      <c r="O554" s="11"/>
      <c r="P554" s="1"/>
      <c r="Q554" s="1"/>
      <c r="R554" s="1"/>
      <c r="S554" s="1"/>
      <c r="T554" s="1"/>
      <c r="U554" s="1"/>
      <c r="V554" s="1"/>
      <c r="W554" s="1"/>
      <c r="X554" s="1"/>
      <c r="Y554" s="1"/>
      <c r="Z554" s="1"/>
    </row>
    <row r="555" spans="1:26" ht="14.25" customHeight="1">
      <c r="A555" s="1"/>
      <c r="B555" s="1"/>
      <c r="C555" s="1"/>
      <c r="D555" s="18"/>
      <c r="E555" s="1"/>
      <c r="F555" s="18"/>
      <c r="G555" s="18"/>
      <c r="H555" s="18"/>
      <c r="I555" s="1"/>
      <c r="J555" s="11"/>
      <c r="K555" s="11"/>
      <c r="L555" s="11"/>
      <c r="M555" s="11"/>
      <c r="N555" s="11"/>
      <c r="O555" s="11"/>
      <c r="P555" s="1"/>
      <c r="Q555" s="1"/>
      <c r="R555" s="1"/>
      <c r="S555" s="1"/>
      <c r="T555" s="1"/>
      <c r="U555" s="1"/>
      <c r="V555" s="1"/>
      <c r="W555" s="1"/>
      <c r="X555" s="1"/>
      <c r="Y555" s="1"/>
      <c r="Z555" s="1"/>
    </row>
    <row r="556" spans="1:26" ht="14.25" customHeight="1">
      <c r="A556" s="1"/>
      <c r="B556" s="1"/>
      <c r="C556" s="1"/>
      <c r="D556" s="18"/>
      <c r="E556" s="1"/>
      <c r="F556" s="18"/>
      <c r="G556" s="18"/>
      <c r="H556" s="18"/>
      <c r="I556" s="1"/>
      <c r="J556" s="11"/>
      <c r="K556" s="11"/>
      <c r="L556" s="11"/>
      <c r="M556" s="11"/>
      <c r="N556" s="11"/>
      <c r="O556" s="11"/>
      <c r="P556" s="1"/>
      <c r="Q556" s="1"/>
      <c r="R556" s="1"/>
      <c r="S556" s="1"/>
      <c r="T556" s="1"/>
      <c r="U556" s="1"/>
      <c r="V556" s="1"/>
      <c r="W556" s="1"/>
      <c r="X556" s="1"/>
      <c r="Y556" s="1"/>
      <c r="Z556" s="1"/>
    </row>
    <row r="557" spans="1:26" ht="14.25" customHeight="1">
      <c r="A557" s="1"/>
      <c r="B557" s="1"/>
      <c r="C557" s="1"/>
      <c r="D557" s="18"/>
      <c r="E557" s="1"/>
      <c r="F557" s="18"/>
      <c r="G557" s="18"/>
      <c r="H557" s="18"/>
      <c r="I557" s="1"/>
      <c r="J557" s="11"/>
      <c r="K557" s="11"/>
      <c r="L557" s="11"/>
      <c r="M557" s="11"/>
      <c r="N557" s="11"/>
      <c r="O557" s="11"/>
      <c r="P557" s="1"/>
      <c r="Q557" s="1"/>
      <c r="R557" s="1"/>
      <c r="S557" s="1"/>
      <c r="T557" s="1"/>
      <c r="U557" s="1"/>
      <c r="V557" s="1"/>
      <c r="W557" s="1"/>
      <c r="X557" s="1"/>
      <c r="Y557" s="1"/>
      <c r="Z557" s="1"/>
    </row>
    <row r="558" spans="1:26" ht="14.25" customHeight="1">
      <c r="A558" s="1"/>
      <c r="B558" s="1"/>
      <c r="C558" s="1"/>
      <c r="D558" s="18"/>
      <c r="E558" s="1"/>
      <c r="F558" s="18"/>
      <c r="G558" s="18"/>
      <c r="H558" s="18"/>
      <c r="I558" s="1"/>
      <c r="J558" s="11"/>
      <c r="K558" s="11"/>
      <c r="L558" s="11"/>
      <c r="M558" s="11"/>
      <c r="N558" s="11"/>
      <c r="O558" s="11"/>
      <c r="P558" s="1"/>
      <c r="Q558" s="1"/>
      <c r="R558" s="1"/>
      <c r="S558" s="1"/>
      <c r="T558" s="1"/>
      <c r="U558" s="1"/>
      <c r="V558" s="1"/>
      <c r="W558" s="1"/>
      <c r="X558" s="1"/>
      <c r="Y558" s="1"/>
      <c r="Z558" s="1"/>
    </row>
    <row r="559" spans="1:26" ht="14.25" customHeight="1">
      <c r="A559" s="1"/>
      <c r="B559" s="1"/>
      <c r="C559" s="1"/>
      <c r="D559" s="18"/>
      <c r="E559" s="1"/>
      <c r="F559" s="18"/>
      <c r="G559" s="18"/>
      <c r="H559" s="18"/>
      <c r="I559" s="1"/>
      <c r="J559" s="11"/>
      <c r="K559" s="11"/>
      <c r="L559" s="11"/>
      <c r="M559" s="11"/>
      <c r="N559" s="11"/>
      <c r="O559" s="11"/>
      <c r="P559" s="1"/>
      <c r="Q559" s="1"/>
      <c r="R559" s="1"/>
      <c r="S559" s="1"/>
      <c r="T559" s="1"/>
      <c r="U559" s="1"/>
      <c r="V559" s="1"/>
      <c r="W559" s="1"/>
      <c r="X559" s="1"/>
      <c r="Y559" s="1"/>
      <c r="Z559" s="1"/>
    </row>
    <row r="560" spans="1:26" ht="14.25" customHeight="1">
      <c r="A560" s="1"/>
      <c r="B560" s="1"/>
      <c r="C560" s="1"/>
      <c r="D560" s="18"/>
      <c r="E560" s="1"/>
      <c r="F560" s="18"/>
      <c r="G560" s="18"/>
      <c r="H560" s="18"/>
      <c r="I560" s="1"/>
      <c r="J560" s="11"/>
      <c r="K560" s="11"/>
      <c r="L560" s="11"/>
      <c r="M560" s="11"/>
      <c r="N560" s="11"/>
      <c r="O560" s="11"/>
      <c r="P560" s="1"/>
      <c r="Q560" s="1"/>
      <c r="R560" s="1"/>
      <c r="S560" s="1"/>
      <c r="T560" s="1"/>
      <c r="U560" s="1"/>
      <c r="V560" s="1"/>
      <c r="W560" s="1"/>
      <c r="X560" s="1"/>
      <c r="Y560" s="1"/>
      <c r="Z560" s="1"/>
    </row>
    <row r="561" spans="1:26" ht="14.25" customHeight="1">
      <c r="A561" s="1"/>
      <c r="B561" s="1"/>
      <c r="C561" s="1"/>
      <c r="D561" s="18"/>
      <c r="E561" s="1"/>
      <c r="F561" s="18"/>
      <c r="G561" s="18"/>
      <c r="H561" s="18"/>
      <c r="I561" s="1"/>
      <c r="J561" s="11"/>
      <c r="K561" s="11"/>
      <c r="L561" s="11"/>
      <c r="M561" s="11"/>
      <c r="N561" s="11"/>
      <c r="O561" s="11"/>
      <c r="P561" s="1"/>
      <c r="Q561" s="1"/>
      <c r="R561" s="1"/>
      <c r="S561" s="1"/>
      <c r="T561" s="1"/>
      <c r="U561" s="1"/>
      <c r="V561" s="1"/>
      <c r="W561" s="1"/>
      <c r="X561" s="1"/>
      <c r="Y561" s="1"/>
      <c r="Z561" s="1"/>
    </row>
    <row r="562" spans="1:26" ht="14.25" customHeight="1">
      <c r="A562" s="1"/>
      <c r="B562" s="1"/>
      <c r="C562" s="1"/>
      <c r="D562" s="18"/>
      <c r="E562" s="1"/>
      <c r="F562" s="18"/>
      <c r="G562" s="18"/>
      <c r="H562" s="18"/>
      <c r="I562" s="1"/>
      <c r="J562" s="11"/>
      <c r="K562" s="11"/>
      <c r="L562" s="11"/>
      <c r="M562" s="11"/>
      <c r="N562" s="11"/>
      <c r="O562" s="11"/>
      <c r="P562" s="1"/>
      <c r="Q562" s="1"/>
      <c r="R562" s="1"/>
      <c r="S562" s="1"/>
      <c r="T562" s="1"/>
      <c r="U562" s="1"/>
      <c r="V562" s="1"/>
      <c r="W562" s="1"/>
      <c r="X562" s="1"/>
      <c r="Y562" s="1"/>
      <c r="Z562" s="1"/>
    </row>
    <row r="563" spans="1:26" ht="14.25" customHeight="1">
      <c r="A563" s="1"/>
      <c r="B563" s="1"/>
      <c r="C563" s="1"/>
      <c r="D563" s="18"/>
      <c r="E563" s="1"/>
      <c r="F563" s="18"/>
      <c r="G563" s="18"/>
      <c r="H563" s="18"/>
      <c r="I563" s="1"/>
      <c r="J563" s="11"/>
      <c r="K563" s="11"/>
      <c r="L563" s="11"/>
      <c r="M563" s="11"/>
      <c r="N563" s="11"/>
      <c r="O563" s="11"/>
      <c r="P563" s="1"/>
      <c r="Q563" s="1"/>
      <c r="R563" s="1"/>
      <c r="S563" s="1"/>
      <c r="T563" s="1"/>
      <c r="U563" s="1"/>
      <c r="V563" s="1"/>
      <c r="W563" s="1"/>
      <c r="X563" s="1"/>
      <c r="Y563" s="1"/>
      <c r="Z563" s="1"/>
    </row>
    <row r="564" spans="1:26" ht="14.25" customHeight="1">
      <c r="A564" s="1"/>
      <c r="B564" s="1"/>
      <c r="C564" s="1"/>
      <c r="D564" s="18"/>
      <c r="E564" s="1"/>
      <c r="F564" s="18"/>
      <c r="G564" s="18"/>
      <c r="H564" s="18"/>
      <c r="I564" s="1"/>
      <c r="J564" s="11"/>
      <c r="K564" s="11"/>
      <c r="L564" s="11"/>
      <c r="M564" s="11"/>
      <c r="N564" s="11"/>
      <c r="O564" s="11"/>
      <c r="P564" s="1"/>
      <c r="Q564" s="1"/>
      <c r="R564" s="1"/>
      <c r="S564" s="1"/>
      <c r="T564" s="1"/>
      <c r="U564" s="1"/>
      <c r="V564" s="1"/>
      <c r="W564" s="1"/>
      <c r="X564" s="1"/>
      <c r="Y564" s="1"/>
      <c r="Z564" s="1"/>
    </row>
    <row r="565" spans="1:26" ht="14.25" customHeight="1">
      <c r="A565" s="1"/>
      <c r="B565" s="1"/>
      <c r="C565" s="1"/>
      <c r="D565" s="18"/>
      <c r="E565" s="1"/>
      <c r="F565" s="18"/>
      <c r="G565" s="18"/>
      <c r="H565" s="18"/>
      <c r="I565" s="1"/>
      <c r="J565" s="11"/>
      <c r="K565" s="11"/>
      <c r="L565" s="11"/>
      <c r="M565" s="11"/>
      <c r="N565" s="11"/>
      <c r="O565" s="11"/>
      <c r="P565" s="1"/>
      <c r="Q565" s="1"/>
      <c r="R565" s="1"/>
      <c r="S565" s="1"/>
      <c r="T565" s="1"/>
      <c r="U565" s="1"/>
      <c r="V565" s="1"/>
      <c r="W565" s="1"/>
      <c r="X565" s="1"/>
      <c r="Y565" s="1"/>
      <c r="Z565" s="1"/>
    </row>
    <row r="566" spans="1:26" ht="14.25" customHeight="1">
      <c r="A566" s="1"/>
      <c r="B566" s="1"/>
      <c r="C566" s="1"/>
      <c r="D566" s="18"/>
      <c r="E566" s="1"/>
      <c r="F566" s="18"/>
      <c r="G566" s="18"/>
      <c r="H566" s="18"/>
      <c r="I566" s="1"/>
      <c r="J566" s="11"/>
      <c r="K566" s="11"/>
      <c r="L566" s="11"/>
      <c r="M566" s="11"/>
      <c r="N566" s="11"/>
      <c r="O566" s="11"/>
      <c r="P566" s="1"/>
      <c r="Q566" s="1"/>
      <c r="R566" s="1"/>
      <c r="S566" s="1"/>
      <c r="T566" s="1"/>
      <c r="U566" s="1"/>
      <c r="V566" s="1"/>
      <c r="W566" s="1"/>
      <c r="X566" s="1"/>
      <c r="Y566" s="1"/>
      <c r="Z566" s="1"/>
    </row>
    <row r="567" spans="1:26" ht="14.25" customHeight="1">
      <c r="A567" s="1"/>
      <c r="B567" s="1"/>
      <c r="C567" s="1"/>
      <c r="D567" s="18"/>
      <c r="E567" s="1"/>
      <c r="F567" s="18"/>
      <c r="G567" s="18"/>
      <c r="H567" s="18"/>
      <c r="I567" s="1"/>
      <c r="J567" s="11"/>
      <c r="K567" s="11"/>
      <c r="L567" s="11"/>
      <c r="M567" s="11"/>
      <c r="N567" s="11"/>
      <c r="O567" s="11"/>
      <c r="P567" s="1"/>
      <c r="Q567" s="1"/>
      <c r="R567" s="1"/>
      <c r="S567" s="1"/>
      <c r="T567" s="1"/>
      <c r="U567" s="1"/>
      <c r="V567" s="1"/>
      <c r="W567" s="1"/>
      <c r="X567" s="1"/>
      <c r="Y567" s="1"/>
      <c r="Z567" s="1"/>
    </row>
    <row r="568" spans="1:26" ht="14.25" customHeight="1">
      <c r="A568" s="1"/>
      <c r="B568" s="1"/>
      <c r="C568" s="1"/>
      <c r="D568" s="18"/>
      <c r="E568" s="1"/>
      <c r="F568" s="18"/>
      <c r="G568" s="18"/>
      <c r="H568" s="18"/>
      <c r="I568" s="1"/>
      <c r="J568" s="11"/>
      <c r="K568" s="11"/>
      <c r="L568" s="11"/>
      <c r="M568" s="11"/>
      <c r="N568" s="11"/>
      <c r="O568" s="11"/>
      <c r="P568" s="1"/>
      <c r="Q568" s="1"/>
      <c r="R568" s="1"/>
      <c r="S568" s="1"/>
      <c r="T568" s="1"/>
      <c r="U568" s="1"/>
      <c r="V568" s="1"/>
      <c r="W568" s="1"/>
      <c r="X568" s="1"/>
      <c r="Y568" s="1"/>
      <c r="Z568" s="1"/>
    </row>
    <row r="569" spans="1:26" ht="14.25" customHeight="1">
      <c r="A569" s="1"/>
      <c r="B569" s="1"/>
      <c r="C569" s="1"/>
      <c r="D569" s="18"/>
      <c r="E569" s="1"/>
      <c r="F569" s="18"/>
      <c r="G569" s="18"/>
      <c r="H569" s="18"/>
      <c r="I569" s="1"/>
      <c r="J569" s="11"/>
      <c r="K569" s="11"/>
      <c r="L569" s="11"/>
      <c r="M569" s="11"/>
      <c r="N569" s="11"/>
      <c r="O569" s="11"/>
      <c r="P569" s="1"/>
      <c r="Q569" s="1"/>
      <c r="R569" s="1"/>
      <c r="S569" s="1"/>
      <c r="T569" s="1"/>
      <c r="U569" s="1"/>
      <c r="V569" s="1"/>
      <c r="W569" s="1"/>
      <c r="X569" s="1"/>
      <c r="Y569" s="1"/>
      <c r="Z569" s="1"/>
    </row>
    <row r="570" spans="1:26" ht="14.25" customHeight="1">
      <c r="A570" s="1"/>
      <c r="B570" s="1"/>
      <c r="C570" s="1"/>
      <c r="D570" s="18"/>
      <c r="E570" s="1"/>
      <c r="F570" s="18"/>
      <c r="G570" s="18"/>
      <c r="H570" s="18"/>
      <c r="I570" s="1"/>
      <c r="J570" s="11"/>
      <c r="K570" s="11"/>
      <c r="L570" s="11"/>
      <c r="M570" s="11"/>
      <c r="N570" s="11"/>
      <c r="O570" s="11"/>
      <c r="P570" s="1"/>
      <c r="Q570" s="1"/>
      <c r="R570" s="1"/>
      <c r="S570" s="1"/>
      <c r="T570" s="1"/>
      <c r="U570" s="1"/>
      <c r="V570" s="1"/>
      <c r="W570" s="1"/>
      <c r="X570" s="1"/>
      <c r="Y570" s="1"/>
      <c r="Z570" s="1"/>
    </row>
    <row r="571" spans="1:26" ht="14.25" customHeight="1">
      <c r="A571" s="1"/>
      <c r="B571" s="1"/>
      <c r="C571" s="1"/>
      <c r="D571" s="18"/>
      <c r="E571" s="1"/>
      <c r="F571" s="18"/>
      <c r="G571" s="18"/>
      <c r="H571" s="18"/>
      <c r="I571" s="1"/>
      <c r="J571" s="11"/>
      <c r="K571" s="11"/>
      <c r="L571" s="11"/>
      <c r="M571" s="11"/>
      <c r="N571" s="11"/>
      <c r="O571" s="11"/>
      <c r="P571" s="1"/>
      <c r="Q571" s="1"/>
      <c r="R571" s="1"/>
      <c r="S571" s="1"/>
      <c r="T571" s="1"/>
      <c r="U571" s="1"/>
      <c r="V571" s="1"/>
      <c r="W571" s="1"/>
      <c r="X571" s="1"/>
      <c r="Y571" s="1"/>
      <c r="Z571" s="1"/>
    </row>
    <row r="572" spans="1:26" ht="14.25" customHeight="1">
      <c r="A572" s="1"/>
      <c r="B572" s="1"/>
      <c r="C572" s="1"/>
      <c r="D572" s="18"/>
      <c r="E572" s="1"/>
      <c r="F572" s="18"/>
      <c r="G572" s="18"/>
      <c r="H572" s="18"/>
      <c r="I572" s="1"/>
      <c r="J572" s="11"/>
      <c r="K572" s="11"/>
      <c r="L572" s="11"/>
      <c r="M572" s="11"/>
      <c r="N572" s="11"/>
      <c r="O572" s="11"/>
      <c r="P572" s="1"/>
      <c r="Q572" s="1"/>
      <c r="R572" s="1"/>
      <c r="S572" s="1"/>
      <c r="T572" s="1"/>
      <c r="U572" s="1"/>
      <c r="V572" s="1"/>
      <c r="W572" s="1"/>
      <c r="X572" s="1"/>
      <c r="Y572" s="1"/>
      <c r="Z572" s="1"/>
    </row>
    <row r="573" spans="1:26" ht="14.25" customHeight="1">
      <c r="A573" s="1"/>
      <c r="B573" s="1"/>
      <c r="C573" s="1"/>
      <c r="D573" s="18"/>
      <c r="E573" s="1"/>
      <c r="F573" s="18"/>
      <c r="G573" s="18"/>
      <c r="H573" s="18"/>
      <c r="I573" s="1"/>
      <c r="J573" s="11"/>
      <c r="K573" s="11"/>
      <c r="L573" s="11"/>
      <c r="M573" s="11"/>
      <c r="N573" s="11"/>
      <c r="O573" s="11"/>
      <c r="P573" s="1"/>
      <c r="Q573" s="1"/>
      <c r="R573" s="1"/>
      <c r="S573" s="1"/>
      <c r="T573" s="1"/>
      <c r="U573" s="1"/>
      <c r="V573" s="1"/>
      <c r="W573" s="1"/>
      <c r="X573" s="1"/>
      <c r="Y573" s="1"/>
      <c r="Z573" s="1"/>
    </row>
    <row r="574" spans="1:26" ht="14.25" customHeight="1">
      <c r="A574" s="1"/>
      <c r="B574" s="1"/>
      <c r="C574" s="1"/>
      <c r="D574" s="18"/>
      <c r="E574" s="1"/>
      <c r="F574" s="18"/>
      <c r="G574" s="18"/>
      <c r="H574" s="18"/>
      <c r="I574" s="1"/>
      <c r="J574" s="11"/>
      <c r="K574" s="11"/>
      <c r="L574" s="11"/>
      <c r="M574" s="11"/>
      <c r="N574" s="11"/>
      <c r="O574" s="11"/>
      <c r="P574" s="1"/>
      <c r="Q574" s="1"/>
      <c r="R574" s="1"/>
      <c r="S574" s="1"/>
      <c r="T574" s="1"/>
      <c r="U574" s="1"/>
      <c r="V574" s="1"/>
      <c r="W574" s="1"/>
      <c r="X574" s="1"/>
      <c r="Y574" s="1"/>
      <c r="Z574" s="1"/>
    </row>
    <row r="575" spans="1:26" ht="14.25" customHeight="1">
      <c r="A575" s="1"/>
      <c r="B575" s="1"/>
      <c r="C575" s="1"/>
      <c r="D575" s="18"/>
      <c r="E575" s="1"/>
      <c r="F575" s="18"/>
      <c r="G575" s="18"/>
      <c r="H575" s="18"/>
      <c r="I575" s="1"/>
      <c r="J575" s="11"/>
      <c r="K575" s="11"/>
      <c r="L575" s="11"/>
      <c r="M575" s="11"/>
      <c r="N575" s="11"/>
      <c r="O575" s="11"/>
      <c r="P575" s="1"/>
      <c r="Q575" s="1"/>
      <c r="R575" s="1"/>
      <c r="S575" s="1"/>
      <c r="T575" s="1"/>
      <c r="U575" s="1"/>
      <c r="V575" s="1"/>
      <c r="W575" s="1"/>
      <c r="X575" s="1"/>
      <c r="Y575" s="1"/>
      <c r="Z575" s="1"/>
    </row>
    <row r="576" spans="1:26" ht="14.25" customHeight="1">
      <c r="A576" s="1"/>
      <c r="B576" s="1"/>
      <c r="C576" s="1"/>
      <c r="D576" s="18"/>
      <c r="E576" s="1"/>
      <c r="F576" s="18"/>
      <c r="G576" s="18"/>
      <c r="H576" s="18"/>
      <c r="I576" s="1"/>
      <c r="J576" s="11"/>
      <c r="K576" s="11"/>
      <c r="L576" s="11"/>
      <c r="M576" s="11"/>
      <c r="N576" s="11"/>
      <c r="O576" s="11"/>
      <c r="P576" s="1"/>
      <c r="Q576" s="1"/>
      <c r="R576" s="1"/>
      <c r="S576" s="1"/>
      <c r="T576" s="1"/>
      <c r="U576" s="1"/>
      <c r="V576" s="1"/>
      <c r="W576" s="1"/>
      <c r="X576" s="1"/>
      <c r="Y576" s="1"/>
      <c r="Z576" s="1"/>
    </row>
    <row r="577" spans="1:26" ht="14.25" customHeight="1">
      <c r="A577" s="1"/>
      <c r="B577" s="1"/>
      <c r="C577" s="1"/>
      <c r="D577" s="18"/>
      <c r="E577" s="1"/>
      <c r="F577" s="18"/>
      <c r="G577" s="18"/>
      <c r="H577" s="18"/>
      <c r="I577" s="1"/>
      <c r="J577" s="11"/>
      <c r="K577" s="11"/>
      <c r="L577" s="11"/>
      <c r="M577" s="11"/>
      <c r="N577" s="11"/>
      <c r="O577" s="11"/>
      <c r="P577" s="1"/>
      <c r="Q577" s="1"/>
      <c r="R577" s="1"/>
      <c r="S577" s="1"/>
      <c r="T577" s="1"/>
      <c r="U577" s="1"/>
      <c r="V577" s="1"/>
      <c r="W577" s="1"/>
      <c r="X577" s="1"/>
      <c r="Y577" s="1"/>
      <c r="Z577" s="1"/>
    </row>
    <row r="578" spans="1:26" ht="14.25" customHeight="1">
      <c r="A578" s="1"/>
      <c r="B578" s="1"/>
      <c r="C578" s="1"/>
      <c r="D578" s="18"/>
      <c r="E578" s="1"/>
      <c r="F578" s="18"/>
      <c r="G578" s="18"/>
      <c r="H578" s="18"/>
      <c r="I578" s="1"/>
      <c r="J578" s="11"/>
      <c r="K578" s="11"/>
      <c r="L578" s="11"/>
      <c r="M578" s="11"/>
      <c r="N578" s="11"/>
      <c r="O578" s="11"/>
      <c r="P578" s="1"/>
      <c r="Q578" s="1"/>
      <c r="R578" s="1"/>
      <c r="S578" s="1"/>
      <c r="T578" s="1"/>
      <c r="U578" s="1"/>
      <c r="V578" s="1"/>
      <c r="W578" s="1"/>
      <c r="X578" s="1"/>
      <c r="Y578" s="1"/>
      <c r="Z578" s="1"/>
    </row>
    <row r="579" spans="1:26" ht="14.25" customHeight="1">
      <c r="A579" s="1"/>
      <c r="B579" s="1"/>
      <c r="C579" s="1"/>
      <c r="D579" s="18"/>
      <c r="E579" s="1"/>
      <c r="F579" s="18"/>
      <c r="G579" s="18"/>
      <c r="H579" s="18"/>
      <c r="I579" s="1"/>
      <c r="J579" s="11"/>
      <c r="K579" s="11"/>
      <c r="L579" s="11"/>
      <c r="M579" s="11"/>
      <c r="N579" s="11"/>
      <c r="O579" s="11"/>
      <c r="P579" s="1"/>
      <c r="Q579" s="1"/>
      <c r="R579" s="1"/>
      <c r="S579" s="1"/>
      <c r="T579" s="1"/>
      <c r="U579" s="1"/>
      <c r="V579" s="1"/>
      <c r="W579" s="1"/>
      <c r="X579" s="1"/>
      <c r="Y579" s="1"/>
      <c r="Z579" s="1"/>
    </row>
    <row r="580" spans="1:26" ht="14.25" customHeight="1">
      <c r="A580" s="1"/>
      <c r="B580" s="1"/>
      <c r="C580" s="1"/>
      <c r="D580" s="18"/>
      <c r="E580" s="1"/>
      <c r="F580" s="18"/>
      <c r="G580" s="18"/>
      <c r="H580" s="18"/>
      <c r="I580" s="1"/>
      <c r="J580" s="11"/>
      <c r="K580" s="11"/>
      <c r="L580" s="11"/>
      <c r="M580" s="11"/>
      <c r="N580" s="11"/>
      <c r="O580" s="11"/>
      <c r="P580" s="1"/>
      <c r="Q580" s="1"/>
      <c r="R580" s="1"/>
      <c r="S580" s="1"/>
      <c r="T580" s="1"/>
      <c r="U580" s="1"/>
      <c r="V580" s="1"/>
      <c r="W580" s="1"/>
      <c r="X580" s="1"/>
      <c r="Y580" s="1"/>
      <c r="Z580" s="1"/>
    </row>
    <row r="581" spans="1:26" ht="14.25" customHeight="1">
      <c r="A581" s="1"/>
      <c r="B581" s="1"/>
      <c r="C581" s="1"/>
      <c r="D581" s="18"/>
      <c r="E581" s="1"/>
      <c r="F581" s="18"/>
      <c r="G581" s="18"/>
      <c r="H581" s="18"/>
      <c r="I581" s="1"/>
      <c r="J581" s="11"/>
      <c r="K581" s="11"/>
      <c r="L581" s="11"/>
      <c r="M581" s="11"/>
      <c r="N581" s="11"/>
      <c r="O581" s="11"/>
      <c r="P581" s="1"/>
      <c r="Q581" s="1"/>
      <c r="R581" s="1"/>
      <c r="S581" s="1"/>
      <c r="T581" s="1"/>
      <c r="U581" s="1"/>
      <c r="V581" s="1"/>
      <c r="W581" s="1"/>
      <c r="X581" s="1"/>
      <c r="Y581" s="1"/>
      <c r="Z581" s="1"/>
    </row>
    <row r="582" spans="1:26" ht="14.25" customHeight="1">
      <c r="A582" s="1"/>
      <c r="B582" s="1"/>
      <c r="C582" s="1"/>
      <c r="D582" s="18"/>
      <c r="E582" s="1"/>
      <c r="F582" s="18"/>
      <c r="G582" s="18"/>
      <c r="H582" s="18"/>
      <c r="I582" s="1"/>
      <c r="J582" s="11"/>
      <c r="K582" s="11"/>
      <c r="L582" s="11"/>
      <c r="M582" s="11"/>
      <c r="N582" s="11"/>
      <c r="O582" s="11"/>
      <c r="P582" s="1"/>
      <c r="Q582" s="1"/>
      <c r="R582" s="1"/>
      <c r="S582" s="1"/>
      <c r="T582" s="1"/>
      <c r="U582" s="1"/>
      <c r="V582" s="1"/>
      <c r="W582" s="1"/>
      <c r="X582" s="1"/>
      <c r="Y582" s="1"/>
      <c r="Z582" s="1"/>
    </row>
    <row r="583" spans="1:26" ht="14.25" customHeight="1">
      <c r="A583" s="1"/>
      <c r="B583" s="1"/>
      <c r="C583" s="1"/>
      <c r="D583" s="18"/>
      <c r="E583" s="1"/>
      <c r="F583" s="18"/>
      <c r="G583" s="18"/>
      <c r="H583" s="18"/>
      <c r="I583" s="1"/>
      <c r="J583" s="11"/>
      <c r="K583" s="11"/>
      <c r="L583" s="11"/>
      <c r="M583" s="11"/>
      <c r="N583" s="11"/>
      <c r="O583" s="11"/>
      <c r="P583" s="1"/>
      <c r="Q583" s="1"/>
      <c r="R583" s="1"/>
      <c r="S583" s="1"/>
      <c r="T583" s="1"/>
      <c r="U583" s="1"/>
      <c r="V583" s="1"/>
      <c r="W583" s="1"/>
      <c r="X583" s="1"/>
      <c r="Y583" s="1"/>
      <c r="Z583" s="1"/>
    </row>
    <row r="584" spans="1:26" ht="14.25" customHeight="1">
      <c r="A584" s="1"/>
      <c r="B584" s="1"/>
      <c r="C584" s="1"/>
      <c r="D584" s="18"/>
      <c r="E584" s="1"/>
      <c r="F584" s="18"/>
      <c r="G584" s="18"/>
      <c r="H584" s="18"/>
      <c r="I584" s="1"/>
      <c r="J584" s="11"/>
      <c r="K584" s="11"/>
      <c r="L584" s="11"/>
      <c r="M584" s="11"/>
      <c r="N584" s="11"/>
      <c r="O584" s="11"/>
      <c r="P584" s="1"/>
      <c r="Q584" s="1"/>
      <c r="R584" s="1"/>
      <c r="S584" s="1"/>
      <c r="T584" s="1"/>
      <c r="U584" s="1"/>
      <c r="V584" s="1"/>
      <c r="W584" s="1"/>
      <c r="X584" s="1"/>
      <c r="Y584" s="1"/>
      <c r="Z584" s="1"/>
    </row>
    <row r="585" spans="1:26" ht="14.25" customHeight="1">
      <c r="A585" s="1"/>
      <c r="B585" s="1"/>
      <c r="C585" s="1"/>
      <c r="D585" s="18"/>
      <c r="E585" s="1"/>
      <c r="F585" s="18"/>
      <c r="G585" s="18"/>
      <c r="H585" s="18"/>
      <c r="I585" s="1"/>
      <c r="J585" s="11"/>
      <c r="K585" s="11"/>
      <c r="L585" s="11"/>
      <c r="M585" s="11"/>
      <c r="N585" s="11"/>
      <c r="O585" s="11"/>
      <c r="P585" s="1"/>
      <c r="Q585" s="1"/>
      <c r="R585" s="1"/>
      <c r="S585" s="1"/>
      <c r="T585" s="1"/>
      <c r="U585" s="1"/>
      <c r="V585" s="1"/>
      <c r="W585" s="1"/>
      <c r="X585" s="1"/>
      <c r="Y585" s="1"/>
      <c r="Z585" s="1"/>
    </row>
    <row r="586" spans="1:26" ht="14.25" customHeight="1">
      <c r="A586" s="1"/>
      <c r="B586" s="1"/>
      <c r="C586" s="1"/>
      <c r="D586" s="18"/>
      <c r="E586" s="1"/>
      <c r="F586" s="18"/>
      <c r="G586" s="18"/>
      <c r="H586" s="18"/>
      <c r="I586" s="1"/>
      <c r="J586" s="11"/>
      <c r="K586" s="11"/>
      <c r="L586" s="11"/>
      <c r="M586" s="11"/>
      <c r="N586" s="11"/>
      <c r="O586" s="11"/>
      <c r="P586" s="1"/>
      <c r="Q586" s="1"/>
      <c r="R586" s="1"/>
      <c r="S586" s="1"/>
      <c r="T586" s="1"/>
      <c r="U586" s="1"/>
      <c r="V586" s="1"/>
      <c r="W586" s="1"/>
      <c r="X586" s="1"/>
      <c r="Y586" s="1"/>
      <c r="Z586" s="1"/>
    </row>
    <row r="587" spans="1:26" ht="14.25" customHeight="1">
      <c r="A587" s="1"/>
      <c r="B587" s="1"/>
      <c r="C587" s="1"/>
      <c r="D587" s="18"/>
      <c r="E587" s="1"/>
      <c r="F587" s="18"/>
      <c r="G587" s="18"/>
      <c r="H587" s="18"/>
      <c r="I587" s="1"/>
      <c r="J587" s="11"/>
      <c r="K587" s="11"/>
      <c r="L587" s="11"/>
      <c r="M587" s="11"/>
      <c r="N587" s="11"/>
      <c r="O587" s="11"/>
      <c r="P587" s="1"/>
      <c r="Q587" s="1"/>
      <c r="R587" s="1"/>
      <c r="S587" s="1"/>
      <c r="T587" s="1"/>
      <c r="U587" s="1"/>
      <c r="V587" s="1"/>
      <c r="W587" s="1"/>
      <c r="X587" s="1"/>
      <c r="Y587" s="1"/>
      <c r="Z587" s="1"/>
    </row>
    <row r="588" spans="1:26" ht="14.25" customHeight="1">
      <c r="A588" s="1"/>
      <c r="B588" s="1"/>
      <c r="C588" s="1"/>
      <c r="D588" s="18"/>
      <c r="E588" s="1"/>
      <c r="F588" s="18"/>
      <c r="G588" s="18"/>
      <c r="H588" s="18"/>
      <c r="I588" s="1"/>
      <c r="J588" s="11"/>
      <c r="K588" s="11"/>
      <c r="L588" s="11"/>
      <c r="M588" s="11"/>
      <c r="N588" s="11"/>
      <c r="O588" s="11"/>
      <c r="P588" s="1"/>
      <c r="Q588" s="1"/>
      <c r="R588" s="1"/>
      <c r="S588" s="1"/>
      <c r="T588" s="1"/>
      <c r="U588" s="1"/>
      <c r="V588" s="1"/>
      <c r="W588" s="1"/>
      <c r="X588" s="1"/>
      <c r="Y588" s="1"/>
      <c r="Z588" s="1"/>
    </row>
    <row r="589" spans="1:26" ht="14.25" customHeight="1">
      <c r="A589" s="1"/>
      <c r="B589" s="1"/>
      <c r="C589" s="1"/>
      <c r="D589" s="18"/>
      <c r="E589" s="1"/>
      <c r="F589" s="18"/>
      <c r="G589" s="18"/>
      <c r="H589" s="18"/>
      <c r="I589" s="1"/>
      <c r="J589" s="11"/>
      <c r="K589" s="11"/>
      <c r="L589" s="11"/>
      <c r="M589" s="11"/>
      <c r="N589" s="11"/>
      <c r="O589" s="11"/>
      <c r="P589" s="1"/>
      <c r="Q589" s="1"/>
      <c r="R589" s="1"/>
      <c r="S589" s="1"/>
      <c r="T589" s="1"/>
      <c r="U589" s="1"/>
      <c r="V589" s="1"/>
      <c r="W589" s="1"/>
      <c r="X589" s="1"/>
      <c r="Y589" s="1"/>
      <c r="Z589" s="1"/>
    </row>
    <row r="590" spans="1:26" ht="14.25" customHeight="1">
      <c r="A590" s="1"/>
      <c r="B590" s="1"/>
      <c r="C590" s="1"/>
      <c r="D590" s="18"/>
      <c r="E590" s="1"/>
      <c r="F590" s="18"/>
      <c r="G590" s="18"/>
      <c r="H590" s="18"/>
      <c r="I590" s="1"/>
      <c r="J590" s="11"/>
      <c r="K590" s="11"/>
      <c r="L590" s="11"/>
      <c r="M590" s="11"/>
      <c r="N590" s="11"/>
      <c r="O590" s="11"/>
      <c r="P590" s="1"/>
      <c r="Q590" s="1"/>
      <c r="R590" s="1"/>
      <c r="S590" s="1"/>
      <c r="T590" s="1"/>
      <c r="U590" s="1"/>
      <c r="V590" s="1"/>
      <c r="W590" s="1"/>
      <c r="X590" s="1"/>
      <c r="Y590" s="1"/>
      <c r="Z590" s="1"/>
    </row>
    <row r="591" spans="1:26" ht="14.25" customHeight="1">
      <c r="A591" s="1"/>
      <c r="B591" s="1"/>
      <c r="C591" s="1"/>
      <c r="D591" s="18"/>
      <c r="E591" s="1"/>
      <c r="F591" s="18"/>
      <c r="G591" s="18"/>
      <c r="H591" s="18"/>
      <c r="I591" s="1"/>
      <c r="J591" s="11"/>
      <c r="K591" s="11"/>
      <c r="L591" s="11"/>
      <c r="M591" s="11"/>
      <c r="N591" s="11"/>
      <c r="O591" s="11"/>
      <c r="P591" s="1"/>
      <c r="Q591" s="1"/>
      <c r="R591" s="1"/>
      <c r="S591" s="1"/>
      <c r="T591" s="1"/>
      <c r="U591" s="1"/>
      <c r="V591" s="1"/>
      <c r="W591" s="1"/>
      <c r="X591" s="1"/>
      <c r="Y591" s="1"/>
      <c r="Z591" s="1"/>
    </row>
    <row r="592" spans="1:26" ht="14.25" customHeight="1">
      <c r="A592" s="1"/>
      <c r="B592" s="1"/>
      <c r="C592" s="1"/>
      <c r="D592" s="18"/>
      <c r="E592" s="1"/>
      <c r="F592" s="18"/>
      <c r="G592" s="18"/>
      <c r="H592" s="18"/>
      <c r="I592" s="1"/>
      <c r="J592" s="11"/>
      <c r="K592" s="11"/>
      <c r="L592" s="11"/>
      <c r="M592" s="11"/>
      <c r="N592" s="11"/>
      <c r="O592" s="11"/>
      <c r="P592" s="1"/>
      <c r="Q592" s="1"/>
      <c r="R592" s="1"/>
      <c r="S592" s="1"/>
      <c r="T592" s="1"/>
      <c r="U592" s="1"/>
      <c r="V592" s="1"/>
      <c r="W592" s="1"/>
      <c r="X592" s="1"/>
      <c r="Y592" s="1"/>
      <c r="Z592" s="1"/>
    </row>
    <row r="593" spans="1:26" ht="14.25" customHeight="1">
      <c r="A593" s="1"/>
      <c r="B593" s="1"/>
      <c r="C593" s="1"/>
      <c r="D593" s="18"/>
      <c r="E593" s="1"/>
      <c r="F593" s="18"/>
      <c r="G593" s="18"/>
      <c r="H593" s="18"/>
      <c r="I593" s="1"/>
      <c r="J593" s="11"/>
      <c r="K593" s="11"/>
      <c r="L593" s="11"/>
      <c r="M593" s="11"/>
      <c r="N593" s="11"/>
      <c r="O593" s="11"/>
      <c r="P593" s="1"/>
      <c r="Q593" s="1"/>
      <c r="R593" s="1"/>
      <c r="S593" s="1"/>
      <c r="T593" s="1"/>
      <c r="U593" s="1"/>
      <c r="V593" s="1"/>
      <c r="W593" s="1"/>
      <c r="X593" s="1"/>
      <c r="Y593" s="1"/>
      <c r="Z593" s="1"/>
    </row>
    <row r="594" spans="1:26" ht="14.25" customHeight="1">
      <c r="A594" s="1"/>
      <c r="B594" s="1"/>
      <c r="C594" s="1"/>
      <c r="D594" s="18"/>
      <c r="E594" s="1"/>
      <c r="F594" s="18"/>
      <c r="G594" s="18"/>
      <c r="H594" s="18"/>
      <c r="I594" s="1"/>
      <c r="J594" s="11"/>
      <c r="K594" s="11"/>
      <c r="L594" s="11"/>
      <c r="M594" s="11"/>
      <c r="N594" s="11"/>
      <c r="O594" s="11"/>
      <c r="P594" s="1"/>
      <c r="Q594" s="1"/>
      <c r="R594" s="1"/>
      <c r="S594" s="1"/>
      <c r="T594" s="1"/>
      <c r="U594" s="1"/>
      <c r="V594" s="1"/>
      <c r="W594" s="1"/>
      <c r="X594" s="1"/>
      <c r="Y594" s="1"/>
      <c r="Z594" s="1"/>
    </row>
    <row r="595" spans="1:26" ht="14.25" customHeight="1">
      <c r="A595" s="1"/>
      <c r="B595" s="1"/>
      <c r="C595" s="1"/>
      <c r="D595" s="18"/>
      <c r="E595" s="1"/>
      <c r="F595" s="18"/>
      <c r="G595" s="18"/>
      <c r="H595" s="18"/>
      <c r="I595" s="1"/>
      <c r="J595" s="11"/>
      <c r="K595" s="11"/>
      <c r="L595" s="11"/>
      <c r="M595" s="11"/>
      <c r="N595" s="11"/>
      <c r="O595" s="11"/>
      <c r="P595" s="1"/>
      <c r="Q595" s="1"/>
      <c r="R595" s="1"/>
      <c r="S595" s="1"/>
      <c r="T595" s="1"/>
      <c r="U595" s="1"/>
      <c r="V595" s="1"/>
      <c r="W595" s="1"/>
      <c r="X595" s="1"/>
      <c r="Y595" s="1"/>
      <c r="Z595" s="1"/>
    </row>
    <row r="596" spans="1:26" ht="14.25" customHeight="1">
      <c r="A596" s="1"/>
      <c r="B596" s="1"/>
      <c r="C596" s="1"/>
      <c r="D596" s="18"/>
      <c r="E596" s="1"/>
      <c r="F596" s="18"/>
      <c r="G596" s="18"/>
      <c r="H596" s="18"/>
      <c r="I596" s="1"/>
      <c r="J596" s="11"/>
      <c r="K596" s="11"/>
      <c r="L596" s="11"/>
      <c r="M596" s="11"/>
      <c r="N596" s="11"/>
      <c r="O596" s="11"/>
      <c r="P596" s="1"/>
      <c r="Q596" s="1"/>
      <c r="R596" s="1"/>
      <c r="S596" s="1"/>
      <c r="T596" s="1"/>
      <c r="U596" s="1"/>
      <c r="V596" s="1"/>
      <c r="W596" s="1"/>
      <c r="X596" s="1"/>
      <c r="Y596" s="1"/>
      <c r="Z596" s="1"/>
    </row>
    <row r="597" spans="1:26" ht="14.25" customHeight="1">
      <c r="A597" s="1"/>
      <c r="B597" s="1"/>
      <c r="C597" s="1"/>
      <c r="D597" s="18"/>
      <c r="E597" s="1"/>
      <c r="F597" s="18"/>
      <c r="G597" s="18"/>
      <c r="H597" s="18"/>
      <c r="I597" s="1"/>
      <c r="J597" s="11"/>
      <c r="K597" s="11"/>
      <c r="L597" s="11"/>
      <c r="M597" s="11"/>
      <c r="N597" s="11"/>
      <c r="O597" s="11"/>
      <c r="P597" s="1"/>
      <c r="Q597" s="1"/>
      <c r="R597" s="1"/>
      <c r="S597" s="1"/>
      <c r="T597" s="1"/>
      <c r="U597" s="1"/>
      <c r="V597" s="1"/>
      <c r="W597" s="1"/>
      <c r="X597" s="1"/>
      <c r="Y597" s="1"/>
      <c r="Z597" s="1"/>
    </row>
    <row r="598" spans="1:26" ht="14.25" customHeight="1">
      <c r="A598" s="1"/>
      <c r="B598" s="1"/>
      <c r="C598" s="1"/>
      <c r="D598" s="18"/>
      <c r="E598" s="1"/>
      <c r="F598" s="18"/>
      <c r="G598" s="18"/>
      <c r="H598" s="18"/>
      <c r="I598" s="1"/>
      <c r="J598" s="11"/>
      <c r="K598" s="11"/>
      <c r="L598" s="11"/>
      <c r="M598" s="11"/>
      <c r="N598" s="11"/>
      <c r="O598" s="11"/>
      <c r="P598" s="1"/>
      <c r="Q598" s="1"/>
      <c r="R598" s="1"/>
      <c r="S598" s="1"/>
      <c r="T598" s="1"/>
      <c r="U598" s="1"/>
      <c r="V598" s="1"/>
      <c r="W598" s="1"/>
      <c r="X598" s="1"/>
      <c r="Y598" s="1"/>
      <c r="Z598" s="1"/>
    </row>
    <row r="599" spans="1:26" ht="14.25" customHeight="1">
      <c r="A599" s="1"/>
      <c r="B599" s="1"/>
      <c r="C599" s="1"/>
      <c r="D599" s="18"/>
      <c r="E599" s="1"/>
      <c r="F599" s="18"/>
      <c r="G599" s="18"/>
      <c r="H599" s="18"/>
      <c r="I599" s="1"/>
      <c r="J599" s="11"/>
      <c r="K599" s="11"/>
      <c r="L599" s="11"/>
      <c r="M599" s="11"/>
      <c r="N599" s="11"/>
      <c r="O599" s="11"/>
      <c r="P599" s="1"/>
      <c r="Q599" s="1"/>
      <c r="R599" s="1"/>
      <c r="S599" s="1"/>
      <c r="T599" s="1"/>
      <c r="U599" s="1"/>
      <c r="V599" s="1"/>
      <c r="W599" s="1"/>
      <c r="X599" s="1"/>
      <c r="Y599" s="1"/>
      <c r="Z599" s="1"/>
    </row>
    <row r="600" spans="1:26" ht="14.25" customHeight="1">
      <c r="A600" s="1"/>
      <c r="B600" s="1"/>
      <c r="C600" s="1"/>
      <c r="D600" s="18"/>
      <c r="E600" s="1"/>
      <c r="F600" s="18"/>
      <c r="G600" s="18"/>
      <c r="H600" s="18"/>
      <c r="I600" s="1"/>
      <c r="J600" s="11"/>
      <c r="K600" s="11"/>
      <c r="L600" s="11"/>
      <c r="M600" s="11"/>
      <c r="N600" s="11"/>
      <c r="O600" s="11"/>
      <c r="P600" s="1"/>
      <c r="Q600" s="1"/>
      <c r="R600" s="1"/>
      <c r="S600" s="1"/>
      <c r="T600" s="1"/>
      <c r="U600" s="1"/>
      <c r="V600" s="1"/>
      <c r="W600" s="1"/>
      <c r="X600" s="1"/>
      <c r="Y600" s="1"/>
      <c r="Z600" s="1"/>
    </row>
    <row r="601" spans="1:26" ht="14.25" customHeight="1">
      <c r="A601" s="1"/>
      <c r="B601" s="1"/>
      <c r="C601" s="1"/>
      <c r="D601" s="18"/>
      <c r="E601" s="1"/>
      <c r="F601" s="18"/>
      <c r="G601" s="18"/>
      <c r="H601" s="18"/>
      <c r="I601" s="1"/>
      <c r="J601" s="11"/>
      <c r="K601" s="11"/>
      <c r="L601" s="11"/>
      <c r="M601" s="11"/>
      <c r="N601" s="11"/>
      <c r="O601" s="11"/>
      <c r="P601" s="1"/>
      <c r="Q601" s="1"/>
      <c r="R601" s="1"/>
      <c r="S601" s="1"/>
      <c r="T601" s="1"/>
      <c r="U601" s="1"/>
      <c r="V601" s="1"/>
      <c r="W601" s="1"/>
      <c r="X601" s="1"/>
      <c r="Y601" s="1"/>
      <c r="Z601" s="1"/>
    </row>
    <row r="602" spans="1:26" ht="14.25" customHeight="1">
      <c r="A602" s="1"/>
      <c r="B602" s="1"/>
      <c r="C602" s="1"/>
      <c r="D602" s="18"/>
      <c r="E602" s="1"/>
      <c r="F602" s="18"/>
      <c r="G602" s="18"/>
      <c r="H602" s="18"/>
      <c r="I602" s="1"/>
      <c r="J602" s="11"/>
      <c r="K602" s="11"/>
      <c r="L602" s="11"/>
      <c r="M602" s="11"/>
      <c r="N602" s="11"/>
      <c r="O602" s="11"/>
      <c r="P602" s="1"/>
      <c r="Q602" s="1"/>
      <c r="R602" s="1"/>
      <c r="S602" s="1"/>
      <c r="T602" s="1"/>
      <c r="U602" s="1"/>
      <c r="V602" s="1"/>
      <c r="W602" s="1"/>
      <c r="X602" s="1"/>
      <c r="Y602" s="1"/>
      <c r="Z602" s="1"/>
    </row>
    <row r="603" spans="1:26" ht="14.25" customHeight="1">
      <c r="A603" s="1"/>
      <c r="B603" s="1"/>
      <c r="C603" s="1"/>
      <c r="D603" s="18"/>
      <c r="E603" s="1"/>
      <c r="F603" s="18"/>
      <c r="G603" s="18"/>
      <c r="H603" s="18"/>
      <c r="I603" s="1"/>
      <c r="J603" s="11"/>
      <c r="K603" s="11"/>
      <c r="L603" s="11"/>
      <c r="M603" s="11"/>
      <c r="N603" s="11"/>
      <c r="O603" s="11"/>
      <c r="P603" s="1"/>
      <c r="Q603" s="1"/>
      <c r="R603" s="1"/>
      <c r="S603" s="1"/>
      <c r="T603" s="1"/>
      <c r="U603" s="1"/>
      <c r="V603" s="1"/>
      <c r="W603" s="1"/>
      <c r="X603" s="1"/>
      <c r="Y603" s="1"/>
      <c r="Z603" s="1"/>
    </row>
    <row r="604" spans="1:26" ht="14.25" customHeight="1">
      <c r="A604" s="1"/>
      <c r="B604" s="1"/>
      <c r="C604" s="1"/>
      <c r="D604" s="18"/>
      <c r="E604" s="1"/>
      <c r="F604" s="18"/>
      <c r="G604" s="18"/>
      <c r="H604" s="18"/>
      <c r="I604" s="1"/>
      <c r="J604" s="11"/>
      <c r="K604" s="11"/>
      <c r="L604" s="11"/>
      <c r="M604" s="11"/>
      <c r="N604" s="11"/>
      <c r="O604" s="11"/>
      <c r="P604" s="1"/>
      <c r="Q604" s="1"/>
      <c r="R604" s="1"/>
      <c r="S604" s="1"/>
      <c r="T604" s="1"/>
      <c r="U604" s="1"/>
      <c r="V604" s="1"/>
      <c r="W604" s="1"/>
      <c r="X604" s="1"/>
      <c r="Y604" s="1"/>
      <c r="Z604" s="1"/>
    </row>
    <row r="605" spans="1:26" ht="14.25" customHeight="1">
      <c r="A605" s="1"/>
      <c r="B605" s="1"/>
      <c r="C605" s="1"/>
      <c r="D605" s="18"/>
      <c r="E605" s="1"/>
      <c r="F605" s="18"/>
      <c r="G605" s="18"/>
      <c r="H605" s="18"/>
      <c r="I605" s="1"/>
      <c r="J605" s="11"/>
      <c r="K605" s="11"/>
      <c r="L605" s="11"/>
      <c r="M605" s="11"/>
      <c r="N605" s="11"/>
      <c r="O605" s="11"/>
      <c r="P605" s="1"/>
      <c r="Q605" s="1"/>
      <c r="R605" s="1"/>
      <c r="S605" s="1"/>
      <c r="T605" s="1"/>
      <c r="U605" s="1"/>
      <c r="V605" s="1"/>
      <c r="W605" s="1"/>
      <c r="X605" s="1"/>
      <c r="Y605" s="1"/>
      <c r="Z605" s="1"/>
    </row>
    <row r="606" spans="1:26" ht="14.25" customHeight="1">
      <c r="A606" s="1"/>
      <c r="B606" s="1"/>
      <c r="C606" s="1"/>
      <c r="D606" s="18"/>
      <c r="E606" s="1"/>
      <c r="F606" s="18"/>
      <c r="G606" s="18"/>
      <c r="H606" s="18"/>
      <c r="I606" s="1"/>
      <c r="J606" s="11"/>
      <c r="K606" s="11"/>
      <c r="L606" s="11"/>
      <c r="M606" s="11"/>
      <c r="N606" s="11"/>
      <c r="O606" s="11"/>
      <c r="P606" s="1"/>
      <c r="Q606" s="1"/>
      <c r="R606" s="1"/>
      <c r="S606" s="1"/>
      <c r="T606" s="1"/>
      <c r="U606" s="1"/>
      <c r="V606" s="1"/>
      <c r="W606" s="1"/>
      <c r="X606" s="1"/>
      <c r="Y606" s="1"/>
      <c r="Z606" s="1"/>
    </row>
    <row r="607" spans="1:26" ht="14.25" customHeight="1">
      <c r="A607" s="1"/>
      <c r="B607" s="1"/>
      <c r="C607" s="1"/>
      <c r="D607" s="18"/>
      <c r="E607" s="1"/>
      <c r="F607" s="18"/>
      <c r="G607" s="18"/>
      <c r="H607" s="18"/>
      <c r="I607" s="1"/>
      <c r="J607" s="11"/>
      <c r="K607" s="11"/>
      <c r="L607" s="11"/>
      <c r="M607" s="11"/>
      <c r="N607" s="11"/>
      <c r="O607" s="11"/>
      <c r="P607" s="1"/>
      <c r="Q607" s="1"/>
      <c r="R607" s="1"/>
      <c r="S607" s="1"/>
      <c r="T607" s="1"/>
      <c r="U607" s="1"/>
      <c r="V607" s="1"/>
      <c r="W607" s="1"/>
      <c r="X607" s="1"/>
      <c r="Y607" s="1"/>
      <c r="Z607" s="1"/>
    </row>
    <row r="608" spans="1:26" ht="14.25" customHeight="1">
      <c r="A608" s="1"/>
      <c r="B608" s="1"/>
      <c r="C608" s="1"/>
      <c r="D608" s="18"/>
      <c r="E608" s="1"/>
      <c r="F608" s="18"/>
      <c r="G608" s="18"/>
      <c r="H608" s="18"/>
      <c r="I608" s="1"/>
      <c r="J608" s="11"/>
      <c r="K608" s="11"/>
      <c r="L608" s="11"/>
      <c r="M608" s="11"/>
      <c r="N608" s="11"/>
      <c r="O608" s="11"/>
      <c r="P608" s="1"/>
      <c r="Q608" s="1"/>
      <c r="R608" s="1"/>
      <c r="S608" s="1"/>
      <c r="T608" s="1"/>
      <c r="U608" s="1"/>
      <c r="V608" s="1"/>
      <c r="W608" s="1"/>
      <c r="X608" s="1"/>
      <c r="Y608" s="1"/>
      <c r="Z608" s="1"/>
    </row>
    <row r="609" spans="1:26" ht="14.25" customHeight="1">
      <c r="A609" s="1"/>
      <c r="B609" s="1"/>
      <c r="C609" s="1"/>
      <c r="D609" s="18"/>
      <c r="E609" s="1"/>
      <c r="F609" s="18"/>
      <c r="G609" s="18"/>
      <c r="H609" s="18"/>
      <c r="I609" s="1"/>
      <c r="J609" s="11"/>
      <c r="K609" s="11"/>
      <c r="L609" s="11"/>
      <c r="M609" s="11"/>
      <c r="N609" s="11"/>
      <c r="O609" s="11"/>
      <c r="P609" s="1"/>
      <c r="Q609" s="1"/>
      <c r="R609" s="1"/>
      <c r="S609" s="1"/>
      <c r="T609" s="1"/>
      <c r="U609" s="1"/>
      <c r="V609" s="1"/>
      <c r="W609" s="1"/>
      <c r="X609" s="1"/>
      <c r="Y609" s="1"/>
      <c r="Z609" s="1"/>
    </row>
    <row r="610" spans="1:26" ht="14.25" customHeight="1">
      <c r="A610" s="1"/>
      <c r="B610" s="1"/>
      <c r="C610" s="1"/>
      <c r="D610" s="18"/>
      <c r="E610" s="1"/>
      <c r="F610" s="18"/>
      <c r="G610" s="18"/>
      <c r="H610" s="18"/>
      <c r="I610" s="1"/>
      <c r="J610" s="11"/>
      <c r="K610" s="11"/>
      <c r="L610" s="11"/>
      <c r="M610" s="11"/>
      <c r="N610" s="11"/>
      <c r="O610" s="11"/>
      <c r="P610" s="1"/>
      <c r="Q610" s="1"/>
      <c r="R610" s="1"/>
      <c r="S610" s="1"/>
      <c r="T610" s="1"/>
      <c r="U610" s="1"/>
      <c r="V610" s="1"/>
      <c r="W610" s="1"/>
      <c r="X610" s="1"/>
      <c r="Y610" s="1"/>
      <c r="Z610" s="1"/>
    </row>
    <row r="611" spans="1:26" ht="14.25" customHeight="1">
      <c r="A611" s="1"/>
      <c r="B611" s="1"/>
      <c r="C611" s="1"/>
      <c r="D611" s="18"/>
      <c r="E611" s="1"/>
      <c r="F611" s="18"/>
      <c r="G611" s="18"/>
      <c r="H611" s="18"/>
      <c r="I611" s="1"/>
      <c r="J611" s="11"/>
      <c r="K611" s="11"/>
      <c r="L611" s="11"/>
      <c r="M611" s="11"/>
      <c r="N611" s="11"/>
      <c r="O611" s="11"/>
      <c r="P611" s="1"/>
      <c r="Q611" s="1"/>
      <c r="R611" s="1"/>
      <c r="S611" s="1"/>
      <c r="T611" s="1"/>
      <c r="U611" s="1"/>
      <c r="V611" s="1"/>
      <c r="W611" s="1"/>
      <c r="X611" s="1"/>
      <c r="Y611" s="1"/>
      <c r="Z611" s="1"/>
    </row>
    <row r="612" spans="1:26" ht="14.25" customHeight="1">
      <c r="A612" s="1"/>
      <c r="B612" s="1"/>
      <c r="C612" s="1"/>
      <c r="D612" s="18"/>
      <c r="E612" s="1"/>
      <c r="F612" s="18"/>
      <c r="G612" s="18"/>
      <c r="H612" s="18"/>
      <c r="I612" s="1"/>
      <c r="J612" s="11"/>
      <c r="K612" s="11"/>
      <c r="L612" s="11"/>
      <c r="M612" s="11"/>
      <c r="N612" s="11"/>
      <c r="O612" s="11"/>
      <c r="P612" s="1"/>
      <c r="Q612" s="1"/>
      <c r="R612" s="1"/>
      <c r="S612" s="1"/>
      <c r="T612" s="1"/>
      <c r="U612" s="1"/>
      <c r="V612" s="1"/>
      <c r="W612" s="1"/>
      <c r="X612" s="1"/>
      <c r="Y612" s="1"/>
      <c r="Z612" s="1"/>
    </row>
    <row r="613" spans="1:26" ht="14.25" customHeight="1">
      <c r="A613" s="1"/>
      <c r="B613" s="1"/>
      <c r="C613" s="1"/>
      <c r="D613" s="18"/>
      <c r="E613" s="1"/>
      <c r="F613" s="18"/>
      <c r="G613" s="18"/>
      <c r="H613" s="18"/>
      <c r="I613" s="1"/>
      <c r="J613" s="11"/>
      <c r="K613" s="11"/>
      <c r="L613" s="11"/>
      <c r="M613" s="11"/>
      <c r="N613" s="11"/>
      <c r="O613" s="11"/>
      <c r="P613" s="1"/>
      <c r="Q613" s="1"/>
      <c r="R613" s="1"/>
      <c r="S613" s="1"/>
      <c r="T613" s="1"/>
      <c r="U613" s="1"/>
      <c r="V613" s="1"/>
      <c r="W613" s="1"/>
      <c r="X613" s="1"/>
      <c r="Y613" s="1"/>
      <c r="Z613" s="1"/>
    </row>
    <row r="614" spans="1:26" ht="14.25" customHeight="1">
      <c r="A614" s="1"/>
      <c r="B614" s="1"/>
      <c r="C614" s="1"/>
      <c r="D614" s="18"/>
      <c r="E614" s="1"/>
      <c r="F614" s="18"/>
      <c r="G614" s="18"/>
      <c r="H614" s="18"/>
      <c r="I614" s="1"/>
      <c r="J614" s="11"/>
      <c r="K614" s="11"/>
      <c r="L614" s="11"/>
      <c r="M614" s="11"/>
      <c r="N614" s="11"/>
      <c r="O614" s="11"/>
      <c r="P614" s="1"/>
      <c r="Q614" s="1"/>
      <c r="R614" s="1"/>
      <c r="S614" s="1"/>
      <c r="T614" s="1"/>
      <c r="U614" s="1"/>
      <c r="V614" s="1"/>
      <c r="W614" s="1"/>
      <c r="X614" s="1"/>
      <c r="Y614" s="1"/>
      <c r="Z614" s="1"/>
    </row>
    <row r="615" spans="1:26" ht="14.25" customHeight="1">
      <c r="A615" s="1"/>
      <c r="B615" s="1"/>
      <c r="C615" s="1"/>
      <c r="D615" s="18"/>
      <c r="E615" s="1"/>
      <c r="F615" s="18"/>
      <c r="G615" s="18"/>
      <c r="H615" s="18"/>
      <c r="I615" s="1"/>
      <c r="J615" s="11"/>
      <c r="K615" s="11"/>
      <c r="L615" s="11"/>
      <c r="M615" s="11"/>
      <c r="N615" s="11"/>
      <c r="O615" s="11"/>
      <c r="P615" s="1"/>
      <c r="Q615" s="1"/>
      <c r="R615" s="1"/>
      <c r="S615" s="1"/>
      <c r="T615" s="1"/>
      <c r="U615" s="1"/>
      <c r="V615" s="1"/>
      <c r="W615" s="1"/>
      <c r="X615" s="1"/>
      <c r="Y615" s="1"/>
      <c r="Z615" s="1"/>
    </row>
    <row r="616" spans="1:26" ht="14.25" customHeight="1">
      <c r="A616" s="1"/>
      <c r="B616" s="1"/>
      <c r="C616" s="1"/>
      <c r="D616" s="18"/>
      <c r="E616" s="1"/>
      <c r="F616" s="18"/>
      <c r="G616" s="18"/>
      <c r="H616" s="18"/>
      <c r="I616" s="1"/>
      <c r="J616" s="11"/>
      <c r="K616" s="11"/>
      <c r="L616" s="11"/>
      <c r="M616" s="11"/>
      <c r="N616" s="11"/>
      <c r="O616" s="11"/>
      <c r="P616" s="1"/>
      <c r="Q616" s="1"/>
      <c r="R616" s="1"/>
      <c r="S616" s="1"/>
      <c r="T616" s="1"/>
      <c r="U616" s="1"/>
      <c r="V616" s="1"/>
      <c r="W616" s="1"/>
      <c r="X616" s="1"/>
      <c r="Y616" s="1"/>
      <c r="Z616" s="1"/>
    </row>
    <row r="617" spans="1:26" ht="14.25" customHeight="1">
      <c r="A617" s="1"/>
      <c r="B617" s="1"/>
      <c r="C617" s="1"/>
      <c r="D617" s="18"/>
      <c r="E617" s="1"/>
      <c r="F617" s="18"/>
      <c r="G617" s="18"/>
      <c r="H617" s="18"/>
      <c r="I617" s="1"/>
      <c r="J617" s="11"/>
      <c r="K617" s="11"/>
      <c r="L617" s="11"/>
      <c r="M617" s="11"/>
      <c r="N617" s="11"/>
      <c r="O617" s="11"/>
      <c r="P617" s="1"/>
      <c r="Q617" s="1"/>
      <c r="R617" s="1"/>
      <c r="S617" s="1"/>
      <c r="T617" s="1"/>
      <c r="U617" s="1"/>
      <c r="V617" s="1"/>
      <c r="W617" s="1"/>
      <c r="X617" s="1"/>
      <c r="Y617" s="1"/>
      <c r="Z617" s="1"/>
    </row>
    <row r="618" spans="1:26" ht="14.25" customHeight="1">
      <c r="A618" s="1"/>
      <c r="B618" s="1"/>
      <c r="C618" s="1"/>
      <c r="D618" s="18"/>
      <c r="E618" s="1"/>
      <c r="F618" s="18"/>
      <c r="G618" s="18"/>
      <c r="H618" s="18"/>
      <c r="I618" s="1"/>
      <c r="J618" s="11"/>
      <c r="K618" s="11"/>
      <c r="L618" s="11"/>
      <c r="M618" s="11"/>
      <c r="N618" s="11"/>
      <c r="O618" s="11"/>
      <c r="P618" s="1"/>
      <c r="Q618" s="1"/>
      <c r="R618" s="1"/>
      <c r="S618" s="1"/>
      <c r="T618" s="1"/>
      <c r="U618" s="1"/>
      <c r="V618" s="1"/>
      <c r="W618" s="1"/>
      <c r="X618" s="1"/>
      <c r="Y618" s="1"/>
      <c r="Z618" s="1"/>
    </row>
    <row r="619" spans="1:26" ht="14.25" customHeight="1">
      <c r="A619" s="1"/>
      <c r="B619" s="1"/>
      <c r="C619" s="1"/>
      <c r="D619" s="18"/>
      <c r="E619" s="1"/>
      <c r="F619" s="18"/>
      <c r="G619" s="18"/>
      <c r="H619" s="18"/>
      <c r="I619" s="1"/>
      <c r="J619" s="11"/>
      <c r="K619" s="11"/>
      <c r="L619" s="11"/>
      <c r="M619" s="11"/>
      <c r="N619" s="11"/>
      <c r="O619" s="11"/>
      <c r="P619" s="1"/>
      <c r="Q619" s="1"/>
      <c r="R619" s="1"/>
      <c r="S619" s="1"/>
      <c r="T619" s="1"/>
      <c r="U619" s="1"/>
      <c r="V619" s="1"/>
      <c r="W619" s="1"/>
      <c r="X619" s="1"/>
      <c r="Y619" s="1"/>
      <c r="Z619" s="1"/>
    </row>
    <row r="620" spans="1:26" ht="14.25" customHeight="1">
      <c r="A620" s="1"/>
      <c r="B620" s="1"/>
      <c r="C620" s="1"/>
      <c r="D620" s="18"/>
      <c r="E620" s="1"/>
      <c r="F620" s="18"/>
      <c r="G620" s="18"/>
      <c r="H620" s="18"/>
      <c r="I620" s="1"/>
      <c r="J620" s="11"/>
      <c r="K620" s="11"/>
      <c r="L620" s="11"/>
      <c r="M620" s="11"/>
      <c r="N620" s="11"/>
      <c r="O620" s="11"/>
      <c r="P620" s="1"/>
      <c r="Q620" s="1"/>
      <c r="R620" s="1"/>
      <c r="S620" s="1"/>
      <c r="T620" s="1"/>
      <c r="U620" s="1"/>
      <c r="V620" s="1"/>
      <c r="W620" s="1"/>
      <c r="X620" s="1"/>
      <c r="Y620" s="1"/>
      <c r="Z620" s="1"/>
    </row>
    <row r="621" spans="1:26" ht="14.25" customHeight="1">
      <c r="A621" s="1"/>
      <c r="B621" s="1"/>
      <c r="C621" s="1"/>
      <c r="D621" s="18"/>
      <c r="E621" s="1"/>
      <c r="F621" s="18"/>
      <c r="G621" s="18"/>
      <c r="H621" s="18"/>
      <c r="I621" s="1"/>
      <c r="J621" s="11"/>
      <c r="K621" s="11"/>
      <c r="L621" s="11"/>
      <c r="M621" s="11"/>
      <c r="N621" s="11"/>
      <c r="O621" s="11"/>
      <c r="P621" s="1"/>
      <c r="Q621" s="1"/>
      <c r="R621" s="1"/>
      <c r="S621" s="1"/>
      <c r="T621" s="1"/>
      <c r="U621" s="1"/>
      <c r="V621" s="1"/>
      <c r="W621" s="1"/>
      <c r="X621" s="1"/>
      <c r="Y621" s="1"/>
      <c r="Z621" s="1"/>
    </row>
    <row r="622" spans="1:26" ht="14.25" customHeight="1">
      <c r="A622" s="1"/>
      <c r="B622" s="1"/>
      <c r="C622" s="1"/>
      <c r="D622" s="18"/>
      <c r="E622" s="1"/>
      <c r="F622" s="18"/>
      <c r="G622" s="18"/>
      <c r="H622" s="18"/>
      <c r="I622" s="1"/>
      <c r="J622" s="11"/>
      <c r="K622" s="11"/>
      <c r="L622" s="11"/>
      <c r="M622" s="11"/>
      <c r="N622" s="11"/>
      <c r="O622" s="11"/>
      <c r="P622" s="1"/>
      <c r="Q622" s="1"/>
      <c r="R622" s="1"/>
      <c r="S622" s="1"/>
      <c r="T622" s="1"/>
      <c r="U622" s="1"/>
      <c r="V622" s="1"/>
      <c r="W622" s="1"/>
      <c r="X622" s="1"/>
      <c r="Y622" s="1"/>
      <c r="Z622" s="1"/>
    </row>
    <row r="623" spans="1:26" ht="14.25" customHeight="1">
      <c r="A623" s="1"/>
      <c r="B623" s="1"/>
      <c r="C623" s="1"/>
      <c r="D623" s="18"/>
      <c r="E623" s="1"/>
      <c r="F623" s="18"/>
      <c r="G623" s="18"/>
      <c r="H623" s="18"/>
      <c r="I623" s="1"/>
      <c r="J623" s="11"/>
      <c r="K623" s="11"/>
      <c r="L623" s="11"/>
      <c r="M623" s="11"/>
      <c r="N623" s="11"/>
      <c r="O623" s="11"/>
      <c r="P623" s="1"/>
      <c r="Q623" s="1"/>
      <c r="R623" s="1"/>
      <c r="S623" s="1"/>
      <c r="T623" s="1"/>
      <c r="U623" s="1"/>
      <c r="V623" s="1"/>
      <c r="W623" s="1"/>
      <c r="X623" s="1"/>
      <c r="Y623" s="1"/>
      <c r="Z623" s="1"/>
    </row>
    <row r="624" spans="1:26" ht="14.25" customHeight="1">
      <c r="A624" s="1"/>
      <c r="B624" s="1"/>
      <c r="C624" s="1"/>
      <c r="D624" s="18"/>
      <c r="E624" s="1"/>
      <c r="F624" s="18"/>
      <c r="G624" s="18"/>
      <c r="H624" s="18"/>
      <c r="I624" s="1"/>
      <c r="J624" s="11"/>
      <c r="K624" s="11"/>
      <c r="L624" s="11"/>
      <c r="M624" s="11"/>
      <c r="N624" s="11"/>
      <c r="O624" s="11"/>
      <c r="P624" s="1"/>
      <c r="Q624" s="1"/>
      <c r="R624" s="1"/>
      <c r="S624" s="1"/>
      <c r="T624" s="1"/>
      <c r="U624" s="1"/>
      <c r="V624" s="1"/>
      <c r="W624" s="1"/>
      <c r="X624" s="1"/>
      <c r="Y624" s="1"/>
      <c r="Z624" s="1"/>
    </row>
    <row r="625" spans="1:26" ht="14.25" customHeight="1">
      <c r="A625" s="1"/>
      <c r="B625" s="1"/>
      <c r="C625" s="1"/>
      <c r="D625" s="18"/>
      <c r="E625" s="1"/>
      <c r="F625" s="18"/>
      <c r="G625" s="18"/>
      <c r="H625" s="18"/>
      <c r="I625" s="1"/>
      <c r="J625" s="11"/>
      <c r="K625" s="11"/>
      <c r="L625" s="11"/>
      <c r="M625" s="11"/>
      <c r="N625" s="11"/>
      <c r="O625" s="11"/>
      <c r="P625" s="1"/>
      <c r="Q625" s="1"/>
      <c r="R625" s="1"/>
      <c r="S625" s="1"/>
      <c r="T625" s="1"/>
      <c r="U625" s="1"/>
      <c r="V625" s="1"/>
      <c r="W625" s="1"/>
      <c r="X625" s="1"/>
      <c r="Y625" s="1"/>
      <c r="Z625" s="1"/>
    </row>
    <row r="626" spans="1:26" ht="14.25" customHeight="1">
      <c r="A626" s="1"/>
      <c r="B626" s="1"/>
      <c r="C626" s="1"/>
      <c r="D626" s="18"/>
      <c r="E626" s="1"/>
      <c r="F626" s="18"/>
      <c r="G626" s="18"/>
      <c r="H626" s="18"/>
      <c r="I626" s="1"/>
      <c r="J626" s="11"/>
      <c r="K626" s="11"/>
      <c r="L626" s="11"/>
      <c r="M626" s="11"/>
      <c r="N626" s="11"/>
      <c r="O626" s="11"/>
      <c r="P626" s="1"/>
      <c r="Q626" s="1"/>
      <c r="R626" s="1"/>
      <c r="S626" s="1"/>
      <c r="T626" s="1"/>
      <c r="U626" s="1"/>
      <c r="V626" s="1"/>
      <c r="W626" s="1"/>
      <c r="X626" s="1"/>
      <c r="Y626" s="1"/>
      <c r="Z626" s="1"/>
    </row>
    <row r="627" spans="1:26" ht="14.25" customHeight="1">
      <c r="A627" s="1"/>
      <c r="B627" s="1"/>
      <c r="C627" s="1"/>
      <c r="D627" s="18"/>
      <c r="E627" s="1"/>
      <c r="F627" s="18"/>
      <c r="G627" s="18"/>
      <c r="H627" s="18"/>
      <c r="I627" s="1"/>
      <c r="J627" s="11"/>
      <c r="K627" s="11"/>
      <c r="L627" s="11"/>
      <c r="M627" s="11"/>
      <c r="N627" s="11"/>
      <c r="O627" s="11"/>
      <c r="P627" s="1"/>
      <c r="Q627" s="1"/>
      <c r="R627" s="1"/>
      <c r="S627" s="1"/>
      <c r="T627" s="1"/>
      <c r="U627" s="1"/>
      <c r="V627" s="1"/>
      <c r="W627" s="1"/>
      <c r="X627" s="1"/>
      <c r="Y627" s="1"/>
      <c r="Z627" s="1"/>
    </row>
    <row r="628" spans="1:26" ht="14.25" customHeight="1">
      <c r="A628" s="1"/>
      <c r="B628" s="1"/>
      <c r="C628" s="1"/>
      <c r="D628" s="18"/>
      <c r="E628" s="1"/>
      <c r="F628" s="18"/>
      <c r="G628" s="18"/>
      <c r="H628" s="18"/>
      <c r="I628" s="1"/>
      <c r="J628" s="11"/>
      <c r="K628" s="11"/>
      <c r="L628" s="11"/>
      <c r="M628" s="11"/>
      <c r="N628" s="11"/>
      <c r="O628" s="11"/>
      <c r="P628" s="1"/>
      <c r="Q628" s="1"/>
      <c r="R628" s="1"/>
      <c r="S628" s="1"/>
      <c r="T628" s="1"/>
      <c r="U628" s="1"/>
      <c r="V628" s="1"/>
      <c r="W628" s="1"/>
      <c r="X628" s="1"/>
      <c r="Y628" s="1"/>
      <c r="Z628" s="1"/>
    </row>
    <row r="629" spans="1:26" ht="14.25" customHeight="1">
      <c r="A629" s="1"/>
      <c r="B629" s="1"/>
      <c r="C629" s="1"/>
      <c r="D629" s="18"/>
      <c r="E629" s="1"/>
      <c r="F629" s="18"/>
      <c r="G629" s="18"/>
      <c r="H629" s="18"/>
      <c r="I629" s="1"/>
      <c r="J629" s="11"/>
      <c r="K629" s="11"/>
      <c r="L629" s="11"/>
      <c r="M629" s="11"/>
      <c r="N629" s="11"/>
      <c r="O629" s="11"/>
      <c r="P629" s="1"/>
      <c r="Q629" s="1"/>
      <c r="R629" s="1"/>
      <c r="S629" s="1"/>
      <c r="T629" s="1"/>
      <c r="U629" s="1"/>
      <c r="V629" s="1"/>
      <c r="W629" s="1"/>
      <c r="X629" s="1"/>
      <c r="Y629" s="1"/>
      <c r="Z629" s="1"/>
    </row>
    <row r="630" spans="1:26" ht="14.25" customHeight="1">
      <c r="A630" s="1"/>
      <c r="B630" s="1"/>
      <c r="C630" s="1"/>
      <c r="D630" s="18"/>
      <c r="E630" s="1"/>
      <c r="F630" s="18"/>
      <c r="G630" s="18"/>
      <c r="H630" s="18"/>
      <c r="I630" s="1"/>
      <c r="J630" s="11"/>
      <c r="K630" s="11"/>
      <c r="L630" s="11"/>
      <c r="M630" s="11"/>
      <c r="N630" s="11"/>
      <c r="O630" s="11"/>
      <c r="P630" s="1"/>
      <c r="Q630" s="1"/>
      <c r="R630" s="1"/>
      <c r="S630" s="1"/>
      <c r="T630" s="1"/>
      <c r="U630" s="1"/>
      <c r="V630" s="1"/>
      <c r="W630" s="1"/>
      <c r="X630" s="1"/>
      <c r="Y630" s="1"/>
      <c r="Z630" s="1"/>
    </row>
    <row r="631" spans="1:26" ht="14.25" customHeight="1">
      <c r="A631" s="1"/>
      <c r="B631" s="1"/>
      <c r="C631" s="1"/>
      <c r="D631" s="18"/>
      <c r="E631" s="1"/>
      <c r="F631" s="18"/>
      <c r="G631" s="18"/>
      <c r="H631" s="18"/>
      <c r="I631" s="1"/>
      <c r="J631" s="11"/>
      <c r="K631" s="11"/>
      <c r="L631" s="11"/>
      <c r="M631" s="11"/>
      <c r="N631" s="11"/>
      <c r="O631" s="11"/>
      <c r="P631" s="1"/>
      <c r="Q631" s="1"/>
      <c r="R631" s="1"/>
      <c r="S631" s="1"/>
      <c r="T631" s="1"/>
      <c r="U631" s="1"/>
      <c r="V631" s="1"/>
      <c r="W631" s="1"/>
      <c r="X631" s="1"/>
      <c r="Y631" s="1"/>
      <c r="Z631" s="1"/>
    </row>
    <row r="632" spans="1:26" ht="14.25" customHeight="1">
      <c r="A632" s="1"/>
      <c r="B632" s="1"/>
      <c r="C632" s="1"/>
      <c r="D632" s="18"/>
      <c r="E632" s="1"/>
      <c r="F632" s="18"/>
      <c r="G632" s="18"/>
      <c r="H632" s="18"/>
      <c r="I632" s="1"/>
      <c r="J632" s="11"/>
      <c r="K632" s="11"/>
      <c r="L632" s="11"/>
      <c r="M632" s="11"/>
      <c r="N632" s="11"/>
      <c r="O632" s="11"/>
      <c r="P632" s="1"/>
      <c r="Q632" s="1"/>
      <c r="R632" s="1"/>
      <c r="S632" s="1"/>
      <c r="T632" s="1"/>
      <c r="U632" s="1"/>
      <c r="V632" s="1"/>
      <c r="W632" s="1"/>
      <c r="X632" s="1"/>
      <c r="Y632" s="1"/>
      <c r="Z632" s="1"/>
    </row>
    <row r="633" spans="1:26" ht="14.25" customHeight="1">
      <c r="A633" s="1"/>
      <c r="B633" s="1"/>
      <c r="C633" s="1"/>
      <c r="D633" s="18"/>
      <c r="E633" s="1"/>
      <c r="F633" s="18"/>
      <c r="G633" s="18"/>
      <c r="H633" s="18"/>
      <c r="I633" s="1"/>
      <c r="J633" s="11"/>
      <c r="K633" s="11"/>
      <c r="L633" s="11"/>
      <c r="M633" s="11"/>
      <c r="N633" s="11"/>
      <c r="O633" s="11"/>
      <c r="P633" s="1"/>
      <c r="Q633" s="1"/>
      <c r="R633" s="1"/>
      <c r="S633" s="1"/>
      <c r="T633" s="1"/>
      <c r="U633" s="1"/>
      <c r="V633" s="1"/>
      <c r="W633" s="1"/>
      <c r="X633" s="1"/>
      <c r="Y633" s="1"/>
      <c r="Z633" s="1"/>
    </row>
    <row r="634" spans="1:26" ht="14.25" customHeight="1">
      <c r="A634" s="1"/>
      <c r="B634" s="1"/>
      <c r="C634" s="1"/>
      <c r="D634" s="18"/>
      <c r="E634" s="1"/>
      <c r="F634" s="18"/>
      <c r="G634" s="18"/>
      <c r="H634" s="18"/>
      <c r="I634" s="1"/>
      <c r="J634" s="11"/>
      <c r="K634" s="11"/>
      <c r="L634" s="11"/>
      <c r="M634" s="11"/>
      <c r="N634" s="11"/>
      <c r="O634" s="11"/>
      <c r="P634" s="1"/>
      <c r="Q634" s="1"/>
      <c r="R634" s="1"/>
      <c r="S634" s="1"/>
      <c r="T634" s="1"/>
      <c r="U634" s="1"/>
      <c r="V634" s="1"/>
      <c r="W634" s="1"/>
      <c r="X634" s="1"/>
      <c r="Y634" s="1"/>
      <c r="Z634" s="1"/>
    </row>
    <row r="635" spans="1:26" ht="14.25" customHeight="1">
      <c r="A635" s="1"/>
      <c r="B635" s="1"/>
      <c r="C635" s="1"/>
      <c r="D635" s="18"/>
      <c r="E635" s="1"/>
      <c r="F635" s="18"/>
      <c r="G635" s="18"/>
      <c r="H635" s="18"/>
      <c r="I635" s="1"/>
      <c r="J635" s="11"/>
      <c r="K635" s="11"/>
      <c r="L635" s="11"/>
      <c r="M635" s="11"/>
      <c r="N635" s="11"/>
      <c r="O635" s="11"/>
      <c r="P635" s="1"/>
      <c r="Q635" s="1"/>
      <c r="R635" s="1"/>
      <c r="S635" s="1"/>
      <c r="T635" s="1"/>
      <c r="U635" s="1"/>
      <c r="V635" s="1"/>
      <c r="W635" s="1"/>
      <c r="X635" s="1"/>
      <c r="Y635" s="1"/>
      <c r="Z635" s="1"/>
    </row>
    <row r="636" spans="1:26" ht="14.25" customHeight="1">
      <c r="A636" s="1"/>
      <c r="B636" s="1"/>
      <c r="C636" s="1"/>
      <c r="D636" s="18"/>
      <c r="E636" s="1"/>
      <c r="F636" s="18"/>
      <c r="G636" s="18"/>
      <c r="H636" s="18"/>
      <c r="I636" s="1"/>
      <c r="J636" s="11"/>
      <c r="K636" s="11"/>
      <c r="L636" s="11"/>
      <c r="M636" s="11"/>
      <c r="N636" s="11"/>
      <c r="O636" s="11"/>
      <c r="P636" s="1"/>
      <c r="Q636" s="1"/>
      <c r="R636" s="1"/>
      <c r="S636" s="1"/>
      <c r="T636" s="1"/>
      <c r="U636" s="1"/>
      <c r="V636" s="1"/>
      <c r="W636" s="1"/>
      <c r="X636" s="1"/>
      <c r="Y636" s="1"/>
      <c r="Z636" s="1"/>
    </row>
    <row r="637" spans="1:26" ht="14.25" customHeight="1">
      <c r="A637" s="1"/>
      <c r="B637" s="1"/>
      <c r="C637" s="1"/>
      <c r="D637" s="18"/>
      <c r="E637" s="1"/>
      <c r="F637" s="18"/>
      <c r="G637" s="18"/>
      <c r="H637" s="18"/>
      <c r="I637" s="1"/>
      <c r="J637" s="11"/>
      <c r="K637" s="11"/>
      <c r="L637" s="11"/>
      <c r="M637" s="11"/>
      <c r="N637" s="11"/>
      <c r="O637" s="11"/>
      <c r="P637" s="1"/>
      <c r="Q637" s="1"/>
      <c r="R637" s="1"/>
      <c r="S637" s="1"/>
      <c r="T637" s="1"/>
      <c r="U637" s="1"/>
      <c r="V637" s="1"/>
      <c r="W637" s="1"/>
      <c r="X637" s="1"/>
      <c r="Y637" s="1"/>
      <c r="Z637" s="1"/>
    </row>
    <row r="638" spans="1:26" ht="14.25" customHeight="1">
      <c r="A638" s="1"/>
      <c r="B638" s="1"/>
      <c r="C638" s="1"/>
      <c r="D638" s="18"/>
      <c r="E638" s="1"/>
      <c r="F638" s="18"/>
      <c r="G638" s="18"/>
      <c r="H638" s="18"/>
      <c r="I638" s="1"/>
      <c r="J638" s="11"/>
      <c r="K638" s="11"/>
      <c r="L638" s="11"/>
      <c r="M638" s="11"/>
      <c r="N638" s="11"/>
      <c r="O638" s="11"/>
      <c r="P638" s="1"/>
      <c r="Q638" s="1"/>
      <c r="R638" s="1"/>
      <c r="S638" s="1"/>
      <c r="T638" s="1"/>
      <c r="U638" s="1"/>
      <c r="V638" s="1"/>
      <c r="W638" s="1"/>
      <c r="X638" s="1"/>
      <c r="Y638" s="1"/>
      <c r="Z638" s="1"/>
    </row>
    <row r="639" spans="1:26" ht="14.25" customHeight="1">
      <c r="A639" s="1"/>
      <c r="B639" s="1"/>
      <c r="C639" s="1"/>
      <c r="D639" s="18"/>
      <c r="E639" s="1"/>
      <c r="F639" s="18"/>
      <c r="G639" s="18"/>
      <c r="H639" s="18"/>
      <c r="I639" s="1"/>
      <c r="J639" s="11"/>
      <c r="K639" s="11"/>
      <c r="L639" s="11"/>
      <c r="M639" s="11"/>
      <c r="N639" s="11"/>
      <c r="O639" s="11"/>
      <c r="P639" s="1"/>
      <c r="Q639" s="1"/>
      <c r="R639" s="1"/>
      <c r="S639" s="1"/>
      <c r="T639" s="1"/>
      <c r="U639" s="1"/>
      <c r="V639" s="1"/>
      <c r="W639" s="1"/>
      <c r="X639" s="1"/>
      <c r="Y639" s="1"/>
      <c r="Z639" s="1"/>
    </row>
    <row r="640" spans="1:26" ht="14.25" customHeight="1">
      <c r="A640" s="1"/>
      <c r="B640" s="1"/>
      <c r="C640" s="1"/>
      <c r="D640" s="18"/>
      <c r="E640" s="1"/>
      <c r="F640" s="18"/>
      <c r="G640" s="18"/>
      <c r="H640" s="18"/>
      <c r="I640" s="1"/>
      <c r="J640" s="11"/>
      <c r="K640" s="11"/>
      <c r="L640" s="11"/>
      <c r="M640" s="11"/>
      <c r="N640" s="11"/>
      <c r="O640" s="11"/>
      <c r="P640" s="1"/>
      <c r="Q640" s="1"/>
      <c r="R640" s="1"/>
      <c r="S640" s="1"/>
      <c r="T640" s="1"/>
      <c r="U640" s="1"/>
      <c r="V640" s="1"/>
      <c r="W640" s="1"/>
      <c r="X640" s="1"/>
      <c r="Y640" s="1"/>
      <c r="Z640" s="1"/>
    </row>
    <row r="641" spans="1:26" ht="14.25" customHeight="1">
      <c r="A641" s="1"/>
      <c r="B641" s="1"/>
      <c r="C641" s="1"/>
      <c r="D641" s="18"/>
      <c r="E641" s="1"/>
      <c r="F641" s="18"/>
      <c r="G641" s="18"/>
      <c r="H641" s="18"/>
      <c r="I641" s="1"/>
      <c r="J641" s="11"/>
      <c r="K641" s="11"/>
      <c r="L641" s="11"/>
      <c r="M641" s="11"/>
      <c r="N641" s="11"/>
      <c r="O641" s="11"/>
      <c r="P641" s="1"/>
      <c r="Q641" s="1"/>
      <c r="R641" s="1"/>
      <c r="S641" s="1"/>
      <c r="T641" s="1"/>
      <c r="U641" s="1"/>
      <c r="V641" s="1"/>
      <c r="W641" s="1"/>
      <c r="X641" s="1"/>
      <c r="Y641" s="1"/>
      <c r="Z641" s="1"/>
    </row>
    <row r="642" spans="1:26" ht="14.25" customHeight="1">
      <c r="A642" s="1"/>
      <c r="B642" s="1"/>
      <c r="C642" s="1"/>
      <c r="D642" s="18"/>
      <c r="E642" s="1"/>
      <c r="F642" s="18"/>
      <c r="G642" s="18"/>
      <c r="H642" s="18"/>
      <c r="I642" s="1"/>
      <c r="J642" s="11"/>
      <c r="K642" s="11"/>
      <c r="L642" s="11"/>
      <c r="M642" s="11"/>
      <c r="N642" s="11"/>
      <c r="O642" s="11"/>
      <c r="P642" s="1"/>
      <c r="Q642" s="1"/>
      <c r="R642" s="1"/>
      <c r="S642" s="1"/>
      <c r="T642" s="1"/>
      <c r="U642" s="1"/>
      <c r="V642" s="1"/>
      <c r="W642" s="1"/>
      <c r="X642" s="1"/>
      <c r="Y642" s="1"/>
      <c r="Z642" s="1"/>
    </row>
    <row r="643" spans="1:26" ht="14.25" customHeight="1">
      <c r="A643" s="1"/>
      <c r="B643" s="1"/>
      <c r="C643" s="1"/>
      <c r="D643" s="18"/>
      <c r="E643" s="1"/>
      <c r="F643" s="18"/>
      <c r="G643" s="18"/>
      <c r="H643" s="18"/>
      <c r="I643" s="1"/>
      <c r="J643" s="11"/>
      <c r="K643" s="11"/>
      <c r="L643" s="11"/>
      <c r="M643" s="11"/>
      <c r="N643" s="11"/>
      <c r="O643" s="11"/>
      <c r="P643" s="1"/>
      <c r="Q643" s="1"/>
      <c r="R643" s="1"/>
      <c r="S643" s="1"/>
      <c r="T643" s="1"/>
      <c r="U643" s="1"/>
      <c r="V643" s="1"/>
      <c r="W643" s="1"/>
      <c r="X643" s="1"/>
      <c r="Y643" s="1"/>
      <c r="Z643" s="1"/>
    </row>
    <row r="644" spans="1:26" ht="14.25" customHeight="1">
      <c r="A644" s="1"/>
      <c r="B644" s="1"/>
      <c r="C644" s="1"/>
      <c r="D644" s="18"/>
      <c r="E644" s="1"/>
      <c r="F644" s="18"/>
      <c r="G644" s="18"/>
      <c r="H644" s="18"/>
      <c r="I644" s="1"/>
      <c r="J644" s="11"/>
      <c r="K644" s="11"/>
      <c r="L644" s="11"/>
      <c r="M644" s="11"/>
      <c r="N644" s="11"/>
      <c r="O644" s="11"/>
      <c r="P644" s="1"/>
      <c r="Q644" s="1"/>
      <c r="R644" s="1"/>
      <c r="S644" s="1"/>
      <c r="T644" s="1"/>
      <c r="U644" s="1"/>
      <c r="V644" s="1"/>
      <c r="W644" s="1"/>
      <c r="X644" s="1"/>
      <c r="Y644" s="1"/>
      <c r="Z644" s="1"/>
    </row>
    <row r="645" spans="1:26" ht="14.25" customHeight="1">
      <c r="A645" s="1"/>
      <c r="B645" s="1"/>
      <c r="C645" s="1"/>
      <c r="D645" s="18"/>
      <c r="E645" s="1"/>
      <c r="F645" s="18"/>
      <c r="G645" s="18"/>
      <c r="H645" s="18"/>
      <c r="I645" s="1"/>
      <c r="J645" s="11"/>
      <c r="K645" s="11"/>
      <c r="L645" s="11"/>
      <c r="M645" s="11"/>
      <c r="N645" s="11"/>
      <c r="O645" s="11"/>
      <c r="P645" s="1"/>
      <c r="Q645" s="1"/>
      <c r="R645" s="1"/>
      <c r="S645" s="1"/>
      <c r="T645" s="1"/>
      <c r="U645" s="1"/>
      <c r="V645" s="1"/>
      <c r="W645" s="1"/>
      <c r="X645" s="1"/>
      <c r="Y645" s="1"/>
      <c r="Z645" s="1"/>
    </row>
    <row r="646" spans="1:26" ht="14.25" customHeight="1">
      <c r="A646" s="1"/>
      <c r="B646" s="1"/>
      <c r="C646" s="1"/>
      <c r="D646" s="18"/>
      <c r="E646" s="1"/>
      <c r="F646" s="18"/>
      <c r="G646" s="18"/>
      <c r="H646" s="18"/>
      <c r="I646" s="1"/>
      <c r="J646" s="11"/>
      <c r="K646" s="11"/>
      <c r="L646" s="11"/>
      <c r="M646" s="11"/>
      <c r="N646" s="11"/>
      <c r="O646" s="11"/>
      <c r="P646" s="1"/>
      <c r="Q646" s="1"/>
      <c r="R646" s="1"/>
      <c r="S646" s="1"/>
      <c r="T646" s="1"/>
      <c r="U646" s="1"/>
      <c r="V646" s="1"/>
      <c r="W646" s="1"/>
      <c r="X646" s="1"/>
      <c r="Y646" s="1"/>
      <c r="Z646" s="1"/>
    </row>
    <row r="647" spans="1:26" ht="14.25" customHeight="1">
      <c r="A647" s="1"/>
      <c r="B647" s="1"/>
      <c r="C647" s="1"/>
      <c r="D647" s="18"/>
      <c r="E647" s="1"/>
      <c r="F647" s="18"/>
      <c r="G647" s="18"/>
      <c r="H647" s="18"/>
      <c r="I647" s="1"/>
      <c r="J647" s="11"/>
      <c r="K647" s="11"/>
      <c r="L647" s="11"/>
      <c r="M647" s="11"/>
      <c r="N647" s="11"/>
      <c r="O647" s="11"/>
      <c r="P647" s="1"/>
      <c r="Q647" s="1"/>
      <c r="R647" s="1"/>
      <c r="S647" s="1"/>
      <c r="T647" s="1"/>
      <c r="U647" s="1"/>
      <c r="V647" s="1"/>
      <c r="W647" s="1"/>
      <c r="X647" s="1"/>
      <c r="Y647" s="1"/>
      <c r="Z647" s="1"/>
    </row>
    <row r="648" spans="1:26" ht="14.25" customHeight="1">
      <c r="A648" s="1"/>
      <c r="B648" s="1"/>
      <c r="C648" s="1"/>
      <c r="D648" s="18"/>
      <c r="E648" s="1"/>
      <c r="F648" s="18"/>
      <c r="G648" s="18"/>
      <c r="H648" s="18"/>
      <c r="I648" s="1"/>
      <c r="J648" s="11"/>
      <c r="K648" s="11"/>
      <c r="L648" s="11"/>
      <c r="M648" s="11"/>
      <c r="N648" s="11"/>
      <c r="O648" s="11"/>
      <c r="P648" s="1"/>
      <c r="Q648" s="1"/>
      <c r="R648" s="1"/>
      <c r="S648" s="1"/>
      <c r="T648" s="1"/>
      <c r="U648" s="1"/>
      <c r="V648" s="1"/>
      <c r="W648" s="1"/>
      <c r="X648" s="1"/>
      <c r="Y648" s="1"/>
      <c r="Z648" s="1"/>
    </row>
    <row r="649" spans="1:26" ht="14.25" customHeight="1">
      <c r="A649" s="1"/>
      <c r="B649" s="1"/>
      <c r="C649" s="1"/>
      <c r="D649" s="18"/>
      <c r="E649" s="1"/>
      <c r="F649" s="18"/>
      <c r="G649" s="18"/>
      <c r="H649" s="18"/>
      <c r="I649" s="1"/>
      <c r="J649" s="11"/>
      <c r="K649" s="11"/>
      <c r="L649" s="11"/>
      <c r="M649" s="11"/>
      <c r="N649" s="11"/>
      <c r="O649" s="11"/>
      <c r="P649" s="1"/>
      <c r="Q649" s="1"/>
      <c r="R649" s="1"/>
      <c r="S649" s="1"/>
      <c r="T649" s="1"/>
      <c r="U649" s="1"/>
      <c r="V649" s="1"/>
      <c r="W649" s="1"/>
      <c r="X649" s="1"/>
      <c r="Y649" s="1"/>
      <c r="Z649" s="1"/>
    </row>
    <row r="650" spans="1:26" ht="14.25" customHeight="1">
      <c r="A650" s="1"/>
      <c r="B650" s="1"/>
      <c r="C650" s="1"/>
      <c r="D650" s="18"/>
      <c r="E650" s="1"/>
      <c r="F650" s="18"/>
      <c r="G650" s="18"/>
      <c r="H650" s="18"/>
      <c r="I650" s="1"/>
      <c r="J650" s="11"/>
      <c r="K650" s="11"/>
      <c r="L650" s="11"/>
      <c r="M650" s="11"/>
      <c r="N650" s="11"/>
      <c r="O650" s="11"/>
      <c r="P650" s="1"/>
      <c r="Q650" s="1"/>
      <c r="R650" s="1"/>
      <c r="S650" s="1"/>
      <c r="T650" s="1"/>
      <c r="U650" s="1"/>
      <c r="V650" s="1"/>
      <c r="W650" s="1"/>
      <c r="X650" s="1"/>
      <c r="Y650" s="1"/>
      <c r="Z650" s="1"/>
    </row>
    <row r="651" spans="1:26" ht="14.25" customHeight="1">
      <c r="A651" s="1"/>
      <c r="B651" s="1"/>
      <c r="C651" s="1"/>
      <c r="D651" s="18"/>
      <c r="E651" s="1"/>
      <c r="F651" s="18"/>
      <c r="G651" s="18"/>
      <c r="H651" s="18"/>
      <c r="I651" s="1"/>
      <c r="J651" s="11"/>
      <c r="K651" s="11"/>
      <c r="L651" s="11"/>
      <c r="M651" s="11"/>
      <c r="N651" s="11"/>
      <c r="O651" s="11"/>
      <c r="P651" s="1"/>
      <c r="Q651" s="1"/>
      <c r="R651" s="1"/>
      <c r="S651" s="1"/>
      <c r="T651" s="1"/>
      <c r="U651" s="1"/>
      <c r="V651" s="1"/>
      <c r="W651" s="1"/>
      <c r="X651" s="1"/>
      <c r="Y651" s="1"/>
      <c r="Z651" s="1"/>
    </row>
    <row r="652" spans="1:26" ht="14.25" customHeight="1">
      <c r="A652" s="1"/>
      <c r="B652" s="1"/>
      <c r="C652" s="1"/>
      <c r="D652" s="18"/>
      <c r="E652" s="1"/>
      <c r="F652" s="18"/>
      <c r="G652" s="18"/>
      <c r="H652" s="18"/>
      <c r="I652" s="1"/>
      <c r="J652" s="11"/>
      <c r="K652" s="11"/>
      <c r="L652" s="11"/>
      <c r="M652" s="11"/>
      <c r="N652" s="11"/>
      <c r="O652" s="11"/>
      <c r="P652" s="1"/>
      <c r="Q652" s="1"/>
      <c r="R652" s="1"/>
      <c r="S652" s="1"/>
      <c r="T652" s="1"/>
      <c r="U652" s="1"/>
      <c r="V652" s="1"/>
      <c r="W652" s="1"/>
      <c r="X652" s="1"/>
      <c r="Y652" s="1"/>
      <c r="Z652" s="1"/>
    </row>
    <row r="653" spans="1:26" ht="14.25" customHeight="1">
      <c r="A653" s="1"/>
      <c r="B653" s="1"/>
      <c r="C653" s="1"/>
      <c r="D653" s="18"/>
      <c r="E653" s="1"/>
      <c r="F653" s="18"/>
      <c r="G653" s="18"/>
      <c r="H653" s="18"/>
      <c r="I653" s="1"/>
      <c r="J653" s="11"/>
      <c r="K653" s="11"/>
      <c r="L653" s="11"/>
      <c r="M653" s="11"/>
      <c r="N653" s="11"/>
      <c r="O653" s="11"/>
      <c r="P653" s="1"/>
      <c r="Q653" s="1"/>
      <c r="R653" s="1"/>
      <c r="S653" s="1"/>
      <c r="T653" s="1"/>
      <c r="U653" s="1"/>
      <c r="V653" s="1"/>
      <c r="W653" s="1"/>
      <c r="X653" s="1"/>
      <c r="Y653" s="1"/>
      <c r="Z653" s="1"/>
    </row>
    <row r="654" spans="1:26" ht="14.25" customHeight="1">
      <c r="A654" s="1"/>
      <c r="B654" s="1"/>
      <c r="C654" s="1"/>
      <c r="D654" s="18"/>
      <c r="E654" s="1"/>
      <c r="F654" s="18"/>
      <c r="G654" s="18"/>
      <c r="H654" s="18"/>
      <c r="I654" s="1"/>
      <c r="J654" s="11"/>
      <c r="K654" s="11"/>
      <c r="L654" s="11"/>
      <c r="M654" s="11"/>
      <c r="N654" s="11"/>
      <c r="O654" s="11"/>
      <c r="P654" s="1"/>
      <c r="Q654" s="1"/>
      <c r="R654" s="1"/>
      <c r="S654" s="1"/>
      <c r="T654" s="1"/>
      <c r="U654" s="1"/>
      <c r="V654" s="1"/>
      <c r="W654" s="1"/>
      <c r="X654" s="1"/>
      <c r="Y654" s="1"/>
      <c r="Z654" s="1"/>
    </row>
    <row r="655" spans="1:26" ht="14.25" customHeight="1">
      <c r="A655" s="1"/>
      <c r="B655" s="1"/>
      <c r="C655" s="1"/>
      <c r="D655" s="18"/>
      <c r="E655" s="1"/>
      <c r="F655" s="18"/>
      <c r="G655" s="18"/>
      <c r="H655" s="18"/>
      <c r="I655" s="1"/>
      <c r="J655" s="11"/>
      <c r="K655" s="11"/>
      <c r="L655" s="11"/>
      <c r="M655" s="11"/>
      <c r="N655" s="11"/>
      <c r="O655" s="11"/>
      <c r="P655" s="1"/>
      <c r="Q655" s="1"/>
      <c r="R655" s="1"/>
      <c r="S655" s="1"/>
      <c r="T655" s="1"/>
      <c r="U655" s="1"/>
      <c r="V655" s="1"/>
      <c r="W655" s="1"/>
      <c r="X655" s="1"/>
      <c r="Y655" s="1"/>
      <c r="Z655" s="1"/>
    </row>
    <row r="656" spans="1:26" ht="14.25" customHeight="1">
      <c r="A656" s="1"/>
      <c r="B656" s="1"/>
      <c r="C656" s="1"/>
      <c r="D656" s="18"/>
      <c r="E656" s="1"/>
      <c r="F656" s="18"/>
      <c r="G656" s="18"/>
      <c r="H656" s="18"/>
      <c r="I656" s="1"/>
      <c r="J656" s="11"/>
      <c r="K656" s="11"/>
      <c r="L656" s="11"/>
      <c r="M656" s="11"/>
      <c r="N656" s="11"/>
      <c r="O656" s="11"/>
      <c r="P656" s="1"/>
      <c r="Q656" s="1"/>
      <c r="R656" s="1"/>
      <c r="S656" s="1"/>
      <c r="T656" s="1"/>
      <c r="U656" s="1"/>
      <c r="V656" s="1"/>
      <c r="W656" s="1"/>
      <c r="X656" s="1"/>
      <c r="Y656" s="1"/>
      <c r="Z656" s="1"/>
    </row>
    <row r="657" spans="1:26" ht="14.25" customHeight="1">
      <c r="A657" s="1"/>
      <c r="B657" s="1"/>
      <c r="C657" s="1"/>
      <c r="D657" s="18"/>
      <c r="E657" s="1"/>
      <c r="F657" s="18"/>
      <c r="G657" s="18"/>
      <c r="H657" s="18"/>
      <c r="I657" s="1"/>
      <c r="J657" s="11"/>
      <c r="K657" s="11"/>
      <c r="L657" s="11"/>
      <c r="M657" s="11"/>
      <c r="N657" s="11"/>
      <c r="O657" s="11"/>
      <c r="P657" s="1"/>
      <c r="Q657" s="1"/>
      <c r="R657" s="1"/>
      <c r="S657" s="1"/>
      <c r="T657" s="1"/>
      <c r="U657" s="1"/>
      <c r="V657" s="1"/>
      <c r="W657" s="1"/>
      <c r="X657" s="1"/>
      <c r="Y657" s="1"/>
      <c r="Z657" s="1"/>
    </row>
    <row r="658" spans="1:26" ht="14.25" customHeight="1">
      <c r="A658" s="1"/>
      <c r="B658" s="1"/>
      <c r="C658" s="1"/>
      <c r="D658" s="18"/>
      <c r="E658" s="1"/>
      <c r="F658" s="18"/>
      <c r="G658" s="18"/>
      <c r="H658" s="18"/>
      <c r="I658" s="1"/>
      <c r="J658" s="11"/>
      <c r="K658" s="11"/>
      <c r="L658" s="11"/>
      <c r="M658" s="11"/>
      <c r="N658" s="11"/>
      <c r="O658" s="11"/>
      <c r="P658" s="1"/>
      <c r="Q658" s="1"/>
      <c r="R658" s="1"/>
      <c r="S658" s="1"/>
      <c r="T658" s="1"/>
      <c r="U658" s="1"/>
      <c r="V658" s="1"/>
      <c r="W658" s="1"/>
      <c r="X658" s="1"/>
      <c r="Y658" s="1"/>
      <c r="Z658" s="1"/>
    </row>
    <row r="659" spans="1:26" ht="14.25" customHeight="1">
      <c r="A659" s="1"/>
      <c r="B659" s="1"/>
      <c r="C659" s="1"/>
      <c r="D659" s="18"/>
      <c r="E659" s="1"/>
      <c r="F659" s="18"/>
      <c r="G659" s="18"/>
      <c r="H659" s="18"/>
      <c r="I659" s="1"/>
      <c r="J659" s="11"/>
      <c r="K659" s="11"/>
      <c r="L659" s="11"/>
      <c r="M659" s="11"/>
      <c r="N659" s="11"/>
      <c r="O659" s="11"/>
      <c r="P659" s="1"/>
      <c r="Q659" s="1"/>
      <c r="R659" s="1"/>
      <c r="S659" s="1"/>
      <c r="T659" s="1"/>
      <c r="U659" s="1"/>
      <c r="V659" s="1"/>
      <c r="W659" s="1"/>
      <c r="X659" s="1"/>
      <c r="Y659" s="1"/>
      <c r="Z659" s="1"/>
    </row>
    <row r="660" spans="1:26" ht="14.25" customHeight="1">
      <c r="A660" s="1"/>
      <c r="B660" s="1"/>
      <c r="C660" s="1"/>
      <c r="D660" s="18"/>
      <c r="E660" s="1"/>
      <c r="F660" s="18"/>
      <c r="G660" s="18"/>
      <c r="H660" s="18"/>
      <c r="I660" s="1"/>
      <c r="J660" s="11"/>
      <c r="K660" s="11"/>
      <c r="L660" s="11"/>
      <c r="M660" s="11"/>
      <c r="N660" s="11"/>
      <c r="O660" s="11"/>
      <c r="P660" s="1"/>
      <c r="Q660" s="1"/>
      <c r="R660" s="1"/>
      <c r="S660" s="1"/>
      <c r="T660" s="1"/>
      <c r="U660" s="1"/>
      <c r="V660" s="1"/>
      <c r="W660" s="1"/>
      <c r="X660" s="1"/>
      <c r="Y660" s="1"/>
      <c r="Z660" s="1"/>
    </row>
    <row r="661" spans="1:26" ht="14.25" customHeight="1">
      <c r="A661" s="1"/>
      <c r="B661" s="1"/>
      <c r="C661" s="1"/>
      <c r="D661" s="18"/>
      <c r="E661" s="1"/>
      <c r="F661" s="18"/>
      <c r="G661" s="18"/>
      <c r="H661" s="18"/>
      <c r="I661" s="1"/>
      <c r="J661" s="11"/>
      <c r="K661" s="11"/>
      <c r="L661" s="11"/>
      <c r="M661" s="11"/>
      <c r="N661" s="11"/>
      <c r="O661" s="11"/>
      <c r="P661" s="1"/>
      <c r="Q661" s="1"/>
      <c r="R661" s="1"/>
      <c r="S661" s="1"/>
      <c r="T661" s="1"/>
      <c r="U661" s="1"/>
      <c r="V661" s="1"/>
      <c r="W661" s="1"/>
      <c r="X661" s="1"/>
      <c r="Y661" s="1"/>
      <c r="Z661" s="1"/>
    </row>
    <row r="662" spans="1:26" ht="14.25" customHeight="1">
      <c r="A662" s="1"/>
      <c r="B662" s="1"/>
      <c r="C662" s="1"/>
      <c r="D662" s="18"/>
      <c r="E662" s="1"/>
      <c r="F662" s="18"/>
      <c r="G662" s="18"/>
      <c r="H662" s="18"/>
      <c r="I662" s="1"/>
      <c r="J662" s="11"/>
      <c r="K662" s="11"/>
      <c r="L662" s="11"/>
      <c r="M662" s="11"/>
      <c r="N662" s="11"/>
      <c r="O662" s="11"/>
      <c r="P662" s="1"/>
      <c r="Q662" s="1"/>
      <c r="R662" s="1"/>
      <c r="S662" s="1"/>
      <c r="T662" s="1"/>
      <c r="U662" s="1"/>
      <c r="V662" s="1"/>
      <c r="W662" s="1"/>
      <c r="X662" s="1"/>
      <c r="Y662" s="1"/>
      <c r="Z662" s="1"/>
    </row>
    <row r="663" spans="1:26" ht="14.25" customHeight="1">
      <c r="A663" s="1"/>
      <c r="B663" s="1"/>
      <c r="C663" s="1"/>
      <c r="D663" s="18"/>
      <c r="E663" s="1"/>
      <c r="F663" s="18"/>
      <c r="G663" s="18"/>
      <c r="H663" s="18"/>
      <c r="I663" s="1"/>
      <c r="J663" s="11"/>
      <c r="K663" s="11"/>
      <c r="L663" s="11"/>
      <c r="M663" s="11"/>
      <c r="N663" s="11"/>
      <c r="O663" s="11"/>
      <c r="P663" s="1"/>
      <c r="Q663" s="1"/>
      <c r="R663" s="1"/>
      <c r="S663" s="1"/>
      <c r="T663" s="1"/>
      <c r="U663" s="1"/>
      <c r="V663" s="1"/>
      <c r="W663" s="1"/>
      <c r="X663" s="1"/>
      <c r="Y663" s="1"/>
      <c r="Z663" s="1"/>
    </row>
    <row r="664" spans="1:26" ht="14.25" customHeight="1">
      <c r="A664" s="1"/>
      <c r="B664" s="1"/>
      <c r="C664" s="1"/>
      <c r="D664" s="18"/>
      <c r="E664" s="1"/>
      <c r="F664" s="18"/>
      <c r="G664" s="18"/>
      <c r="H664" s="18"/>
      <c r="I664" s="1"/>
      <c r="J664" s="11"/>
      <c r="K664" s="11"/>
      <c r="L664" s="11"/>
      <c r="M664" s="11"/>
      <c r="N664" s="11"/>
      <c r="O664" s="11"/>
      <c r="P664" s="1"/>
      <c r="Q664" s="1"/>
      <c r="R664" s="1"/>
      <c r="S664" s="1"/>
      <c r="T664" s="1"/>
      <c r="U664" s="1"/>
      <c r="V664" s="1"/>
      <c r="W664" s="1"/>
      <c r="X664" s="1"/>
      <c r="Y664" s="1"/>
      <c r="Z664" s="1"/>
    </row>
    <row r="665" spans="1:26" ht="14.25" customHeight="1">
      <c r="A665" s="1"/>
      <c r="B665" s="1"/>
      <c r="C665" s="1"/>
      <c r="D665" s="18"/>
      <c r="E665" s="1"/>
      <c r="F665" s="18"/>
      <c r="G665" s="18"/>
      <c r="H665" s="18"/>
      <c r="I665" s="1"/>
      <c r="J665" s="11"/>
      <c r="K665" s="11"/>
      <c r="L665" s="11"/>
      <c r="M665" s="11"/>
      <c r="N665" s="11"/>
      <c r="O665" s="11"/>
      <c r="P665" s="1"/>
      <c r="Q665" s="1"/>
      <c r="R665" s="1"/>
      <c r="S665" s="1"/>
      <c r="T665" s="1"/>
      <c r="U665" s="1"/>
      <c r="V665" s="1"/>
      <c r="W665" s="1"/>
      <c r="X665" s="1"/>
      <c r="Y665" s="1"/>
      <c r="Z665" s="1"/>
    </row>
    <row r="666" spans="1:26" ht="14.25" customHeight="1">
      <c r="A666" s="1"/>
      <c r="B666" s="1"/>
      <c r="C666" s="1"/>
      <c r="D666" s="18"/>
      <c r="E666" s="1"/>
      <c r="F666" s="18"/>
      <c r="G666" s="18"/>
      <c r="H666" s="18"/>
      <c r="I666" s="1"/>
      <c r="J666" s="11"/>
      <c r="K666" s="11"/>
      <c r="L666" s="11"/>
      <c r="M666" s="11"/>
      <c r="N666" s="11"/>
      <c r="O666" s="11"/>
      <c r="P666" s="1"/>
      <c r="Q666" s="1"/>
      <c r="R666" s="1"/>
      <c r="S666" s="1"/>
      <c r="T666" s="1"/>
      <c r="U666" s="1"/>
      <c r="V666" s="1"/>
      <c r="W666" s="1"/>
      <c r="X666" s="1"/>
      <c r="Y666" s="1"/>
      <c r="Z666" s="1"/>
    </row>
    <row r="667" spans="1:26" ht="14.25" customHeight="1">
      <c r="A667" s="1"/>
      <c r="B667" s="1"/>
      <c r="C667" s="1"/>
      <c r="D667" s="18"/>
      <c r="E667" s="1"/>
      <c r="F667" s="18"/>
      <c r="G667" s="18"/>
      <c r="H667" s="18"/>
      <c r="I667" s="1"/>
      <c r="J667" s="11"/>
      <c r="K667" s="11"/>
      <c r="L667" s="11"/>
      <c r="M667" s="11"/>
      <c r="N667" s="11"/>
      <c r="O667" s="11"/>
      <c r="P667" s="1"/>
      <c r="Q667" s="1"/>
      <c r="R667" s="1"/>
      <c r="S667" s="1"/>
      <c r="T667" s="1"/>
      <c r="U667" s="1"/>
      <c r="V667" s="1"/>
      <c r="W667" s="1"/>
      <c r="X667" s="1"/>
      <c r="Y667" s="1"/>
      <c r="Z667" s="1"/>
    </row>
    <row r="668" spans="1:26" ht="14.25" customHeight="1">
      <c r="A668" s="1"/>
      <c r="B668" s="1"/>
      <c r="C668" s="1"/>
      <c r="D668" s="18"/>
      <c r="E668" s="1"/>
      <c r="F668" s="18"/>
      <c r="G668" s="18"/>
      <c r="H668" s="18"/>
      <c r="I668" s="1"/>
      <c r="J668" s="11"/>
      <c r="K668" s="11"/>
      <c r="L668" s="11"/>
      <c r="M668" s="11"/>
      <c r="N668" s="11"/>
      <c r="O668" s="11"/>
      <c r="P668" s="1"/>
      <c r="Q668" s="1"/>
      <c r="R668" s="1"/>
      <c r="S668" s="1"/>
      <c r="T668" s="1"/>
      <c r="U668" s="1"/>
      <c r="V668" s="1"/>
      <c r="W668" s="1"/>
      <c r="X668" s="1"/>
      <c r="Y668" s="1"/>
      <c r="Z668" s="1"/>
    </row>
    <row r="669" spans="1:26" ht="14.25" customHeight="1">
      <c r="A669" s="1"/>
      <c r="B669" s="1"/>
      <c r="C669" s="1"/>
      <c r="D669" s="18"/>
      <c r="E669" s="1"/>
      <c r="F669" s="18"/>
      <c r="G669" s="18"/>
      <c r="H669" s="18"/>
      <c r="I669" s="1"/>
      <c r="J669" s="11"/>
      <c r="K669" s="11"/>
      <c r="L669" s="11"/>
      <c r="M669" s="11"/>
      <c r="N669" s="11"/>
      <c r="O669" s="11"/>
      <c r="P669" s="1"/>
      <c r="Q669" s="1"/>
      <c r="R669" s="1"/>
      <c r="S669" s="1"/>
      <c r="T669" s="1"/>
      <c r="U669" s="1"/>
      <c r="V669" s="1"/>
      <c r="W669" s="1"/>
      <c r="X669" s="1"/>
      <c r="Y669" s="1"/>
      <c r="Z669" s="1"/>
    </row>
    <row r="670" spans="1:26" ht="14.25" customHeight="1">
      <c r="A670" s="1"/>
      <c r="B670" s="1"/>
      <c r="C670" s="1"/>
      <c r="D670" s="18"/>
      <c r="E670" s="1"/>
      <c r="F670" s="18"/>
      <c r="G670" s="18"/>
      <c r="H670" s="18"/>
      <c r="I670" s="1"/>
      <c r="J670" s="11"/>
      <c r="K670" s="11"/>
      <c r="L670" s="11"/>
      <c r="M670" s="11"/>
      <c r="N670" s="11"/>
      <c r="O670" s="11"/>
      <c r="P670" s="1"/>
      <c r="Q670" s="1"/>
      <c r="R670" s="1"/>
      <c r="S670" s="1"/>
      <c r="T670" s="1"/>
      <c r="U670" s="1"/>
      <c r="V670" s="1"/>
      <c r="W670" s="1"/>
      <c r="X670" s="1"/>
      <c r="Y670" s="1"/>
      <c r="Z670" s="1"/>
    </row>
    <row r="671" spans="1:26" ht="14.25" customHeight="1">
      <c r="A671" s="1"/>
      <c r="B671" s="1"/>
      <c r="C671" s="1"/>
      <c r="D671" s="18"/>
      <c r="E671" s="1"/>
      <c r="F671" s="18"/>
      <c r="G671" s="18"/>
      <c r="H671" s="18"/>
      <c r="I671" s="1"/>
      <c r="J671" s="11"/>
      <c r="K671" s="11"/>
      <c r="L671" s="11"/>
      <c r="M671" s="11"/>
      <c r="N671" s="11"/>
      <c r="O671" s="11"/>
      <c r="P671" s="1"/>
      <c r="Q671" s="1"/>
      <c r="R671" s="1"/>
      <c r="S671" s="1"/>
      <c r="T671" s="1"/>
      <c r="U671" s="1"/>
      <c r="V671" s="1"/>
      <c r="W671" s="1"/>
      <c r="X671" s="1"/>
      <c r="Y671" s="1"/>
      <c r="Z671" s="1"/>
    </row>
    <row r="672" spans="1:26" ht="14.25" customHeight="1">
      <c r="A672" s="1"/>
      <c r="B672" s="1"/>
      <c r="C672" s="1"/>
      <c r="D672" s="18"/>
      <c r="E672" s="1"/>
      <c r="F672" s="18"/>
      <c r="G672" s="18"/>
      <c r="H672" s="18"/>
      <c r="I672" s="1"/>
      <c r="J672" s="11"/>
      <c r="K672" s="11"/>
      <c r="L672" s="11"/>
      <c r="M672" s="11"/>
      <c r="N672" s="11"/>
      <c r="O672" s="11"/>
      <c r="P672" s="1"/>
      <c r="Q672" s="1"/>
      <c r="R672" s="1"/>
      <c r="S672" s="1"/>
      <c r="T672" s="1"/>
      <c r="U672" s="1"/>
      <c r="V672" s="1"/>
      <c r="W672" s="1"/>
      <c r="X672" s="1"/>
      <c r="Y672" s="1"/>
      <c r="Z672" s="1"/>
    </row>
    <row r="673" spans="1:26" ht="14.25" customHeight="1">
      <c r="A673" s="1"/>
      <c r="B673" s="1"/>
      <c r="C673" s="1"/>
      <c r="D673" s="18"/>
      <c r="E673" s="1"/>
      <c r="F673" s="18"/>
      <c r="G673" s="18"/>
      <c r="H673" s="18"/>
      <c r="I673" s="1"/>
      <c r="J673" s="11"/>
      <c r="K673" s="11"/>
      <c r="L673" s="11"/>
      <c r="M673" s="11"/>
      <c r="N673" s="11"/>
      <c r="O673" s="11"/>
      <c r="P673" s="1"/>
      <c r="Q673" s="1"/>
      <c r="R673" s="1"/>
      <c r="S673" s="1"/>
      <c r="T673" s="1"/>
      <c r="U673" s="1"/>
      <c r="V673" s="1"/>
      <c r="W673" s="1"/>
      <c r="X673" s="1"/>
      <c r="Y673" s="1"/>
      <c r="Z673" s="1"/>
    </row>
    <row r="674" spans="1:26" ht="14.25" customHeight="1">
      <c r="A674" s="1"/>
      <c r="B674" s="1"/>
      <c r="C674" s="1"/>
      <c r="D674" s="18"/>
      <c r="E674" s="1"/>
      <c r="F674" s="18"/>
      <c r="G674" s="18"/>
      <c r="H674" s="18"/>
      <c r="I674" s="1"/>
      <c r="J674" s="11"/>
      <c r="K674" s="11"/>
      <c r="L674" s="11"/>
      <c r="M674" s="11"/>
      <c r="N674" s="11"/>
      <c r="O674" s="11"/>
      <c r="P674" s="1"/>
      <c r="Q674" s="1"/>
      <c r="R674" s="1"/>
      <c r="S674" s="1"/>
      <c r="T674" s="1"/>
      <c r="U674" s="1"/>
      <c r="V674" s="1"/>
      <c r="W674" s="1"/>
      <c r="X674" s="1"/>
      <c r="Y674" s="1"/>
      <c r="Z674" s="1"/>
    </row>
    <row r="675" spans="1:26" ht="14.25" customHeight="1">
      <c r="A675" s="1"/>
      <c r="B675" s="1"/>
      <c r="C675" s="1"/>
      <c r="D675" s="18"/>
      <c r="E675" s="1"/>
      <c r="F675" s="18"/>
      <c r="G675" s="18"/>
      <c r="H675" s="18"/>
      <c r="I675" s="1"/>
      <c r="J675" s="11"/>
      <c r="K675" s="11"/>
      <c r="L675" s="11"/>
      <c r="M675" s="11"/>
      <c r="N675" s="11"/>
      <c r="O675" s="11"/>
      <c r="P675" s="1"/>
      <c r="Q675" s="1"/>
      <c r="R675" s="1"/>
      <c r="S675" s="1"/>
      <c r="T675" s="1"/>
      <c r="U675" s="1"/>
      <c r="V675" s="1"/>
      <c r="W675" s="1"/>
      <c r="X675" s="1"/>
      <c r="Y675" s="1"/>
      <c r="Z675" s="1"/>
    </row>
    <row r="676" spans="1:26" ht="14.25" customHeight="1">
      <c r="A676" s="1"/>
      <c r="B676" s="1"/>
      <c r="C676" s="1"/>
      <c r="D676" s="18"/>
      <c r="E676" s="1"/>
      <c r="F676" s="18"/>
      <c r="G676" s="18"/>
      <c r="H676" s="18"/>
      <c r="I676" s="1"/>
      <c r="J676" s="11"/>
      <c r="K676" s="11"/>
      <c r="L676" s="11"/>
      <c r="M676" s="11"/>
      <c r="N676" s="11"/>
      <c r="O676" s="11"/>
      <c r="P676" s="1"/>
      <c r="Q676" s="1"/>
      <c r="R676" s="1"/>
      <c r="S676" s="1"/>
      <c r="T676" s="1"/>
      <c r="U676" s="1"/>
      <c r="V676" s="1"/>
      <c r="W676" s="1"/>
      <c r="X676" s="1"/>
      <c r="Y676" s="1"/>
      <c r="Z676" s="1"/>
    </row>
    <row r="677" spans="1:26" ht="14.25" customHeight="1">
      <c r="A677" s="1"/>
      <c r="B677" s="1"/>
      <c r="C677" s="1"/>
      <c r="D677" s="18"/>
      <c r="E677" s="1"/>
      <c r="F677" s="18"/>
      <c r="G677" s="18"/>
      <c r="H677" s="18"/>
      <c r="I677" s="1"/>
      <c r="J677" s="11"/>
      <c r="K677" s="11"/>
      <c r="L677" s="11"/>
      <c r="M677" s="11"/>
      <c r="N677" s="11"/>
      <c r="O677" s="11"/>
      <c r="P677" s="1"/>
      <c r="Q677" s="1"/>
      <c r="R677" s="1"/>
      <c r="S677" s="1"/>
      <c r="T677" s="1"/>
      <c r="U677" s="1"/>
      <c r="V677" s="1"/>
      <c r="W677" s="1"/>
      <c r="X677" s="1"/>
      <c r="Y677" s="1"/>
      <c r="Z677" s="1"/>
    </row>
    <row r="678" spans="1:26" ht="14.25" customHeight="1">
      <c r="A678" s="1"/>
      <c r="B678" s="1"/>
      <c r="C678" s="1"/>
      <c r="D678" s="18"/>
      <c r="E678" s="1"/>
      <c r="F678" s="18"/>
      <c r="G678" s="18"/>
      <c r="H678" s="18"/>
      <c r="I678" s="1"/>
      <c r="J678" s="11"/>
      <c r="K678" s="11"/>
      <c r="L678" s="11"/>
      <c r="M678" s="11"/>
      <c r="N678" s="11"/>
      <c r="O678" s="11"/>
      <c r="P678" s="1"/>
      <c r="Q678" s="1"/>
      <c r="R678" s="1"/>
      <c r="S678" s="1"/>
      <c r="T678" s="1"/>
      <c r="U678" s="1"/>
      <c r="V678" s="1"/>
      <c r="W678" s="1"/>
      <c r="X678" s="1"/>
      <c r="Y678" s="1"/>
      <c r="Z678" s="1"/>
    </row>
    <row r="679" spans="1:26" ht="14.25" customHeight="1">
      <c r="A679" s="1"/>
      <c r="B679" s="1"/>
      <c r="C679" s="1"/>
      <c r="D679" s="18"/>
      <c r="E679" s="1"/>
      <c r="F679" s="18"/>
      <c r="G679" s="18"/>
      <c r="H679" s="18"/>
      <c r="I679" s="1"/>
      <c r="J679" s="11"/>
      <c r="K679" s="11"/>
      <c r="L679" s="11"/>
      <c r="M679" s="11"/>
      <c r="N679" s="11"/>
      <c r="O679" s="11"/>
      <c r="P679" s="1"/>
      <c r="Q679" s="1"/>
      <c r="R679" s="1"/>
      <c r="S679" s="1"/>
      <c r="T679" s="1"/>
      <c r="U679" s="1"/>
      <c r="V679" s="1"/>
      <c r="W679" s="1"/>
      <c r="X679" s="1"/>
      <c r="Y679" s="1"/>
      <c r="Z679" s="1"/>
    </row>
    <row r="680" spans="1:26" ht="14.25" customHeight="1">
      <c r="A680" s="1"/>
      <c r="B680" s="1"/>
      <c r="C680" s="1"/>
      <c r="D680" s="18"/>
      <c r="E680" s="1"/>
      <c r="F680" s="18"/>
      <c r="G680" s="18"/>
      <c r="H680" s="18"/>
      <c r="I680" s="1"/>
      <c r="J680" s="11"/>
      <c r="K680" s="11"/>
      <c r="L680" s="11"/>
      <c r="M680" s="11"/>
      <c r="N680" s="11"/>
      <c r="O680" s="11"/>
      <c r="P680" s="1"/>
      <c r="Q680" s="1"/>
      <c r="R680" s="1"/>
      <c r="S680" s="1"/>
      <c r="T680" s="1"/>
      <c r="U680" s="1"/>
      <c r="V680" s="1"/>
      <c r="W680" s="1"/>
      <c r="X680" s="1"/>
      <c r="Y680" s="1"/>
      <c r="Z680" s="1"/>
    </row>
    <row r="681" spans="1:26" ht="14.25" customHeight="1">
      <c r="A681" s="1"/>
      <c r="B681" s="1"/>
      <c r="C681" s="1"/>
      <c r="D681" s="18"/>
      <c r="E681" s="1"/>
      <c r="F681" s="18"/>
      <c r="G681" s="18"/>
      <c r="H681" s="18"/>
      <c r="I681" s="1"/>
      <c r="J681" s="11"/>
      <c r="K681" s="11"/>
      <c r="L681" s="11"/>
      <c r="M681" s="11"/>
      <c r="N681" s="11"/>
      <c r="O681" s="11"/>
      <c r="P681" s="1"/>
      <c r="Q681" s="1"/>
      <c r="R681" s="1"/>
      <c r="S681" s="1"/>
      <c r="T681" s="1"/>
      <c r="U681" s="1"/>
      <c r="V681" s="1"/>
      <c r="W681" s="1"/>
      <c r="X681" s="1"/>
      <c r="Y681" s="1"/>
      <c r="Z681" s="1"/>
    </row>
    <row r="682" spans="1:26" ht="14.25" customHeight="1">
      <c r="A682" s="1"/>
      <c r="B682" s="1"/>
      <c r="C682" s="1"/>
      <c r="D682" s="18"/>
      <c r="E682" s="1"/>
      <c r="F682" s="18"/>
      <c r="G682" s="18"/>
      <c r="H682" s="18"/>
      <c r="I682" s="1"/>
      <c r="J682" s="11"/>
      <c r="K682" s="11"/>
      <c r="L682" s="11"/>
      <c r="M682" s="11"/>
      <c r="N682" s="11"/>
      <c r="O682" s="11"/>
      <c r="P682" s="1"/>
      <c r="Q682" s="1"/>
      <c r="R682" s="1"/>
      <c r="S682" s="1"/>
      <c r="T682" s="1"/>
      <c r="U682" s="1"/>
      <c r="V682" s="1"/>
      <c r="W682" s="1"/>
      <c r="X682" s="1"/>
      <c r="Y682" s="1"/>
      <c r="Z682" s="1"/>
    </row>
    <row r="683" spans="1:26" ht="14.25" customHeight="1">
      <c r="A683" s="1"/>
      <c r="B683" s="1"/>
      <c r="C683" s="1"/>
      <c r="D683" s="18"/>
      <c r="E683" s="1"/>
      <c r="F683" s="18"/>
      <c r="G683" s="18"/>
      <c r="H683" s="18"/>
      <c r="I683" s="1"/>
      <c r="J683" s="11"/>
      <c r="K683" s="11"/>
      <c r="L683" s="11"/>
      <c r="M683" s="11"/>
      <c r="N683" s="11"/>
      <c r="O683" s="11"/>
      <c r="P683" s="1"/>
      <c r="Q683" s="1"/>
      <c r="R683" s="1"/>
      <c r="S683" s="1"/>
      <c r="T683" s="1"/>
      <c r="U683" s="1"/>
      <c r="V683" s="1"/>
      <c r="W683" s="1"/>
      <c r="X683" s="1"/>
      <c r="Y683" s="1"/>
      <c r="Z683" s="1"/>
    </row>
    <row r="684" spans="1:26" ht="14.25" customHeight="1">
      <c r="A684" s="1"/>
      <c r="B684" s="1"/>
      <c r="C684" s="1"/>
      <c r="D684" s="18"/>
      <c r="E684" s="1"/>
      <c r="F684" s="18"/>
      <c r="G684" s="18"/>
      <c r="H684" s="18"/>
      <c r="I684" s="1"/>
      <c r="J684" s="11"/>
      <c r="K684" s="11"/>
      <c r="L684" s="11"/>
      <c r="M684" s="11"/>
      <c r="N684" s="11"/>
      <c r="O684" s="11"/>
      <c r="P684" s="1"/>
      <c r="Q684" s="1"/>
      <c r="R684" s="1"/>
      <c r="S684" s="1"/>
      <c r="T684" s="1"/>
      <c r="U684" s="1"/>
      <c r="V684" s="1"/>
      <c r="W684" s="1"/>
      <c r="X684" s="1"/>
      <c r="Y684" s="1"/>
      <c r="Z684" s="1"/>
    </row>
    <row r="685" spans="1:26" ht="14.25" customHeight="1">
      <c r="A685" s="1"/>
      <c r="B685" s="1"/>
      <c r="C685" s="1"/>
      <c r="D685" s="18"/>
      <c r="E685" s="1"/>
      <c r="F685" s="18"/>
      <c r="G685" s="18"/>
      <c r="H685" s="18"/>
      <c r="I685" s="1"/>
      <c r="J685" s="11"/>
      <c r="K685" s="11"/>
      <c r="L685" s="11"/>
      <c r="M685" s="11"/>
      <c r="N685" s="11"/>
      <c r="O685" s="11"/>
      <c r="P685" s="1"/>
      <c r="Q685" s="1"/>
      <c r="R685" s="1"/>
      <c r="S685" s="1"/>
      <c r="T685" s="1"/>
      <c r="U685" s="1"/>
      <c r="V685" s="1"/>
      <c r="W685" s="1"/>
      <c r="X685" s="1"/>
      <c r="Y685" s="1"/>
      <c r="Z685" s="1"/>
    </row>
    <row r="686" spans="1:26" ht="14.25" customHeight="1">
      <c r="A686" s="1"/>
      <c r="B686" s="1"/>
      <c r="C686" s="1"/>
      <c r="D686" s="18"/>
      <c r="E686" s="1"/>
      <c r="F686" s="18"/>
      <c r="G686" s="18"/>
      <c r="H686" s="18"/>
      <c r="I686" s="1"/>
      <c r="J686" s="11"/>
      <c r="K686" s="11"/>
      <c r="L686" s="11"/>
      <c r="M686" s="11"/>
      <c r="N686" s="11"/>
      <c r="O686" s="11"/>
      <c r="P686" s="1"/>
      <c r="Q686" s="1"/>
      <c r="R686" s="1"/>
      <c r="S686" s="1"/>
      <c r="T686" s="1"/>
      <c r="U686" s="1"/>
      <c r="V686" s="1"/>
      <c r="W686" s="1"/>
      <c r="X686" s="1"/>
      <c r="Y686" s="1"/>
      <c r="Z686" s="1"/>
    </row>
    <row r="687" spans="1:26" ht="14.25" customHeight="1">
      <c r="A687" s="1"/>
      <c r="B687" s="1"/>
      <c r="C687" s="1"/>
      <c r="D687" s="18"/>
      <c r="E687" s="1"/>
      <c r="F687" s="18"/>
      <c r="G687" s="18"/>
      <c r="H687" s="18"/>
      <c r="I687" s="1"/>
      <c r="J687" s="11"/>
      <c r="K687" s="11"/>
      <c r="L687" s="11"/>
      <c r="M687" s="11"/>
      <c r="N687" s="11"/>
      <c r="O687" s="11"/>
      <c r="P687" s="1"/>
      <c r="Q687" s="1"/>
      <c r="R687" s="1"/>
      <c r="S687" s="1"/>
      <c r="T687" s="1"/>
      <c r="U687" s="1"/>
      <c r="V687" s="1"/>
      <c r="W687" s="1"/>
      <c r="X687" s="1"/>
      <c r="Y687" s="1"/>
      <c r="Z687" s="1"/>
    </row>
    <row r="688" spans="1:26" ht="14.25" customHeight="1">
      <c r="A688" s="1"/>
      <c r="B688" s="1"/>
      <c r="C688" s="1"/>
      <c r="D688" s="18"/>
      <c r="E688" s="1"/>
      <c r="F688" s="18"/>
      <c r="G688" s="18"/>
      <c r="H688" s="18"/>
      <c r="I688" s="1"/>
      <c r="J688" s="11"/>
      <c r="K688" s="11"/>
      <c r="L688" s="11"/>
      <c r="M688" s="11"/>
      <c r="N688" s="11"/>
      <c r="O688" s="11"/>
      <c r="P688" s="1"/>
      <c r="Q688" s="1"/>
      <c r="R688" s="1"/>
      <c r="S688" s="1"/>
      <c r="T688" s="1"/>
      <c r="U688" s="1"/>
      <c r="V688" s="1"/>
      <c r="W688" s="1"/>
      <c r="X688" s="1"/>
      <c r="Y688" s="1"/>
      <c r="Z688" s="1"/>
    </row>
    <row r="689" spans="1:26" ht="14.25" customHeight="1">
      <c r="A689" s="1"/>
      <c r="B689" s="1"/>
      <c r="C689" s="1"/>
      <c r="D689" s="18"/>
      <c r="E689" s="1"/>
      <c r="F689" s="18"/>
      <c r="G689" s="18"/>
      <c r="H689" s="18"/>
      <c r="I689" s="1"/>
      <c r="J689" s="11"/>
      <c r="K689" s="11"/>
      <c r="L689" s="11"/>
      <c r="M689" s="11"/>
      <c r="N689" s="11"/>
      <c r="O689" s="11"/>
      <c r="P689" s="1"/>
      <c r="Q689" s="1"/>
      <c r="R689" s="1"/>
      <c r="S689" s="1"/>
      <c r="T689" s="1"/>
      <c r="U689" s="1"/>
      <c r="V689" s="1"/>
      <c r="W689" s="1"/>
      <c r="X689" s="1"/>
      <c r="Y689" s="1"/>
      <c r="Z689" s="1"/>
    </row>
    <row r="690" spans="1:26" ht="14.25" customHeight="1">
      <c r="A690" s="1"/>
      <c r="B690" s="1"/>
      <c r="C690" s="1"/>
      <c r="D690" s="18"/>
      <c r="E690" s="1"/>
      <c r="F690" s="18"/>
      <c r="G690" s="18"/>
      <c r="H690" s="18"/>
      <c r="I690" s="1"/>
      <c r="J690" s="11"/>
      <c r="K690" s="11"/>
      <c r="L690" s="11"/>
      <c r="M690" s="11"/>
      <c r="N690" s="11"/>
      <c r="O690" s="11"/>
      <c r="P690" s="1"/>
      <c r="Q690" s="1"/>
      <c r="R690" s="1"/>
      <c r="S690" s="1"/>
      <c r="T690" s="1"/>
      <c r="U690" s="1"/>
      <c r="V690" s="1"/>
      <c r="W690" s="1"/>
      <c r="X690" s="1"/>
      <c r="Y690" s="1"/>
      <c r="Z690" s="1"/>
    </row>
    <row r="691" spans="1:26" ht="14.25" customHeight="1">
      <c r="A691" s="1"/>
      <c r="B691" s="1"/>
      <c r="C691" s="1"/>
      <c r="D691" s="18"/>
      <c r="E691" s="1"/>
      <c r="F691" s="18"/>
      <c r="G691" s="18"/>
      <c r="H691" s="18"/>
      <c r="I691" s="1"/>
      <c r="J691" s="11"/>
      <c r="K691" s="11"/>
      <c r="L691" s="11"/>
      <c r="M691" s="11"/>
      <c r="N691" s="11"/>
      <c r="O691" s="11"/>
      <c r="P691" s="1"/>
      <c r="Q691" s="1"/>
      <c r="R691" s="1"/>
      <c r="S691" s="1"/>
      <c r="T691" s="1"/>
      <c r="U691" s="1"/>
      <c r="V691" s="1"/>
      <c r="W691" s="1"/>
      <c r="X691" s="1"/>
      <c r="Y691" s="1"/>
      <c r="Z691" s="1"/>
    </row>
    <row r="692" spans="1:26" ht="14.25" customHeight="1">
      <c r="A692" s="1"/>
      <c r="B692" s="1"/>
      <c r="C692" s="1"/>
      <c r="D692" s="18"/>
      <c r="E692" s="1"/>
      <c r="F692" s="18"/>
      <c r="G692" s="18"/>
      <c r="H692" s="18"/>
      <c r="I692" s="1"/>
      <c r="J692" s="11"/>
      <c r="K692" s="11"/>
      <c r="L692" s="11"/>
      <c r="M692" s="11"/>
      <c r="N692" s="11"/>
      <c r="O692" s="11"/>
      <c r="P692" s="1"/>
      <c r="Q692" s="1"/>
      <c r="R692" s="1"/>
      <c r="S692" s="1"/>
      <c r="T692" s="1"/>
      <c r="U692" s="1"/>
      <c r="V692" s="1"/>
      <c r="W692" s="1"/>
      <c r="X692" s="1"/>
      <c r="Y692" s="1"/>
      <c r="Z692" s="1"/>
    </row>
    <row r="693" spans="1:26" ht="14.25" customHeight="1">
      <c r="A693" s="1"/>
      <c r="B693" s="1"/>
      <c r="C693" s="1"/>
      <c r="D693" s="18"/>
      <c r="E693" s="1"/>
      <c r="F693" s="18"/>
      <c r="G693" s="18"/>
      <c r="H693" s="18"/>
      <c r="I693" s="1"/>
      <c r="J693" s="11"/>
      <c r="K693" s="11"/>
      <c r="L693" s="11"/>
      <c r="M693" s="11"/>
      <c r="N693" s="11"/>
      <c r="O693" s="11"/>
      <c r="P693" s="1"/>
      <c r="Q693" s="1"/>
      <c r="R693" s="1"/>
      <c r="S693" s="1"/>
      <c r="T693" s="1"/>
      <c r="U693" s="1"/>
      <c r="V693" s="1"/>
      <c r="W693" s="1"/>
      <c r="X693" s="1"/>
      <c r="Y693" s="1"/>
      <c r="Z693" s="1"/>
    </row>
    <row r="694" spans="1:26" ht="14.25" customHeight="1">
      <c r="A694" s="1"/>
      <c r="B694" s="1"/>
      <c r="C694" s="1"/>
      <c r="D694" s="18"/>
      <c r="E694" s="1"/>
      <c r="F694" s="18"/>
      <c r="G694" s="18"/>
      <c r="H694" s="18"/>
      <c r="I694" s="1"/>
      <c r="J694" s="11"/>
      <c r="K694" s="11"/>
      <c r="L694" s="11"/>
      <c r="M694" s="11"/>
      <c r="N694" s="11"/>
      <c r="O694" s="11"/>
      <c r="P694" s="1"/>
      <c r="Q694" s="1"/>
      <c r="R694" s="1"/>
      <c r="S694" s="1"/>
      <c r="T694" s="1"/>
      <c r="U694" s="1"/>
      <c r="V694" s="1"/>
      <c r="W694" s="1"/>
      <c r="X694" s="1"/>
      <c r="Y694" s="1"/>
      <c r="Z694" s="1"/>
    </row>
    <row r="695" spans="1:26" ht="14.25" customHeight="1">
      <c r="A695" s="1"/>
      <c r="B695" s="1"/>
      <c r="C695" s="1"/>
      <c r="D695" s="18"/>
      <c r="E695" s="1"/>
      <c r="F695" s="18"/>
      <c r="G695" s="18"/>
      <c r="H695" s="18"/>
      <c r="I695" s="1"/>
      <c r="J695" s="11"/>
      <c r="K695" s="11"/>
      <c r="L695" s="11"/>
      <c r="M695" s="11"/>
      <c r="N695" s="11"/>
      <c r="O695" s="11"/>
      <c r="P695" s="1"/>
      <c r="Q695" s="1"/>
      <c r="R695" s="1"/>
      <c r="S695" s="1"/>
      <c r="T695" s="1"/>
      <c r="U695" s="1"/>
      <c r="V695" s="1"/>
      <c r="W695" s="1"/>
      <c r="X695" s="1"/>
      <c r="Y695" s="1"/>
      <c r="Z695" s="1"/>
    </row>
    <row r="696" spans="1:26" ht="14.25" customHeight="1">
      <c r="A696" s="1"/>
      <c r="B696" s="1"/>
      <c r="C696" s="1"/>
      <c r="D696" s="18"/>
      <c r="E696" s="1"/>
      <c r="F696" s="18"/>
      <c r="G696" s="18"/>
      <c r="H696" s="18"/>
      <c r="I696" s="1"/>
      <c r="J696" s="11"/>
      <c r="K696" s="11"/>
      <c r="L696" s="11"/>
      <c r="M696" s="11"/>
      <c r="N696" s="11"/>
      <c r="O696" s="11"/>
      <c r="P696" s="1"/>
      <c r="Q696" s="1"/>
      <c r="R696" s="1"/>
      <c r="S696" s="1"/>
      <c r="T696" s="1"/>
      <c r="U696" s="1"/>
      <c r="V696" s="1"/>
      <c r="W696" s="1"/>
      <c r="X696" s="1"/>
      <c r="Y696" s="1"/>
      <c r="Z696" s="1"/>
    </row>
    <row r="697" spans="1:26" ht="14.25" customHeight="1">
      <c r="A697" s="1"/>
      <c r="B697" s="1"/>
      <c r="C697" s="1"/>
      <c r="D697" s="18"/>
      <c r="E697" s="1"/>
      <c r="F697" s="18"/>
      <c r="G697" s="18"/>
      <c r="H697" s="18"/>
      <c r="I697" s="1"/>
      <c r="J697" s="11"/>
      <c r="K697" s="11"/>
      <c r="L697" s="11"/>
      <c r="M697" s="11"/>
      <c r="N697" s="11"/>
      <c r="O697" s="11"/>
      <c r="P697" s="1"/>
      <c r="Q697" s="1"/>
      <c r="R697" s="1"/>
      <c r="S697" s="1"/>
      <c r="T697" s="1"/>
      <c r="U697" s="1"/>
      <c r="V697" s="1"/>
      <c r="W697" s="1"/>
      <c r="X697" s="1"/>
      <c r="Y697" s="1"/>
      <c r="Z697" s="1"/>
    </row>
    <row r="698" spans="1:26" ht="14.25" customHeight="1">
      <c r="A698" s="1"/>
      <c r="B698" s="1"/>
      <c r="C698" s="1"/>
      <c r="D698" s="18"/>
      <c r="E698" s="1"/>
      <c r="F698" s="18"/>
      <c r="G698" s="18"/>
      <c r="H698" s="18"/>
      <c r="I698" s="1"/>
      <c r="J698" s="11"/>
      <c r="K698" s="11"/>
      <c r="L698" s="11"/>
      <c r="M698" s="11"/>
      <c r="N698" s="11"/>
      <c r="O698" s="11"/>
      <c r="P698" s="1"/>
      <c r="Q698" s="1"/>
      <c r="R698" s="1"/>
      <c r="S698" s="1"/>
      <c r="T698" s="1"/>
      <c r="U698" s="1"/>
      <c r="V698" s="1"/>
      <c r="W698" s="1"/>
      <c r="X698" s="1"/>
      <c r="Y698" s="1"/>
      <c r="Z698" s="1"/>
    </row>
    <row r="699" spans="1:26" ht="14.25" customHeight="1">
      <c r="A699" s="1"/>
      <c r="B699" s="1"/>
      <c r="C699" s="1"/>
      <c r="D699" s="18"/>
      <c r="E699" s="1"/>
      <c r="F699" s="18"/>
      <c r="G699" s="18"/>
      <c r="H699" s="18"/>
      <c r="I699" s="1"/>
      <c r="J699" s="11"/>
      <c r="K699" s="11"/>
      <c r="L699" s="11"/>
      <c r="M699" s="11"/>
      <c r="N699" s="11"/>
      <c r="O699" s="11"/>
      <c r="P699" s="1"/>
      <c r="Q699" s="1"/>
      <c r="R699" s="1"/>
      <c r="S699" s="1"/>
      <c r="T699" s="1"/>
      <c r="U699" s="1"/>
      <c r="V699" s="1"/>
      <c r="W699" s="1"/>
      <c r="X699" s="1"/>
      <c r="Y699" s="1"/>
      <c r="Z699" s="1"/>
    </row>
    <row r="700" spans="1:26" ht="14.25" customHeight="1">
      <c r="A700" s="1"/>
      <c r="B700" s="1"/>
      <c r="C700" s="1"/>
      <c r="D700" s="18"/>
      <c r="E700" s="1"/>
      <c r="F700" s="18"/>
      <c r="G700" s="18"/>
      <c r="H700" s="18"/>
      <c r="I700" s="1"/>
      <c r="J700" s="11"/>
      <c r="K700" s="11"/>
      <c r="L700" s="11"/>
      <c r="M700" s="11"/>
      <c r="N700" s="11"/>
      <c r="O700" s="11"/>
      <c r="P700" s="1"/>
      <c r="Q700" s="1"/>
      <c r="R700" s="1"/>
      <c r="S700" s="1"/>
      <c r="T700" s="1"/>
      <c r="U700" s="1"/>
      <c r="V700" s="1"/>
      <c r="W700" s="1"/>
      <c r="X700" s="1"/>
      <c r="Y700" s="1"/>
      <c r="Z700" s="1"/>
    </row>
    <row r="701" spans="1:26" ht="14.25" customHeight="1">
      <c r="A701" s="1"/>
      <c r="B701" s="1"/>
      <c r="C701" s="1"/>
      <c r="D701" s="18"/>
      <c r="E701" s="1"/>
      <c r="F701" s="18"/>
      <c r="G701" s="18"/>
      <c r="H701" s="18"/>
      <c r="I701" s="1"/>
      <c r="J701" s="11"/>
      <c r="K701" s="11"/>
      <c r="L701" s="11"/>
      <c r="M701" s="11"/>
      <c r="N701" s="11"/>
      <c r="O701" s="11"/>
      <c r="P701" s="1"/>
      <c r="Q701" s="1"/>
      <c r="R701" s="1"/>
      <c r="S701" s="1"/>
      <c r="T701" s="1"/>
      <c r="U701" s="1"/>
      <c r="V701" s="1"/>
      <c r="W701" s="1"/>
      <c r="X701" s="1"/>
      <c r="Y701" s="1"/>
      <c r="Z701" s="1"/>
    </row>
    <row r="702" spans="1:26" ht="14.25" customHeight="1">
      <c r="A702" s="1"/>
      <c r="B702" s="1"/>
      <c r="C702" s="1"/>
      <c r="D702" s="18"/>
      <c r="E702" s="1"/>
      <c r="F702" s="18"/>
      <c r="G702" s="18"/>
      <c r="H702" s="18"/>
      <c r="I702" s="1"/>
      <c r="J702" s="11"/>
      <c r="K702" s="11"/>
      <c r="L702" s="11"/>
      <c r="M702" s="11"/>
      <c r="N702" s="11"/>
      <c r="O702" s="11"/>
      <c r="P702" s="1"/>
      <c r="Q702" s="1"/>
      <c r="R702" s="1"/>
      <c r="S702" s="1"/>
      <c r="T702" s="1"/>
      <c r="U702" s="1"/>
      <c r="V702" s="1"/>
      <c r="W702" s="1"/>
      <c r="X702" s="1"/>
      <c r="Y702" s="1"/>
      <c r="Z702" s="1"/>
    </row>
    <row r="703" spans="1:26" ht="14.25" customHeight="1">
      <c r="A703" s="1"/>
      <c r="B703" s="1"/>
      <c r="C703" s="1"/>
      <c r="D703" s="18"/>
      <c r="E703" s="1"/>
      <c r="F703" s="18"/>
      <c r="G703" s="18"/>
      <c r="H703" s="18"/>
      <c r="I703" s="1"/>
      <c r="J703" s="11"/>
      <c r="K703" s="11"/>
      <c r="L703" s="11"/>
      <c r="M703" s="11"/>
      <c r="N703" s="11"/>
      <c r="O703" s="11"/>
      <c r="P703" s="1"/>
      <c r="Q703" s="1"/>
      <c r="R703" s="1"/>
      <c r="S703" s="1"/>
      <c r="T703" s="1"/>
      <c r="U703" s="1"/>
      <c r="V703" s="1"/>
      <c r="W703" s="1"/>
      <c r="X703" s="1"/>
      <c r="Y703" s="1"/>
      <c r="Z703" s="1"/>
    </row>
    <row r="704" spans="1:26" ht="14.25" customHeight="1">
      <c r="A704" s="1"/>
      <c r="B704" s="1"/>
      <c r="C704" s="1"/>
      <c r="D704" s="18"/>
      <c r="E704" s="1"/>
      <c r="F704" s="18"/>
      <c r="G704" s="18"/>
      <c r="H704" s="18"/>
      <c r="I704" s="1"/>
      <c r="J704" s="11"/>
      <c r="K704" s="11"/>
      <c r="L704" s="11"/>
      <c r="M704" s="11"/>
      <c r="N704" s="11"/>
      <c r="O704" s="11"/>
      <c r="P704" s="1"/>
      <c r="Q704" s="1"/>
      <c r="R704" s="1"/>
      <c r="S704" s="1"/>
      <c r="T704" s="1"/>
      <c r="U704" s="1"/>
      <c r="V704" s="1"/>
      <c r="W704" s="1"/>
      <c r="X704" s="1"/>
      <c r="Y704" s="1"/>
      <c r="Z704" s="1"/>
    </row>
    <row r="705" spans="1:26" ht="14.25" customHeight="1">
      <c r="A705" s="1"/>
      <c r="B705" s="1"/>
      <c r="C705" s="1"/>
      <c r="D705" s="18"/>
      <c r="E705" s="1"/>
      <c r="F705" s="18"/>
      <c r="G705" s="18"/>
      <c r="H705" s="18"/>
      <c r="I705" s="1"/>
      <c r="J705" s="11"/>
      <c r="K705" s="11"/>
      <c r="L705" s="11"/>
      <c r="M705" s="11"/>
      <c r="N705" s="11"/>
      <c r="O705" s="11"/>
      <c r="P705" s="1"/>
      <c r="Q705" s="1"/>
      <c r="R705" s="1"/>
      <c r="S705" s="1"/>
      <c r="T705" s="1"/>
      <c r="U705" s="1"/>
      <c r="V705" s="1"/>
      <c r="W705" s="1"/>
      <c r="X705" s="1"/>
      <c r="Y705" s="1"/>
      <c r="Z705" s="1"/>
    </row>
    <row r="706" spans="1:26" ht="14.25" customHeight="1">
      <c r="A706" s="1"/>
      <c r="B706" s="1"/>
      <c r="C706" s="1"/>
      <c r="D706" s="18"/>
      <c r="E706" s="1"/>
      <c r="F706" s="18"/>
      <c r="G706" s="18"/>
      <c r="H706" s="18"/>
      <c r="I706" s="1"/>
      <c r="J706" s="11"/>
      <c r="K706" s="11"/>
      <c r="L706" s="11"/>
      <c r="M706" s="11"/>
      <c r="N706" s="11"/>
      <c r="O706" s="11"/>
      <c r="P706" s="1"/>
      <c r="Q706" s="1"/>
      <c r="R706" s="1"/>
      <c r="S706" s="1"/>
      <c r="T706" s="1"/>
      <c r="U706" s="1"/>
      <c r="V706" s="1"/>
      <c r="W706" s="1"/>
      <c r="X706" s="1"/>
      <c r="Y706" s="1"/>
      <c r="Z706" s="1"/>
    </row>
    <row r="707" spans="1:26" ht="14.25" customHeight="1">
      <c r="A707" s="1"/>
      <c r="B707" s="1"/>
      <c r="C707" s="1"/>
      <c r="D707" s="18"/>
      <c r="E707" s="1"/>
      <c r="F707" s="18"/>
      <c r="G707" s="18"/>
      <c r="H707" s="18"/>
      <c r="I707" s="1"/>
      <c r="J707" s="11"/>
      <c r="K707" s="11"/>
      <c r="L707" s="11"/>
      <c r="M707" s="11"/>
      <c r="N707" s="11"/>
      <c r="O707" s="11"/>
      <c r="P707" s="1"/>
      <c r="Q707" s="1"/>
      <c r="R707" s="1"/>
      <c r="S707" s="1"/>
      <c r="T707" s="1"/>
      <c r="U707" s="1"/>
      <c r="V707" s="1"/>
      <c r="W707" s="1"/>
      <c r="X707" s="1"/>
      <c r="Y707" s="1"/>
      <c r="Z707" s="1"/>
    </row>
    <row r="708" spans="1:26" ht="14.25" customHeight="1">
      <c r="A708" s="1"/>
      <c r="B708" s="1"/>
      <c r="C708" s="1"/>
      <c r="D708" s="18"/>
      <c r="E708" s="1"/>
      <c r="F708" s="18"/>
      <c r="G708" s="18"/>
      <c r="H708" s="18"/>
      <c r="I708" s="1"/>
      <c r="J708" s="11"/>
      <c r="K708" s="11"/>
      <c r="L708" s="11"/>
      <c r="M708" s="11"/>
      <c r="N708" s="11"/>
      <c r="O708" s="11"/>
      <c r="P708" s="1"/>
      <c r="Q708" s="1"/>
      <c r="R708" s="1"/>
      <c r="S708" s="1"/>
      <c r="T708" s="1"/>
      <c r="U708" s="1"/>
      <c r="V708" s="1"/>
      <c r="W708" s="1"/>
      <c r="X708" s="1"/>
      <c r="Y708" s="1"/>
      <c r="Z708" s="1"/>
    </row>
    <row r="709" spans="1:26" ht="14.25" customHeight="1">
      <c r="A709" s="1"/>
      <c r="B709" s="1"/>
      <c r="C709" s="1"/>
      <c r="D709" s="18"/>
      <c r="E709" s="1"/>
      <c r="F709" s="18"/>
      <c r="G709" s="18"/>
      <c r="H709" s="18"/>
      <c r="I709" s="1"/>
      <c r="J709" s="11"/>
      <c r="K709" s="11"/>
      <c r="L709" s="11"/>
      <c r="M709" s="11"/>
      <c r="N709" s="11"/>
      <c r="O709" s="11"/>
      <c r="P709" s="1"/>
      <c r="Q709" s="1"/>
      <c r="R709" s="1"/>
      <c r="S709" s="1"/>
      <c r="T709" s="1"/>
      <c r="U709" s="1"/>
      <c r="V709" s="1"/>
      <c r="W709" s="1"/>
      <c r="X709" s="1"/>
      <c r="Y709" s="1"/>
      <c r="Z709" s="1"/>
    </row>
    <row r="710" spans="1:26" ht="14.25" customHeight="1">
      <c r="A710" s="1"/>
      <c r="B710" s="1"/>
      <c r="C710" s="1"/>
      <c r="D710" s="18"/>
      <c r="E710" s="1"/>
      <c r="F710" s="18"/>
      <c r="G710" s="18"/>
      <c r="H710" s="18"/>
      <c r="I710" s="1"/>
      <c r="J710" s="11"/>
      <c r="K710" s="11"/>
      <c r="L710" s="11"/>
      <c r="M710" s="11"/>
      <c r="N710" s="11"/>
      <c r="O710" s="11"/>
      <c r="P710" s="1"/>
      <c r="Q710" s="1"/>
      <c r="R710" s="1"/>
      <c r="S710" s="1"/>
      <c r="T710" s="1"/>
      <c r="U710" s="1"/>
      <c r="V710" s="1"/>
      <c r="W710" s="1"/>
      <c r="X710" s="1"/>
      <c r="Y710" s="1"/>
      <c r="Z710" s="1"/>
    </row>
    <row r="711" spans="1:26" ht="14.25" customHeight="1">
      <c r="A711" s="1"/>
      <c r="B711" s="1"/>
      <c r="C711" s="1"/>
      <c r="D711" s="18"/>
      <c r="E711" s="1"/>
      <c r="F711" s="18"/>
      <c r="G711" s="18"/>
      <c r="H711" s="18"/>
      <c r="I711" s="1"/>
      <c r="J711" s="11"/>
      <c r="K711" s="11"/>
      <c r="L711" s="11"/>
      <c r="M711" s="11"/>
      <c r="N711" s="11"/>
      <c r="O711" s="11"/>
      <c r="P711" s="1"/>
      <c r="Q711" s="1"/>
      <c r="R711" s="1"/>
      <c r="S711" s="1"/>
      <c r="T711" s="1"/>
      <c r="U711" s="1"/>
      <c r="V711" s="1"/>
      <c r="W711" s="1"/>
      <c r="X711" s="1"/>
      <c r="Y711" s="1"/>
      <c r="Z711" s="1"/>
    </row>
    <row r="712" spans="1:26" ht="14.25" customHeight="1">
      <c r="A712" s="1"/>
      <c r="B712" s="1"/>
      <c r="C712" s="1"/>
      <c r="D712" s="18"/>
      <c r="E712" s="1"/>
      <c r="F712" s="18"/>
      <c r="G712" s="18"/>
      <c r="H712" s="18"/>
      <c r="I712" s="1"/>
      <c r="J712" s="11"/>
      <c r="K712" s="11"/>
      <c r="L712" s="11"/>
      <c r="M712" s="11"/>
      <c r="N712" s="11"/>
      <c r="O712" s="11"/>
      <c r="P712" s="1"/>
      <c r="Q712" s="1"/>
      <c r="R712" s="1"/>
      <c r="S712" s="1"/>
      <c r="T712" s="1"/>
      <c r="U712" s="1"/>
      <c r="V712" s="1"/>
      <c r="W712" s="1"/>
      <c r="X712" s="1"/>
      <c r="Y712" s="1"/>
      <c r="Z712" s="1"/>
    </row>
    <row r="713" spans="1:26" ht="14.25" customHeight="1">
      <c r="A713" s="1"/>
      <c r="B713" s="1"/>
      <c r="C713" s="1"/>
      <c r="D713" s="18"/>
      <c r="E713" s="1"/>
      <c r="F713" s="18"/>
      <c r="G713" s="18"/>
      <c r="H713" s="18"/>
      <c r="I713" s="1"/>
      <c r="J713" s="11"/>
      <c r="K713" s="11"/>
      <c r="L713" s="11"/>
      <c r="M713" s="11"/>
      <c r="N713" s="11"/>
      <c r="O713" s="11"/>
      <c r="P713" s="1"/>
      <c r="Q713" s="1"/>
      <c r="R713" s="1"/>
      <c r="S713" s="1"/>
      <c r="T713" s="1"/>
      <c r="U713" s="1"/>
      <c r="V713" s="1"/>
      <c r="W713" s="1"/>
      <c r="X713" s="1"/>
      <c r="Y713" s="1"/>
      <c r="Z713" s="1"/>
    </row>
    <row r="714" spans="1:26" ht="14.25" customHeight="1">
      <c r="A714" s="1"/>
      <c r="B714" s="1"/>
      <c r="C714" s="1"/>
      <c r="D714" s="18"/>
      <c r="E714" s="1"/>
      <c r="F714" s="18"/>
      <c r="G714" s="18"/>
      <c r="H714" s="18"/>
      <c r="I714" s="1"/>
      <c r="J714" s="11"/>
      <c r="K714" s="11"/>
      <c r="L714" s="11"/>
      <c r="M714" s="11"/>
      <c r="N714" s="11"/>
      <c r="O714" s="11"/>
      <c r="P714" s="1"/>
      <c r="Q714" s="1"/>
      <c r="R714" s="1"/>
      <c r="S714" s="1"/>
      <c r="T714" s="1"/>
      <c r="U714" s="1"/>
      <c r="V714" s="1"/>
      <c r="W714" s="1"/>
      <c r="X714" s="1"/>
      <c r="Y714" s="1"/>
      <c r="Z714" s="1"/>
    </row>
    <row r="715" spans="1:26" ht="14.25" customHeight="1">
      <c r="A715" s="1"/>
      <c r="B715" s="1"/>
      <c r="C715" s="1"/>
      <c r="D715" s="18"/>
      <c r="E715" s="1"/>
      <c r="F715" s="18"/>
      <c r="G715" s="18"/>
      <c r="H715" s="18"/>
      <c r="I715" s="1"/>
      <c r="J715" s="11"/>
      <c r="K715" s="11"/>
      <c r="L715" s="11"/>
      <c r="M715" s="11"/>
      <c r="N715" s="11"/>
      <c r="O715" s="11"/>
      <c r="P715" s="1"/>
      <c r="Q715" s="1"/>
      <c r="R715" s="1"/>
      <c r="S715" s="1"/>
      <c r="T715" s="1"/>
      <c r="U715" s="1"/>
      <c r="V715" s="1"/>
      <c r="W715" s="1"/>
      <c r="X715" s="1"/>
      <c r="Y715" s="1"/>
      <c r="Z715" s="1"/>
    </row>
    <row r="716" spans="1:26" ht="14.25" customHeight="1">
      <c r="A716" s="1"/>
      <c r="B716" s="1"/>
      <c r="C716" s="1"/>
      <c r="D716" s="18"/>
      <c r="E716" s="1"/>
      <c r="F716" s="18"/>
      <c r="G716" s="18"/>
      <c r="H716" s="18"/>
      <c r="I716" s="1"/>
      <c r="J716" s="11"/>
      <c r="K716" s="11"/>
      <c r="L716" s="11"/>
      <c r="M716" s="11"/>
      <c r="N716" s="11"/>
      <c r="O716" s="11"/>
      <c r="P716" s="1"/>
      <c r="Q716" s="1"/>
      <c r="R716" s="1"/>
      <c r="S716" s="1"/>
      <c r="T716" s="1"/>
      <c r="U716" s="1"/>
      <c r="V716" s="1"/>
      <c r="W716" s="1"/>
      <c r="X716" s="1"/>
      <c r="Y716" s="1"/>
      <c r="Z716" s="1"/>
    </row>
    <row r="717" spans="1:26" ht="14.25" customHeight="1">
      <c r="A717" s="1"/>
      <c r="B717" s="1"/>
      <c r="C717" s="1"/>
      <c r="D717" s="18"/>
      <c r="E717" s="1"/>
      <c r="F717" s="18"/>
      <c r="G717" s="18"/>
      <c r="H717" s="18"/>
      <c r="I717" s="1"/>
      <c r="J717" s="11"/>
      <c r="K717" s="11"/>
      <c r="L717" s="11"/>
      <c r="M717" s="11"/>
      <c r="N717" s="11"/>
      <c r="O717" s="11"/>
      <c r="P717" s="1"/>
      <c r="Q717" s="1"/>
      <c r="R717" s="1"/>
      <c r="S717" s="1"/>
      <c r="T717" s="1"/>
      <c r="U717" s="1"/>
      <c r="V717" s="1"/>
      <c r="W717" s="1"/>
      <c r="X717" s="1"/>
      <c r="Y717" s="1"/>
      <c r="Z717" s="1"/>
    </row>
    <row r="718" spans="1:26" ht="14.25" customHeight="1">
      <c r="A718" s="1"/>
      <c r="B718" s="1"/>
      <c r="C718" s="1"/>
      <c r="D718" s="18"/>
      <c r="E718" s="1"/>
      <c r="F718" s="18"/>
      <c r="G718" s="18"/>
      <c r="H718" s="18"/>
      <c r="I718" s="1"/>
      <c r="J718" s="11"/>
      <c r="K718" s="11"/>
      <c r="L718" s="11"/>
      <c r="M718" s="11"/>
      <c r="N718" s="11"/>
      <c r="O718" s="11"/>
      <c r="P718" s="1"/>
      <c r="Q718" s="1"/>
      <c r="R718" s="1"/>
      <c r="S718" s="1"/>
      <c r="T718" s="1"/>
      <c r="U718" s="1"/>
      <c r="V718" s="1"/>
      <c r="W718" s="1"/>
      <c r="X718" s="1"/>
      <c r="Y718" s="1"/>
      <c r="Z718" s="1"/>
    </row>
    <row r="719" spans="1:26" ht="14.25" customHeight="1">
      <c r="A719" s="1"/>
      <c r="B719" s="1"/>
      <c r="C719" s="1"/>
      <c r="D719" s="18"/>
      <c r="E719" s="1"/>
      <c r="F719" s="18"/>
      <c r="G719" s="18"/>
      <c r="H719" s="18"/>
      <c r="I719" s="1"/>
      <c r="J719" s="11"/>
      <c r="K719" s="11"/>
      <c r="L719" s="11"/>
      <c r="M719" s="11"/>
      <c r="N719" s="11"/>
      <c r="O719" s="11"/>
      <c r="P719" s="1"/>
      <c r="Q719" s="1"/>
      <c r="R719" s="1"/>
      <c r="S719" s="1"/>
      <c r="T719" s="1"/>
      <c r="U719" s="1"/>
      <c r="V719" s="1"/>
      <c r="W719" s="1"/>
      <c r="X719" s="1"/>
      <c r="Y719" s="1"/>
      <c r="Z719" s="1"/>
    </row>
    <row r="720" spans="1:26" ht="14.25" customHeight="1">
      <c r="A720" s="1"/>
      <c r="B720" s="1"/>
      <c r="C720" s="1"/>
      <c r="D720" s="18"/>
      <c r="E720" s="1"/>
      <c r="F720" s="18"/>
      <c r="G720" s="18"/>
      <c r="H720" s="18"/>
      <c r="I720" s="1"/>
      <c r="J720" s="11"/>
      <c r="K720" s="11"/>
      <c r="L720" s="11"/>
      <c r="M720" s="11"/>
      <c r="N720" s="11"/>
      <c r="O720" s="11"/>
      <c r="P720" s="1"/>
      <c r="Q720" s="1"/>
      <c r="R720" s="1"/>
      <c r="S720" s="1"/>
      <c r="T720" s="1"/>
      <c r="U720" s="1"/>
      <c r="V720" s="1"/>
      <c r="W720" s="1"/>
      <c r="X720" s="1"/>
      <c r="Y720" s="1"/>
      <c r="Z720" s="1"/>
    </row>
    <row r="721" spans="1:26" ht="14.25" customHeight="1">
      <c r="A721" s="1"/>
      <c r="B721" s="1"/>
      <c r="C721" s="1"/>
      <c r="D721" s="18"/>
      <c r="E721" s="1"/>
      <c r="F721" s="18"/>
      <c r="G721" s="18"/>
      <c r="H721" s="18"/>
      <c r="I721" s="1"/>
      <c r="J721" s="11"/>
      <c r="K721" s="11"/>
      <c r="L721" s="11"/>
      <c r="M721" s="11"/>
      <c r="N721" s="11"/>
      <c r="O721" s="11"/>
      <c r="P721" s="1"/>
      <c r="Q721" s="1"/>
      <c r="R721" s="1"/>
      <c r="S721" s="1"/>
      <c r="T721" s="1"/>
      <c r="U721" s="1"/>
      <c r="V721" s="1"/>
      <c r="W721" s="1"/>
      <c r="X721" s="1"/>
      <c r="Y721" s="1"/>
      <c r="Z721" s="1"/>
    </row>
    <row r="722" spans="1:26" ht="14.25" customHeight="1">
      <c r="A722" s="1"/>
      <c r="B722" s="1"/>
      <c r="C722" s="1"/>
      <c r="D722" s="18"/>
      <c r="E722" s="1"/>
      <c r="F722" s="18"/>
      <c r="G722" s="18"/>
      <c r="H722" s="18"/>
      <c r="I722" s="1"/>
      <c r="J722" s="11"/>
      <c r="K722" s="11"/>
      <c r="L722" s="11"/>
      <c r="M722" s="11"/>
      <c r="N722" s="11"/>
      <c r="O722" s="11"/>
      <c r="P722" s="1"/>
      <c r="Q722" s="1"/>
      <c r="R722" s="1"/>
      <c r="S722" s="1"/>
      <c r="T722" s="1"/>
      <c r="U722" s="1"/>
      <c r="V722" s="1"/>
      <c r="W722" s="1"/>
      <c r="X722" s="1"/>
      <c r="Y722" s="1"/>
      <c r="Z722" s="1"/>
    </row>
    <row r="723" spans="1:26" ht="14.25" customHeight="1">
      <c r="A723" s="1"/>
      <c r="B723" s="1"/>
      <c r="C723" s="1"/>
      <c r="D723" s="18"/>
      <c r="E723" s="1"/>
      <c r="F723" s="18"/>
      <c r="G723" s="18"/>
      <c r="H723" s="18"/>
      <c r="I723" s="1"/>
      <c r="J723" s="11"/>
      <c r="K723" s="11"/>
      <c r="L723" s="11"/>
      <c r="M723" s="11"/>
      <c r="N723" s="11"/>
      <c r="O723" s="11"/>
      <c r="P723" s="1"/>
      <c r="Q723" s="1"/>
      <c r="R723" s="1"/>
      <c r="S723" s="1"/>
      <c r="T723" s="1"/>
      <c r="U723" s="1"/>
      <c r="V723" s="1"/>
      <c r="W723" s="1"/>
      <c r="X723" s="1"/>
      <c r="Y723" s="1"/>
      <c r="Z723" s="1"/>
    </row>
    <row r="724" spans="1:26" ht="14.25" customHeight="1">
      <c r="A724" s="1"/>
      <c r="B724" s="1"/>
      <c r="C724" s="1"/>
      <c r="D724" s="18"/>
      <c r="E724" s="1"/>
      <c r="F724" s="18"/>
      <c r="G724" s="18"/>
      <c r="H724" s="18"/>
      <c r="I724" s="1"/>
      <c r="J724" s="11"/>
      <c r="K724" s="11"/>
      <c r="L724" s="11"/>
      <c r="M724" s="11"/>
      <c r="N724" s="11"/>
      <c r="O724" s="11"/>
      <c r="P724" s="1"/>
      <c r="Q724" s="1"/>
      <c r="R724" s="1"/>
      <c r="S724" s="1"/>
      <c r="T724" s="1"/>
      <c r="U724" s="1"/>
      <c r="V724" s="1"/>
      <c r="W724" s="1"/>
      <c r="X724" s="1"/>
      <c r="Y724" s="1"/>
      <c r="Z724" s="1"/>
    </row>
    <row r="725" spans="1:26" ht="14.25" customHeight="1">
      <c r="A725" s="1"/>
      <c r="B725" s="1"/>
      <c r="C725" s="1"/>
      <c r="D725" s="18"/>
      <c r="E725" s="1"/>
      <c r="F725" s="18"/>
      <c r="G725" s="18"/>
      <c r="H725" s="18"/>
      <c r="I725" s="1"/>
      <c r="J725" s="11"/>
      <c r="K725" s="11"/>
      <c r="L725" s="11"/>
      <c r="M725" s="11"/>
      <c r="N725" s="11"/>
      <c r="O725" s="11"/>
      <c r="P725" s="1"/>
      <c r="Q725" s="1"/>
      <c r="R725" s="1"/>
      <c r="S725" s="1"/>
      <c r="T725" s="1"/>
      <c r="U725" s="1"/>
      <c r="V725" s="1"/>
      <c r="W725" s="1"/>
      <c r="X725" s="1"/>
      <c r="Y725" s="1"/>
      <c r="Z725" s="1"/>
    </row>
    <row r="726" spans="1:26" ht="14.25" customHeight="1">
      <c r="A726" s="1"/>
      <c r="B726" s="1"/>
      <c r="C726" s="1"/>
      <c r="D726" s="18"/>
      <c r="E726" s="1"/>
      <c r="F726" s="18"/>
      <c r="G726" s="18"/>
      <c r="H726" s="18"/>
      <c r="I726" s="1"/>
      <c r="J726" s="11"/>
      <c r="K726" s="11"/>
      <c r="L726" s="11"/>
      <c r="M726" s="11"/>
      <c r="N726" s="11"/>
      <c r="O726" s="11"/>
      <c r="P726" s="1"/>
      <c r="Q726" s="1"/>
      <c r="R726" s="1"/>
      <c r="S726" s="1"/>
      <c r="T726" s="1"/>
      <c r="U726" s="1"/>
      <c r="V726" s="1"/>
      <c r="W726" s="1"/>
      <c r="X726" s="1"/>
      <c r="Y726" s="1"/>
      <c r="Z726" s="1"/>
    </row>
    <row r="727" spans="1:26" ht="14.25" customHeight="1">
      <c r="A727" s="1"/>
      <c r="B727" s="1"/>
      <c r="C727" s="1"/>
      <c r="D727" s="18"/>
      <c r="E727" s="1"/>
      <c r="F727" s="18"/>
      <c r="G727" s="18"/>
      <c r="H727" s="18"/>
      <c r="I727" s="1"/>
      <c r="J727" s="11"/>
      <c r="K727" s="11"/>
      <c r="L727" s="11"/>
      <c r="M727" s="11"/>
      <c r="N727" s="11"/>
      <c r="O727" s="11"/>
      <c r="P727" s="1"/>
      <c r="Q727" s="1"/>
      <c r="R727" s="1"/>
      <c r="S727" s="1"/>
      <c r="T727" s="1"/>
      <c r="U727" s="1"/>
      <c r="V727" s="1"/>
      <c r="W727" s="1"/>
      <c r="X727" s="1"/>
      <c r="Y727" s="1"/>
      <c r="Z727" s="1"/>
    </row>
    <row r="728" spans="1:26" ht="14.25" customHeight="1">
      <c r="A728" s="1"/>
      <c r="B728" s="1"/>
      <c r="C728" s="1"/>
      <c r="D728" s="18"/>
      <c r="E728" s="1"/>
      <c r="F728" s="18"/>
      <c r="G728" s="18"/>
      <c r="H728" s="18"/>
      <c r="I728" s="1"/>
      <c r="J728" s="11"/>
      <c r="K728" s="11"/>
      <c r="L728" s="11"/>
      <c r="M728" s="11"/>
      <c r="N728" s="11"/>
      <c r="O728" s="11"/>
      <c r="P728" s="1"/>
      <c r="Q728" s="1"/>
      <c r="R728" s="1"/>
      <c r="S728" s="1"/>
      <c r="T728" s="1"/>
      <c r="U728" s="1"/>
      <c r="V728" s="1"/>
      <c r="W728" s="1"/>
      <c r="X728" s="1"/>
      <c r="Y728" s="1"/>
      <c r="Z728" s="1"/>
    </row>
    <row r="729" spans="1:26" ht="14.25" customHeight="1">
      <c r="A729" s="1"/>
      <c r="B729" s="1"/>
      <c r="C729" s="1"/>
      <c r="D729" s="18"/>
      <c r="E729" s="1"/>
      <c r="F729" s="18"/>
      <c r="G729" s="18"/>
      <c r="H729" s="18"/>
      <c r="I729" s="1"/>
      <c r="J729" s="11"/>
      <c r="K729" s="11"/>
      <c r="L729" s="11"/>
      <c r="M729" s="11"/>
      <c r="N729" s="11"/>
      <c r="O729" s="11"/>
      <c r="P729" s="1"/>
      <c r="Q729" s="1"/>
      <c r="R729" s="1"/>
      <c r="S729" s="1"/>
      <c r="T729" s="1"/>
      <c r="U729" s="1"/>
      <c r="V729" s="1"/>
      <c r="W729" s="1"/>
      <c r="X729" s="1"/>
      <c r="Y729" s="1"/>
      <c r="Z729" s="1"/>
    </row>
    <row r="730" spans="1:26" ht="14.25" customHeight="1">
      <c r="A730" s="1"/>
      <c r="B730" s="1"/>
      <c r="C730" s="1"/>
      <c r="D730" s="18"/>
      <c r="E730" s="1"/>
      <c r="F730" s="18"/>
      <c r="G730" s="18"/>
      <c r="H730" s="18"/>
      <c r="I730" s="1"/>
      <c r="J730" s="11"/>
      <c r="K730" s="11"/>
      <c r="L730" s="11"/>
      <c r="M730" s="11"/>
      <c r="N730" s="11"/>
      <c r="O730" s="11"/>
      <c r="P730" s="1"/>
      <c r="Q730" s="1"/>
      <c r="R730" s="1"/>
      <c r="S730" s="1"/>
      <c r="T730" s="1"/>
      <c r="U730" s="1"/>
      <c r="V730" s="1"/>
      <c r="W730" s="1"/>
      <c r="X730" s="1"/>
      <c r="Y730" s="1"/>
      <c r="Z730" s="1"/>
    </row>
    <row r="731" spans="1:26" ht="14.25" customHeight="1">
      <c r="A731" s="1"/>
      <c r="B731" s="1"/>
      <c r="C731" s="1"/>
      <c r="D731" s="18"/>
      <c r="E731" s="1"/>
      <c r="F731" s="18"/>
      <c r="G731" s="18"/>
      <c r="H731" s="18"/>
      <c r="I731" s="1"/>
      <c r="J731" s="11"/>
      <c r="K731" s="11"/>
      <c r="L731" s="11"/>
      <c r="M731" s="11"/>
      <c r="N731" s="11"/>
      <c r="O731" s="11"/>
      <c r="P731" s="1"/>
      <c r="Q731" s="1"/>
      <c r="R731" s="1"/>
      <c r="S731" s="1"/>
      <c r="T731" s="1"/>
      <c r="U731" s="1"/>
      <c r="V731" s="1"/>
      <c r="W731" s="1"/>
      <c r="X731" s="1"/>
      <c r="Y731" s="1"/>
      <c r="Z731" s="1"/>
    </row>
    <row r="732" spans="1:26" ht="14.25" customHeight="1">
      <c r="A732" s="1"/>
      <c r="B732" s="1"/>
      <c r="C732" s="1"/>
      <c r="D732" s="18"/>
      <c r="E732" s="1"/>
      <c r="F732" s="18"/>
      <c r="G732" s="18"/>
      <c r="H732" s="18"/>
      <c r="I732" s="1"/>
      <c r="J732" s="11"/>
      <c r="K732" s="11"/>
      <c r="L732" s="11"/>
      <c r="M732" s="11"/>
      <c r="N732" s="11"/>
      <c r="O732" s="11"/>
      <c r="P732" s="1"/>
      <c r="Q732" s="1"/>
      <c r="R732" s="1"/>
      <c r="S732" s="1"/>
      <c r="T732" s="1"/>
      <c r="U732" s="1"/>
      <c r="V732" s="1"/>
      <c r="W732" s="1"/>
      <c r="X732" s="1"/>
      <c r="Y732" s="1"/>
      <c r="Z732" s="1"/>
    </row>
    <row r="733" spans="1:26" ht="14.25" customHeight="1">
      <c r="A733" s="1"/>
      <c r="B733" s="1"/>
      <c r="C733" s="1"/>
      <c r="D733" s="18"/>
      <c r="E733" s="1"/>
      <c r="F733" s="18"/>
      <c r="G733" s="18"/>
      <c r="H733" s="18"/>
      <c r="I733" s="1"/>
      <c r="J733" s="11"/>
      <c r="K733" s="11"/>
      <c r="L733" s="11"/>
      <c r="M733" s="11"/>
      <c r="N733" s="11"/>
      <c r="O733" s="11"/>
      <c r="P733" s="1"/>
      <c r="Q733" s="1"/>
      <c r="R733" s="1"/>
      <c r="S733" s="1"/>
      <c r="T733" s="1"/>
      <c r="U733" s="1"/>
      <c r="V733" s="1"/>
      <c r="W733" s="1"/>
      <c r="X733" s="1"/>
      <c r="Y733" s="1"/>
      <c r="Z733" s="1"/>
    </row>
    <row r="734" spans="1:26" ht="14.25" customHeight="1">
      <c r="A734" s="1"/>
      <c r="B734" s="1"/>
      <c r="C734" s="1"/>
      <c r="D734" s="18"/>
      <c r="E734" s="1"/>
      <c r="F734" s="18"/>
      <c r="G734" s="18"/>
      <c r="H734" s="18"/>
      <c r="I734" s="1"/>
      <c r="J734" s="11"/>
      <c r="K734" s="11"/>
      <c r="L734" s="11"/>
      <c r="M734" s="11"/>
      <c r="N734" s="11"/>
      <c r="O734" s="11"/>
      <c r="P734" s="1"/>
      <c r="Q734" s="1"/>
      <c r="R734" s="1"/>
      <c r="S734" s="1"/>
      <c r="T734" s="1"/>
      <c r="U734" s="1"/>
      <c r="V734" s="1"/>
      <c r="W734" s="1"/>
      <c r="X734" s="1"/>
      <c r="Y734" s="1"/>
      <c r="Z734" s="1"/>
    </row>
    <row r="735" spans="1:26" ht="14.25" customHeight="1">
      <c r="A735" s="1"/>
      <c r="B735" s="1"/>
      <c r="C735" s="1"/>
      <c r="D735" s="18"/>
      <c r="E735" s="1"/>
      <c r="F735" s="18"/>
      <c r="G735" s="18"/>
      <c r="H735" s="18"/>
      <c r="I735" s="1"/>
      <c r="J735" s="11"/>
      <c r="K735" s="11"/>
      <c r="L735" s="11"/>
      <c r="M735" s="11"/>
      <c r="N735" s="11"/>
      <c r="O735" s="11"/>
      <c r="P735" s="1"/>
      <c r="Q735" s="1"/>
      <c r="R735" s="1"/>
      <c r="S735" s="1"/>
      <c r="T735" s="1"/>
      <c r="U735" s="1"/>
      <c r="V735" s="1"/>
      <c r="W735" s="1"/>
      <c r="X735" s="1"/>
      <c r="Y735" s="1"/>
      <c r="Z735" s="1"/>
    </row>
    <row r="736" spans="1:26" ht="14.25" customHeight="1">
      <c r="A736" s="1"/>
      <c r="B736" s="1"/>
      <c r="C736" s="1"/>
      <c r="D736" s="18"/>
      <c r="E736" s="1"/>
      <c r="F736" s="18"/>
      <c r="G736" s="18"/>
      <c r="H736" s="18"/>
      <c r="I736" s="1"/>
      <c r="J736" s="11"/>
      <c r="K736" s="11"/>
      <c r="L736" s="11"/>
      <c r="M736" s="11"/>
      <c r="N736" s="11"/>
      <c r="O736" s="11"/>
      <c r="P736" s="1"/>
      <c r="Q736" s="1"/>
      <c r="R736" s="1"/>
      <c r="S736" s="1"/>
      <c r="T736" s="1"/>
      <c r="U736" s="1"/>
      <c r="V736" s="1"/>
      <c r="W736" s="1"/>
      <c r="X736" s="1"/>
      <c r="Y736" s="1"/>
      <c r="Z736" s="1"/>
    </row>
    <row r="737" spans="1:26" ht="14.25" customHeight="1">
      <c r="A737" s="1"/>
      <c r="B737" s="1"/>
      <c r="C737" s="1"/>
      <c r="D737" s="18"/>
      <c r="E737" s="1"/>
      <c r="F737" s="18"/>
      <c r="G737" s="18"/>
      <c r="H737" s="18"/>
      <c r="I737" s="1"/>
      <c r="J737" s="11"/>
      <c r="K737" s="11"/>
      <c r="L737" s="11"/>
      <c r="M737" s="11"/>
      <c r="N737" s="11"/>
      <c r="O737" s="11"/>
      <c r="P737" s="1"/>
      <c r="Q737" s="1"/>
      <c r="R737" s="1"/>
      <c r="S737" s="1"/>
      <c r="T737" s="1"/>
      <c r="U737" s="1"/>
      <c r="V737" s="1"/>
      <c r="W737" s="1"/>
      <c r="X737" s="1"/>
      <c r="Y737" s="1"/>
      <c r="Z737" s="1"/>
    </row>
    <row r="738" spans="1:26" ht="14.25" customHeight="1">
      <c r="A738" s="1"/>
      <c r="B738" s="1"/>
      <c r="C738" s="1"/>
      <c r="D738" s="18"/>
      <c r="E738" s="1"/>
      <c r="F738" s="18"/>
      <c r="G738" s="18"/>
      <c r="H738" s="18"/>
      <c r="I738" s="1"/>
      <c r="J738" s="11"/>
      <c r="K738" s="11"/>
      <c r="L738" s="11"/>
      <c r="M738" s="11"/>
      <c r="N738" s="11"/>
      <c r="O738" s="11"/>
      <c r="P738" s="1"/>
      <c r="Q738" s="1"/>
      <c r="R738" s="1"/>
      <c r="S738" s="1"/>
      <c r="T738" s="1"/>
      <c r="U738" s="1"/>
      <c r="V738" s="1"/>
      <c r="W738" s="1"/>
      <c r="X738" s="1"/>
      <c r="Y738" s="1"/>
      <c r="Z738" s="1"/>
    </row>
    <row r="739" spans="1:26" ht="14.25" customHeight="1">
      <c r="A739" s="1"/>
      <c r="B739" s="1"/>
      <c r="C739" s="1"/>
      <c r="D739" s="18"/>
      <c r="E739" s="1"/>
      <c r="F739" s="18"/>
      <c r="G739" s="18"/>
      <c r="H739" s="18"/>
      <c r="I739" s="1"/>
      <c r="J739" s="11"/>
      <c r="K739" s="11"/>
      <c r="L739" s="11"/>
      <c r="M739" s="11"/>
      <c r="N739" s="11"/>
      <c r="O739" s="11"/>
      <c r="P739" s="1"/>
      <c r="Q739" s="1"/>
      <c r="R739" s="1"/>
      <c r="S739" s="1"/>
      <c r="T739" s="1"/>
      <c r="U739" s="1"/>
      <c r="V739" s="1"/>
      <c r="W739" s="1"/>
      <c r="X739" s="1"/>
      <c r="Y739" s="1"/>
      <c r="Z739" s="1"/>
    </row>
    <row r="740" spans="1:26" ht="14.25" customHeight="1">
      <c r="A740" s="1"/>
      <c r="B740" s="1"/>
      <c r="C740" s="1"/>
      <c r="D740" s="18"/>
      <c r="E740" s="1"/>
      <c r="F740" s="18"/>
      <c r="G740" s="18"/>
      <c r="H740" s="18"/>
      <c r="I740" s="1"/>
      <c r="J740" s="11"/>
      <c r="K740" s="11"/>
      <c r="L740" s="11"/>
      <c r="M740" s="11"/>
      <c r="N740" s="11"/>
      <c r="O740" s="11"/>
      <c r="P740" s="1"/>
      <c r="Q740" s="1"/>
      <c r="R740" s="1"/>
      <c r="S740" s="1"/>
      <c r="T740" s="1"/>
      <c r="U740" s="1"/>
      <c r="V740" s="1"/>
      <c r="W740" s="1"/>
      <c r="X740" s="1"/>
      <c r="Y740" s="1"/>
      <c r="Z740" s="1"/>
    </row>
    <row r="741" spans="1:26" ht="14.25" customHeight="1">
      <c r="A741" s="1"/>
      <c r="B741" s="1"/>
      <c r="C741" s="1"/>
      <c r="D741" s="18"/>
      <c r="E741" s="1"/>
      <c r="F741" s="18"/>
      <c r="G741" s="18"/>
      <c r="H741" s="18"/>
      <c r="I741" s="1"/>
      <c r="J741" s="11"/>
      <c r="K741" s="11"/>
      <c r="L741" s="11"/>
      <c r="M741" s="11"/>
      <c r="N741" s="11"/>
      <c r="O741" s="11"/>
      <c r="P741" s="1"/>
      <c r="Q741" s="1"/>
      <c r="R741" s="1"/>
      <c r="S741" s="1"/>
      <c r="T741" s="1"/>
      <c r="U741" s="1"/>
      <c r="V741" s="1"/>
      <c r="W741" s="1"/>
      <c r="X741" s="1"/>
      <c r="Y741" s="1"/>
      <c r="Z741" s="1"/>
    </row>
    <row r="742" spans="1:26" ht="14.25" customHeight="1">
      <c r="A742" s="1"/>
      <c r="B742" s="1"/>
      <c r="C742" s="1"/>
      <c r="D742" s="18"/>
      <c r="E742" s="1"/>
      <c r="F742" s="18"/>
      <c r="G742" s="18"/>
      <c r="H742" s="18"/>
      <c r="I742" s="1"/>
      <c r="J742" s="11"/>
      <c r="K742" s="11"/>
      <c r="L742" s="11"/>
      <c r="M742" s="11"/>
      <c r="N742" s="11"/>
      <c r="O742" s="11"/>
      <c r="P742" s="1"/>
      <c r="Q742" s="1"/>
      <c r="R742" s="1"/>
      <c r="S742" s="1"/>
      <c r="T742" s="1"/>
      <c r="U742" s="1"/>
      <c r="V742" s="1"/>
      <c r="W742" s="1"/>
      <c r="X742" s="1"/>
      <c r="Y742" s="1"/>
      <c r="Z742" s="1"/>
    </row>
    <row r="743" spans="1:26" ht="14.25" customHeight="1">
      <c r="A743" s="1"/>
      <c r="B743" s="1"/>
      <c r="C743" s="1"/>
      <c r="D743" s="18"/>
      <c r="E743" s="1"/>
      <c r="F743" s="18"/>
      <c r="G743" s="18"/>
      <c r="H743" s="18"/>
      <c r="I743" s="1"/>
      <c r="J743" s="11"/>
      <c r="K743" s="11"/>
      <c r="L743" s="11"/>
      <c r="M743" s="11"/>
      <c r="N743" s="11"/>
      <c r="O743" s="11"/>
      <c r="P743" s="1"/>
      <c r="Q743" s="1"/>
      <c r="R743" s="1"/>
      <c r="S743" s="1"/>
      <c r="T743" s="1"/>
      <c r="U743" s="1"/>
      <c r="V743" s="1"/>
      <c r="W743" s="1"/>
      <c r="X743" s="1"/>
      <c r="Y743" s="1"/>
      <c r="Z743" s="1"/>
    </row>
    <row r="744" spans="1:26" ht="14.25" customHeight="1">
      <c r="A744" s="1"/>
      <c r="B744" s="1"/>
      <c r="C744" s="1"/>
      <c r="D744" s="18"/>
      <c r="E744" s="1"/>
      <c r="F744" s="18"/>
      <c r="G744" s="18"/>
      <c r="H744" s="18"/>
      <c r="I744" s="1"/>
      <c r="J744" s="11"/>
      <c r="K744" s="11"/>
      <c r="L744" s="11"/>
      <c r="M744" s="11"/>
      <c r="N744" s="11"/>
      <c r="O744" s="11"/>
      <c r="P744" s="1"/>
      <c r="Q744" s="1"/>
      <c r="R744" s="1"/>
      <c r="S744" s="1"/>
      <c r="T744" s="1"/>
      <c r="U744" s="1"/>
      <c r="V744" s="1"/>
      <c r="W744" s="1"/>
      <c r="X744" s="1"/>
      <c r="Y744" s="1"/>
      <c r="Z744" s="1"/>
    </row>
    <row r="745" spans="1:26" ht="14.25" customHeight="1">
      <c r="A745" s="1"/>
      <c r="B745" s="1"/>
      <c r="C745" s="1"/>
      <c r="D745" s="18"/>
      <c r="E745" s="1"/>
      <c r="F745" s="18"/>
      <c r="G745" s="18"/>
      <c r="H745" s="18"/>
      <c r="I745" s="1"/>
      <c r="J745" s="11"/>
      <c r="K745" s="11"/>
      <c r="L745" s="11"/>
      <c r="M745" s="11"/>
      <c r="N745" s="11"/>
      <c r="O745" s="11"/>
      <c r="P745" s="1"/>
      <c r="Q745" s="1"/>
      <c r="R745" s="1"/>
      <c r="S745" s="1"/>
      <c r="T745" s="1"/>
      <c r="U745" s="1"/>
      <c r="V745" s="1"/>
      <c r="W745" s="1"/>
      <c r="X745" s="1"/>
      <c r="Y745" s="1"/>
      <c r="Z745" s="1"/>
    </row>
    <row r="746" spans="1:26" ht="14.25" customHeight="1">
      <c r="A746" s="1"/>
      <c r="B746" s="1"/>
      <c r="C746" s="1"/>
      <c r="D746" s="18"/>
      <c r="E746" s="1"/>
      <c r="F746" s="18"/>
      <c r="G746" s="18"/>
      <c r="H746" s="18"/>
      <c r="I746" s="1"/>
      <c r="J746" s="11"/>
      <c r="K746" s="11"/>
      <c r="L746" s="11"/>
      <c r="M746" s="11"/>
      <c r="N746" s="11"/>
      <c r="O746" s="11"/>
      <c r="P746" s="1"/>
      <c r="Q746" s="1"/>
      <c r="R746" s="1"/>
      <c r="S746" s="1"/>
      <c r="T746" s="1"/>
      <c r="U746" s="1"/>
      <c r="V746" s="1"/>
      <c r="W746" s="1"/>
      <c r="X746" s="1"/>
      <c r="Y746" s="1"/>
      <c r="Z746" s="1"/>
    </row>
    <row r="747" spans="1:26" ht="14.25" customHeight="1">
      <c r="A747" s="1"/>
      <c r="B747" s="1"/>
      <c r="C747" s="1"/>
      <c r="D747" s="18"/>
      <c r="E747" s="1"/>
      <c r="F747" s="18"/>
      <c r="G747" s="18"/>
      <c r="H747" s="18"/>
      <c r="I747" s="1"/>
      <c r="J747" s="11"/>
      <c r="K747" s="11"/>
      <c r="L747" s="11"/>
      <c r="M747" s="11"/>
      <c r="N747" s="11"/>
      <c r="O747" s="11"/>
      <c r="P747" s="1"/>
      <c r="Q747" s="1"/>
      <c r="R747" s="1"/>
      <c r="S747" s="1"/>
      <c r="T747" s="1"/>
      <c r="U747" s="1"/>
      <c r="V747" s="1"/>
      <c r="W747" s="1"/>
      <c r="X747" s="1"/>
      <c r="Y747" s="1"/>
      <c r="Z747" s="1"/>
    </row>
    <row r="748" spans="1:26" ht="14.25" customHeight="1">
      <c r="A748" s="1"/>
      <c r="B748" s="1"/>
      <c r="C748" s="1"/>
      <c r="D748" s="18"/>
      <c r="E748" s="1"/>
      <c r="F748" s="18"/>
      <c r="G748" s="18"/>
      <c r="H748" s="18"/>
      <c r="I748" s="1"/>
      <c r="J748" s="11"/>
      <c r="K748" s="11"/>
      <c r="L748" s="11"/>
      <c r="M748" s="11"/>
      <c r="N748" s="11"/>
      <c r="O748" s="11"/>
      <c r="P748" s="1"/>
      <c r="Q748" s="1"/>
      <c r="R748" s="1"/>
      <c r="S748" s="1"/>
      <c r="T748" s="1"/>
      <c r="U748" s="1"/>
      <c r="V748" s="1"/>
      <c r="W748" s="1"/>
      <c r="X748" s="1"/>
      <c r="Y748" s="1"/>
      <c r="Z748" s="1"/>
    </row>
    <row r="749" spans="1:26" ht="14.25" customHeight="1">
      <c r="A749" s="1"/>
      <c r="B749" s="1"/>
      <c r="C749" s="1"/>
      <c r="D749" s="18"/>
      <c r="E749" s="1"/>
      <c r="F749" s="18"/>
      <c r="G749" s="18"/>
      <c r="H749" s="18"/>
      <c r="I749" s="1"/>
      <c r="J749" s="11"/>
      <c r="K749" s="11"/>
      <c r="L749" s="11"/>
      <c r="M749" s="11"/>
      <c r="N749" s="11"/>
      <c r="O749" s="11"/>
      <c r="P749" s="1"/>
      <c r="Q749" s="1"/>
      <c r="R749" s="1"/>
      <c r="S749" s="1"/>
      <c r="T749" s="1"/>
      <c r="U749" s="1"/>
      <c r="V749" s="1"/>
      <c r="W749" s="1"/>
      <c r="X749" s="1"/>
      <c r="Y749" s="1"/>
      <c r="Z749" s="1"/>
    </row>
    <row r="750" spans="1:26" ht="14.25" customHeight="1">
      <c r="A750" s="1"/>
      <c r="B750" s="1"/>
      <c r="C750" s="1"/>
      <c r="D750" s="18"/>
      <c r="E750" s="1"/>
      <c r="F750" s="18"/>
      <c r="G750" s="18"/>
      <c r="H750" s="18"/>
      <c r="I750" s="1"/>
      <c r="J750" s="11"/>
      <c r="K750" s="11"/>
      <c r="L750" s="11"/>
      <c r="M750" s="11"/>
      <c r="N750" s="11"/>
      <c r="O750" s="11"/>
      <c r="P750" s="1"/>
      <c r="Q750" s="1"/>
      <c r="R750" s="1"/>
      <c r="S750" s="1"/>
      <c r="T750" s="1"/>
      <c r="U750" s="1"/>
      <c r="V750" s="1"/>
      <c r="W750" s="1"/>
      <c r="X750" s="1"/>
      <c r="Y750" s="1"/>
      <c r="Z750" s="1"/>
    </row>
    <row r="751" spans="1:26" ht="14.25" customHeight="1">
      <c r="A751" s="1"/>
      <c r="B751" s="1"/>
      <c r="C751" s="1"/>
      <c r="D751" s="18"/>
      <c r="E751" s="1"/>
      <c r="F751" s="18"/>
      <c r="G751" s="18"/>
      <c r="H751" s="18"/>
      <c r="I751" s="1"/>
      <c r="J751" s="11"/>
      <c r="K751" s="11"/>
      <c r="L751" s="11"/>
      <c r="M751" s="11"/>
      <c r="N751" s="11"/>
      <c r="O751" s="11"/>
      <c r="P751" s="1"/>
      <c r="Q751" s="1"/>
      <c r="R751" s="1"/>
      <c r="S751" s="1"/>
      <c r="T751" s="1"/>
      <c r="U751" s="1"/>
      <c r="V751" s="1"/>
      <c r="W751" s="1"/>
      <c r="X751" s="1"/>
      <c r="Y751" s="1"/>
      <c r="Z751" s="1"/>
    </row>
    <row r="752" spans="1:26" ht="14.25" customHeight="1">
      <c r="A752" s="1"/>
      <c r="B752" s="1"/>
      <c r="C752" s="1"/>
      <c r="D752" s="18"/>
      <c r="E752" s="1"/>
      <c r="F752" s="18"/>
      <c r="G752" s="18"/>
      <c r="H752" s="18"/>
      <c r="I752" s="1"/>
      <c r="J752" s="11"/>
      <c r="K752" s="11"/>
      <c r="L752" s="11"/>
      <c r="M752" s="11"/>
      <c r="N752" s="11"/>
      <c r="O752" s="11"/>
      <c r="P752" s="1"/>
      <c r="Q752" s="1"/>
      <c r="R752" s="1"/>
      <c r="S752" s="1"/>
      <c r="T752" s="1"/>
      <c r="U752" s="1"/>
      <c r="V752" s="1"/>
      <c r="W752" s="1"/>
      <c r="X752" s="1"/>
      <c r="Y752" s="1"/>
      <c r="Z752" s="1"/>
    </row>
    <row r="753" spans="1:26" ht="14.25" customHeight="1">
      <c r="A753" s="1"/>
      <c r="B753" s="1"/>
      <c r="C753" s="1"/>
      <c r="D753" s="18"/>
      <c r="E753" s="1"/>
      <c r="F753" s="18"/>
      <c r="G753" s="18"/>
      <c r="H753" s="18"/>
      <c r="I753" s="1"/>
      <c r="J753" s="11"/>
      <c r="K753" s="11"/>
      <c r="L753" s="11"/>
      <c r="M753" s="11"/>
      <c r="N753" s="11"/>
      <c r="O753" s="11"/>
      <c r="P753" s="1"/>
      <c r="Q753" s="1"/>
      <c r="R753" s="1"/>
      <c r="S753" s="1"/>
      <c r="T753" s="1"/>
      <c r="U753" s="1"/>
      <c r="V753" s="1"/>
      <c r="W753" s="1"/>
      <c r="X753" s="1"/>
      <c r="Y753" s="1"/>
      <c r="Z753" s="1"/>
    </row>
    <row r="754" spans="1:26" ht="14.25" customHeight="1">
      <c r="A754" s="1"/>
      <c r="B754" s="1"/>
      <c r="C754" s="1"/>
      <c r="D754" s="18"/>
      <c r="E754" s="1"/>
      <c r="F754" s="18"/>
      <c r="G754" s="18"/>
      <c r="H754" s="18"/>
      <c r="I754" s="1"/>
      <c r="J754" s="11"/>
      <c r="K754" s="11"/>
      <c r="L754" s="11"/>
      <c r="M754" s="11"/>
      <c r="N754" s="11"/>
      <c r="O754" s="11"/>
      <c r="P754" s="1"/>
      <c r="Q754" s="1"/>
      <c r="R754" s="1"/>
      <c r="S754" s="1"/>
      <c r="T754" s="1"/>
      <c r="U754" s="1"/>
      <c r="V754" s="1"/>
      <c r="W754" s="1"/>
      <c r="X754" s="1"/>
      <c r="Y754" s="1"/>
      <c r="Z754" s="1"/>
    </row>
    <row r="755" spans="1:26" ht="14.25" customHeight="1">
      <c r="A755" s="1"/>
      <c r="B755" s="1"/>
      <c r="C755" s="1"/>
      <c r="D755" s="18"/>
      <c r="E755" s="1"/>
      <c r="F755" s="18"/>
      <c r="G755" s="18"/>
      <c r="H755" s="18"/>
      <c r="I755" s="1"/>
      <c r="J755" s="11"/>
      <c r="K755" s="11"/>
      <c r="L755" s="11"/>
      <c r="M755" s="11"/>
      <c r="N755" s="11"/>
      <c r="O755" s="11"/>
      <c r="P755" s="1"/>
      <c r="Q755" s="1"/>
      <c r="R755" s="1"/>
      <c r="S755" s="1"/>
      <c r="T755" s="1"/>
      <c r="U755" s="1"/>
      <c r="V755" s="1"/>
      <c r="W755" s="1"/>
      <c r="X755" s="1"/>
      <c r="Y755" s="1"/>
      <c r="Z755" s="1"/>
    </row>
    <row r="756" spans="1:26" ht="14.25" customHeight="1">
      <c r="A756" s="1"/>
      <c r="B756" s="1"/>
      <c r="C756" s="1"/>
      <c r="D756" s="18"/>
      <c r="E756" s="1"/>
      <c r="F756" s="18"/>
      <c r="G756" s="18"/>
      <c r="H756" s="18"/>
      <c r="I756" s="1"/>
      <c r="J756" s="11"/>
      <c r="K756" s="11"/>
      <c r="L756" s="11"/>
      <c r="M756" s="11"/>
      <c r="N756" s="11"/>
      <c r="O756" s="11"/>
      <c r="P756" s="1"/>
      <c r="Q756" s="1"/>
      <c r="R756" s="1"/>
      <c r="S756" s="1"/>
      <c r="T756" s="1"/>
      <c r="U756" s="1"/>
      <c r="V756" s="1"/>
      <c r="W756" s="1"/>
      <c r="X756" s="1"/>
      <c r="Y756" s="1"/>
      <c r="Z756" s="1"/>
    </row>
    <row r="757" spans="1:26" ht="14.25" customHeight="1">
      <c r="A757" s="1"/>
      <c r="B757" s="1"/>
      <c r="C757" s="1"/>
      <c r="D757" s="18"/>
      <c r="E757" s="1"/>
      <c r="F757" s="18"/>
      <c r="G757" s="18"/>
      <c r="H757" s="18"/>
      <c r="I757" s="1"/>
      <c r="J757" s="11"/>
      <c r="K757" s="11"/>
      <c r="L757" s="11"/>
      <c r="M757" s="11"/>
      <c r="N757" s="11"/>
      <c r="O757" s="11"/>
      <c r="P757" s="1"/>
      <c r="Q757" s="1"/>
      <c r="R757" s="1"/>
      <c r="S757" s="1"/>
      <c r="T757" s="1"/>
      <c r="U757" s="1"/>
      <c r="V757" s="1"/>
      <c r="W757" s="1"/>
      <c r="X757" s="1"/>
      <c r="Y757" s="1"/>
      <c r="Z757" s="1"/>
    </row>
    <row r="758" spans="1:26" ht="14.25" customHeight="1">
      <c r="A758" s="1"/>
      <c r="B758" s="1"/>
      <c r="C758" s="1"/>
      <c r="D758" s="18"/>
      <c r="E758" s="1"/>
      <c r="F758" s="18"/>
      <c r="G758" s="18"/>
      <c r="H758" s="18"/>
      <c r="I758" s="1"/>
      <c r="J758" s="11"/>
      <c r="K758" s="11"/>
      <c r="L758" s="11"/>
      <c r="M758" s="11"/>
      <c r="N758" s="11"/>
      <c r="O758" s="11"/>
      <c r="P758" s="1"/>
      <c r="Q758" s="1"/>
      <c r="R758" s="1"/>
      <c r="S758" s="1"/>
      <c r="T758" s="1"/>
      <c r="U758" s="1"/>
      <c r="V758" s="1"/>
      <c r="W758" s="1"/>
      <c r="X758" s="1"/>
      <c r="Y758" s="1"/>
      <c r="Z758" s="1"/>
    </row>
    <row r="759" spans="1:26" ht="14.25" customHeight="1">
      <c r="A759" s="1"/>
      <c r="B759" s="1"/>
      <c r="C759" s="1"/>
      <c r="D759" s="18"/>
      <c r="E759" s="1"/>
      <c r="F759" s="18"/>
      <c r="G759" s="18"/>
      <c r="H759" s="18"/>
      <c r="I759" s="1"/>
      <c r="J759" s="11"/>
      <c r="K759" s="11"/>
      <c r="L759" s="11"/>
      <c r="M759" s="11"/>
      <c r="N759" s="11"/>
      <c r="O759" s="11"/>
      <c r="P759" s="1"/>
      <c r="Q759" s="1"/>
      <c r="R759" s="1"/>
      <c r="S759" s="1"/>
      <c r="T759" s="1"/>
      <c r="U759" s="1"/>
      <c r="V759" s="1"/>
      <c r="W759" s="1"/>
      <c r="X759" s="1"/>
      <c r="Y759" s="1"/>
      <c r="Z759" s="1"/>
    </row>
    <row r="760" spans="1:26" ht="14.25" customHeight="1">
      <c r="A760" s="1"/>
      <c r="B760" s="1"/>
      <c r="C760" s="1"/>
      <c r="D760" s="18"/>
      <c r="E760" s="1"/>
      <c r="F760" s="18"/>
      <c r="G760" s="18"/>
      <c r="H760" s="18"/>
      <c r="I760" s="1"/>
      <c r="J760" s="11"/>
      <c r="K760" s="11"/>
      <c r="L760" s="11"/>
      <c r="M760" s="11"/>
      <c r="N760" s="11"/>
      <c r="O760" s="11"/>
      <c r="P760" s="1"/>
      <c r="Q760" s="1"/>
      <c r="R760" s="1"/>
      <c r="S760" s="1"/>
      <c r="T760" s="1"/>
      <c r="U760" s="1"/>
      <c r="V760" s="1"/>
      <c r="W760" s="1"/>
      <c r="X760" s="1"/>
      <c r="Y760" s="1"/>
      <c r="Z760" s="1"/>
    </row>
    <row r="761" spans="1:26" ht="14.25" customHeight="1">
      <c r="A761" s="1"/>
      <c r="B761" s="1"/>
      <c r="C761" s="1"/>
      <c r="D761" s="18"/>
      <c r="E761" s="1"/>
      <c r="F761" s="18"/>
      <c r="G761" s="18"/>
      <c r="H761" s="18"/>
      <c r="I761" s="1"/>
      <c r="J761" s="11"/>
      <c r="K761" s="11"/>
      <c r="L761" s="11"/>
      <c r="M761" s="11"/>
      <c r="N761" s="11"/>
      <c r="O761" s="11"/>
      <c r="P761" s="1"/>
      <c r="Q761" s="1"/>
      <c r="R761" s="1"/>
      <c r="S761" s="1"/>
      <c r="T761" s="1"/>
      <c r="U761" s="1"/>
      <c r="V761" s="1"/>
      <c r="W761" s="1"/>
      <c r="X761" s="1"/>
      <c r="Y761" s="1"/>
      <c r="Z761" s="1"/>
    </row>
    <row r="762" spans="1:26" ht="14.25" customHeight="1">
      <c r="A762" s="1"/>
      <c r="B762" s="1"/>
      <c r="C762" s="1"/>
      <c r="D762" s="18"/>
      <c r="E762" s="1"/>
      <c r="F762" s="18"/>
      <c r="G762" s="18"/>
      <c r="H762" s="18"/>
      <c r="I762" s="1"/>
      <c r="J762" s="11"/>
      <c r="K762" s="11"/>
      <c r="L762" s="11"/>
      <c r="M762" s="11"/>
      <c r="N762" s="11"/>
      <c r="O762" s="11"/>
      <c r="P762" s="1"/>
      <c r="Q762" s="1"/>
      <c r="R762" s="1"/>
      <c r="S762" s="1"/>
      <c r="T762" s="1"/>
      <c r="U762" s="1"/>
      <c r="V762" s="1"/>
      <c r="W762" s="1"/>
      <c r="X762" s="1"/>
      <c r="Y762" s="1"/>
      <c r="Z762" s="1"/>
    </row>
    <row r="763" spans="1:26" ht="14.25" customHeight="1">
      <c r="A763" s="1"/>
      <c r="B763" s="1"/>
      <c r="C763" s="1"/>
      <c r="D763" s="18"/>
      <c r="E763" s="1"/>
      <c r="F763" s="18"/>
      <c r="G763" s="18"/>
      <c r="H763" s="18"/>
      <c r="I763" s="1"/>
      <c r="J763" s="11"/>
      <c r="K763" s="11"/>
      <c r="L763" s="11"/>
      <c r="M763" s="11"/>
      <c r="N763" s="11"/>
      <c r="O763" s="11"/>
      <c r="P763" s="1"/>
      <c r="Q763" s="1"/>
      <c r="R763" s="1"/>
      <c r="S763" s="1"/>
      <c r="T763" s="1"/>
      <c r="U763" s="1"/>
      <c r="V763" s="1"/>
      <c r="W763" s="1"/>
      <c r="X763" s="1"/>
      <c r="Y763" s="1"/>
      <c r="Z763" s="1"/>
    </row>
    <row r="764" spans="1:26" ht="14.25" customHeight="1">
      <c r="A764" s="1"/>
      <c r="B764" s="1"/>
      <c r="C764" s="1"/>
      <c r="D764" s="18"/>
      <c r="E764" s="1"/>
      <c r="F764" s="18"/>
      <c r="G764" s="18"/>
      <c r="H764" s="18"/>
      <c r="I764" s="1"/>
      <c r="J764" s="11"/>
      <c r="K764" s="11"/>
      <c r="L764" s="11"/>
      <c r="M764" s="11"/>
      <c r="N764" s="11"/>
      <c r="O764" s="11"/>
      <c r="P764" s="1"/>
      <c r="Q764" s="1"/>
      <c r="R764" s="1"/>
      <c r="S764" s="1"/>
      <c r="T764" s="1"/>
      <c r="U764" s="1"/>
      <c r="V764" s="1"/>
      <c r="W764" s="1"/>
      <c r="X764" s="1"/>
      <c r="Y764" s="1"/>
      <c r="Z764" s="1"/>
    </row>
    <row r="765" spans="1:26" ht="14.25" customHeight="1">
      <c r="A765" s="1"/>
      <c r="B765" s="1"/>
      <c r="C765" s="1"/>
      <c r="D765" s="18"/>
      <c r="E765" s="1"/>
      <c r="F765" s="18"/>
      <c r="G765" s="18"/>
      <c r="H765" s="18"/>
      <c r="I765" s="1"/>
      <c r="J765" s="11"/>
      <c r="K765" s="11"/>
      <c r="L765" s="11"/>
      <c r="M765" s="11"/>
      <c r="N765" s="11"/>
      <c r="O765" s="11"/>
      <c r="P765" s="1"/>
      <c r="Q765" s="1"/>
      <c r="R765" s="1"/>
      <c r="S765" s="1"/>
      <c r="T765" s="1"/>
      <c r="U765" s="1"/>
      <c r="V765" s="1"/>
      <c r="W765" s="1"/>
      <c r="X765" s="1"/>
      <c r="Y765" s="1"/>
      <c r="Z765" s="1"/>
    </row>
    <row r="766" spans="1:26" ht="14.25" customHeight="1">
      <c r="A766" s="1"/>
      <c r="B766" s="1"/>
      <c r="C766" s="1"/>
      <c r="D766" s="18"/>
      <c r="E766" s="1"/>
      <c r="F766" s="18"/>
      <c r="G766" s="18"/>
      <c r="H766" s="18"/>
      <c r="I766" s="1"/>
      <c r="J766" s="11"/>
      <c r="K766" s="11"/>
      <c r="L766" s="11"/>
      <c r="M766" s="11"/>
      <c r="N766" s="11"/>
      <c r="O766" s="11"/>
      <c r="P766" s="1"/>
      <c r="Q766" s="1"/>
      <c r="R766" s="1"/>
      <c r="S766" s="1"/>
      <c r="T766" s="1"/>
      <c r="U766" s="1"/>
      <c r="V766" s="1"/>
      <c r="W766" s="1"/>
      <c r="X766" s="1"/>
      <c r="Y766" s="1"/>
      <c r="Z766" s="1"/>
    </row>
    <row r="767" spans="1:26" ht="14.25" customHeight="1">
      <c r="A767" s="1"/>
      <c r="B767" s="1"/>
      <c r="C767" s="1"/>
      <c r="D767" s="18"/>
      <c r="E767" s="1"/>
      <c r="F767" s="18"/>
      <c r="G767" s="18"/>
      <c r="H767" s="18"/>
      <c r="I767" s="1"/>
      <c r="J767" s="11"/>
      <c r="K767" s="11"/>
      <c r="L767" s="11"/>
      <c r="M767" s="11"/>
      <c r="N767" s="11"/>
      <c r="O767" s="11"/>
      <c r="P767" s="1"/>
      <c r="Q767" s="1"/>
      <c r="R767" s="1"/>
      <c r="S767" s="1"/>
      <c r="T767" s="1"/>
      <c r="U767" s="1"/>
      <c r="V767" s="1"/>
      <c r="W767" s="1"/>
      <c r="X767" s="1"/>
      <c r="Y767" s="1"/>
      <c r="Z767" s="1"/>
    </row>
    <row r="768" spans="1:26" ht="14.25" customHeight="1">
      <c r="A768" s="1"/>
      <c r="B768" s="1"/>
      <c r="C768" s="1"/>
      <c r="D768" s="18"/>
      <c r="E768" s="1"/>
      <c r="F768" s="18"/>
      <c r="G768" s="18"/>
      <c r="H768" s="18"/>
      <c r="I768" s="1"/>
      <c r="J768" s="11"/>
      <c r="K768" s="11"/>
      <c r="L768" s="11"/>
      <c r="M768" s="11"/>
      <c r="N768" s="11"/>
      <c r="O768" s="11"/>
      <c r="P768" s="1"/>
      <c r="Q768" s="1"/>
      <c r="R768" s="1"/>
      <c r="S768" s="1"/>
      <c r="T768" s="1"/>
      <c r="U768" s="1"/>
      <c r="V768" s="1"/>
      <c r="W768" s="1"/>
      <c r="X768" s="1"/>
      <c r="Y768" s="1"/>
      <c r="Z768" s="1"/>
    </row>
    <row r="769" spans="1:26" ht="14.25" customHeight="1">
      <c r="A769" s="1"/>
      <c r="B769" s="1"/>
      <c r="C769" s="1"/>
      <c r="D769" s="18"/>
      <c r="E769" s="1"/>
      <c r="F769" s="18"/>
      <c r="G769" s="18"/>
      <c r="H769" s="18"/>
      <c r="I769" s="1"/>
      <c r="J769" s="11"/>
      <c r="K769" s="11"/>
      <c r="L769" s="11"/>
      <c r="M769" s="11"/>
      <c r="N769" s="11"/>
      <c r="O769" s="11"/>
      <c r="P769" s="1"/>
      <c r="Q769" s="1"/>
      <c r="R769" s="1"/>
      <c r="S769" s="1"/>
      <c r="T769" s="1"/>
      <c r="U769" s="1"/>
      <c r="V769" s="1"/>
      <c r="W769" s="1"/>
      <c r="X769" s="1"/>
      <c r="Y769" s="1"/>
      <c r="Z769" s="1"/>
    </row>
    <row r="770" spans="1:26" ht="14.25" customHeight="1">
      <c r="A770" s="1"/>
      <c r="B770" s="1"/>
      <c r="C770" s="1"/>
      <c r="D770" s="18"/>
      <c r="E770" s="1"/>
      <c r="F770" s="18"/>
      <c r="G770" s="18"/>
      <c r="H770" s="18"/>
      <c r="I770" s="1"/>
      <c r="J770" s="11"/>
      <c r="K770" s="11"/>
      <c r="L770" s="11"/>
      <c r="M770" s="11"/>
      <c r="N770" s="11"/>
      <c r="O770" s="11"/>
      <c r="P770" s="1"/>
      <c r="Q770" s="1"/>
      <c r="R770" s="1"/>
      <c r="S770" s="1"/>
      <c r="T770" s="1"/>
      <c r="U770" s="1"/>
      <c r="V770" s="1"/>
      <c r="W770" s="1"/>
      <c r="X770" s="1"/>
      <c r="Y770" s="1"/>
      <c r="Z770" s="1"/>
    </row>
    <row r="771" spans="1:26" ht="14.25" customHeight="1">
      <c r="A771" s="1"/>
      <c r="B771" s="1"/>
      <c r="C771" s="1"/>
      <c r="D771" s="18"/>
      <c r="E771" s="1"/>
      <c r="F771" s="18"/>
      <c r="G771" s="18"/>
      <c r="H771" s="18"/>
      <c r="I771" s="1"/>
      <c r="J771" s="11"/>
      <c r="K771" s="11"/>
      <c r="L771" s="11"/>
      <c r="M771" s="11"/>
      <c r="N771" s="11"/>
      <c r="O771" s="11"/>
      <c r="P771" s="1"/>
      <c r="Q771" s="1"/>
      <c r="R771" s="1"/>
      <c r="S771" s="1"/>
      <c r="T771" s="1"/>
      <c r="U771" s="1"/>
      <c r="V771" s="1"/>
      <c r="W771" s="1"/>
      <c r="X771" s="1"/>
      <c r="Y771" s="1"/>
      <c r="Z771" s="1"/>
    </row>
    <row r="772" spans="1:26" ht="14.25" customHeight="1">
      <c r="A772" s="1"/>
      <c r="B772" s="1"/>
      <c r="C772" s="1"/>
      <c r="D772" s="18"/>
      <c r="E772" s="1"/>
      <c r="F772" s="18"/>
      <c r="G772" s="18"/>
      <c r="H772" s="18"/>
      <c r="I772" s="1"/>
      <c r="J772" s="11"/>
      <c r="K772" s="11"/>
      <c r="L772" s="11"/>
      <c r="M772" s="11"/>
      <c r="N772" s="11"/>
      <c r="O772" s="11"/>
      <c r="P772" s="1"/>
      <c r="Q772" s="1"/>
      <c r="R772" s="1"/>
      <c r="S772" s="1"/>
      <c r="T772" s="1"/>
      <c r="U772" s="1"/>
      <c r="V772" s="1"/>
      <c r="W772" s="1"/>
      <c r="X772" s="1"/>
      <c r="Y772" s="1"/>
      <c r="Z772" s="1"/>
    </row>
    <row r="773" spans="1:26" ht="14.25" customHeight="1">
      <c r="A773" s="1"/>
      <c r="B773" s="1"/>
      <c r="C773" s="1"/>
      <c r="D773" s="18"/>
      <c r="E773" s="1"/>
      <c r="F773" s="18"/>
      <c r="G773" s="18"/>
      <c r="H773" s="18"/>
      <c r="I773" s="1"/>
      <c r="J773" s="11"/>
      <c r="K773" s="11"/>
      <c r="L773" s="11"/>
      <c r="M773" s="11"/>
      <c r="N773" s="11"/>
      <c r="O773" s="11"/>
      <c r="P773" s="1"/>
      <c r="Q773" s="1"/>
      <c r="R773" s="1"/>
      <c r="S773" s="1"/>
      <c r="T773" s="1"/>
      <c r="U773" s="1"/>
      <c r="V773" s="1"/>
      <c r="W773" s="1"/>
      <c r="X773" s="1"/>
      <c r="Y773" s="1"/>
      <c r="Z773" s="1"/>
    </row>
    <row r="774" spans="1:26" ht="14.25" customHeight="1">
      <c r="A774" s="1"/>
      <c r="B774" s="1"/>
      <c r="C774" s="1"/>
      <c r="D774" s="18"/>
      <c r="E774" s="1"/>
      <c r="F774" s="18"/>
      <c r="G774" s="18"/>
      <c r="H774" s="18"/>
      <c r="I774" s="1"/>
      <c r="J774" s="11"/>
      <c r="K774" s="11"/>
      <c r="L774" s="11"/>
      <c r="M774" s="11"/>
      <c r="N774" s="11"/>
      <c r="O774" s="11"/>
      <c r="P774" s="1"/>
      <c r="Q774" s="1"/>
      <c r="R774" s="1"/>
      <c r="S774" s="1"/>
      <c r="T774" s="1"/>
      <c r="U774" s="1"/>
      <c r="V774" s="1"/>
      <c r="W774" s="1"/>
      <c r="X774" s="1"/>
      <c r="Y774" s="1"/>
      <c r="Z774" s="1"/>
    </row>
    <row r="775" spans="1:26" ht="14.25" customHeight="1">
      <c r="A775" s="1"/>
      <c r="B775" s="1"/>
      <c r="C775" s="1"/>
      <c r="D775" s="18"/>
      <c r="E775" s="1"/>
      <c r="F775" s="18"/>
      <c r="G775" s="18"/>
      <c r="H775" s="18"/>
      <c r="I775" s="1"/>
      <c r="J775" s="11"/>
      <c r="K775" s="11"/>
      <c r="L775" s="11"/>
      <c r="M775" s="11"/>
      <c r="N775" s="11"/>
      <c r="O775" s="11"/>
      <c r="P775" s="1"/>
      <c r="Q775" s="1"/>
      <c r="R775" s="1"/>
      <c r="S775" s="1"/>
      <c r="T775" s="1"/>
      <c r="U775" s="1"/>
      <c r="V775" s="1"/>
      <c r="W775" s="1"/>
      <c r="X775" s="1"/>
      <c r="Y775" s="1"/>
      <c r="Z775" s="1"/>
    </row>
    <row r="776" spans="1:26" ht="14.25" customHeight="1">
      <c r="A776" s="1"/>
      <c r="B776" s="1"/>
      <c r="C776" s="1"/>
      <c r="D776" s="18"/>
      <c r="E776" s="1"/>
      <c r="F776" s="18"/>
      <c r="G776" s="18"/>
      <c r="H776" s="18"/>
      <c r="I776" s="1"/>
      <c r="J776" s="11"/>
      <c r="K776" s="11"/>
      <c r="L776" s="11"/>
      <c r="M776" s="11"/>
      <c r="N776" s="11"/>
      <c r="O776" s="11"/>
      <c r="P776" s="1"/>
      <c r="Q776" s="1"/>
      <c r="R776" s="1"/>
      <c r="S776" s="1"/>
      <c r="T776" s="1"/>
      <c r="U776" s="1"/>
      <c r="V776" s="1"/>
      <c r="W776" s="1"/>
      <c r="X776" s="1"/>
      <c r="Y776" s="1"/>
      <c r="Z776" s="1"/>
    </row>
    <row r="777" spans="1:26" ht="14.25" customHeight="1">
      <c r="A777" s="1"/>
      <c r="B777" s="1"/>
      <c r="C777" s="1"/>
      <c r="D777" s="18"/>
      <c r="E777" s="1"/>
      <c r="F777" s="18"/>
      <c r="G777" s="18"/>
      <c r="H777" s="18"/>
      <c r="I777" s="1"/>
      <c r="J777" s="11"/>
      <c r="K777" s="11"/>
      <c r="L777" s="11"/>
      <c r="M777" s="11"/>
      <c r="N777" s="11"/>
      <c r="O777" s="11"/>
      <c r="P777" s="1"/>
      <c r="Q777" s="1"/>
      <c r="R777" s="1"/>
      <c r="S777" s="1"/>
      <c r="T777" s="1"/>
      <c r="U777" s="1"/>
      <c r="V777" s="1"/>
      <c r="W777" s="1"/>
      <c r="X777" s="1"/>
      <c r="Y777" s="1"/>
      <c r="Z777" s="1"/>
    </row>
    <row r="778" spans="1:26" ht="14.25" customHeight="1">
      <c r="A778" s="1"/>
      <c r="B778" s="1"/>
      <c r="C778" s="1"/>
      <c r="D778" s="18"/>
      <c r="E778" s="1"/>
      <c r="F778" s="18"/>
      <c r="G778" s="18"/>
      <c r="H778" s="18"/>
      <c r="I778" s="1"/>
      <c r="J778" s="11"/>
      <c r="K778" s="11"/>
      <c r="L778" s="11"/>
      <c r="M778" s="11"/>
      <c r="N778" s="11"/>
      <c r="O778" s="11"/>
      <c r="P778" s="1"/>
      <c r="Q778" s="1"/>
      <c r="R778" s="1"/>
      <c r="S778" s="1"/>
      <c r="T778" s="1"/>
      <c r="U778" s="1"/>
      <c r="V778" s="1"/>
      <c r="W778" s="1"/>
      <c r="X778" s="1"/>
      <c r="Y778" s="1"/>
      <c r="Z778" s="1"/>
    </row>
    <row r="779" spans="1:26" ht="14.25" customHeight="1">
      <c r="A779" s="1"/>
      <c r="B779" s="1"/>
      <c r="C779" s="1"/>
      <c r="D779" s="18"/>
      <c r="E779" s="1"/>
      <c r="F779" s="18"/>
      <c r="G779" s="18"/>
      <c r="H779" s="18"/>
      <c r="I779" s="1"/>
      <c r="J779" s="11"/>
      <c r="K779" s="11"/>
      <c r="L779" s="11"/>
      <c r="M779" s="11"/>
      <c r="N779" s="11"/>
      <c r="O779" s="11"/>
      <c r="P779" s="1"/>
      <c r="Q779" s="1"/>
      <c r="R779" s="1"/>
      <c r="S779" s="1"/>
      <c r="T779" s="1"/>
      <c r="U779" s="1"/>
      <c r="V779" s="1"/>
      <c r="W779" s="1"/>
      <c r="X779" s="1"/>
      <c r="Y779" s="1"/>
      <c r="Z779" s="1"/>
    </row>
    <row r="780" spans="1:26" ht="14.25" customHeight="1">
      <c r="A780" s="1"/>
      <c r="B780" s="1"/>
      <c r="C780" s="1"/>
      <c r="D780" s="18"/>
      <c r="E780" s="1"/>
      <c r="F780" s="18"/>
      <c r="G780" s="18"/>
      <c r="H780" s="18"/>
      <c r="I780" s="1"/>
      <c r="J780" s="11"/>
      <c r="K780" s="11"/>
      <c r="L780" s="11"/>
      <c r="M780" s="11"/>
      <c r="N780" s="11"/>
      <c r="O780" s="11"/>
      <c r="P780" s="1"/>
      <c r="Q780" s="1"/>
      <c r="R780" s="1"/>
      <c r="S780" s="1"/>
      <c r="T780" s="1"/>
      <c r="U780" s="1"/>
      <c r="V780" s="1"/>
      <c r="W780" s="1"/>
      <c r="X780" s="1"/>
      <c r="Y780" s="1"/>
      <c r="Z780" s="1"/>
    </row>
    <row r="781" spans="1:26" ht="14.25" customHeight="1">
      <c r="A781" s="1"/>
      <c r="B781" s="1"/>
      <c r="C781" s="1"/>
      <c r="D781" s="18"/>
      <c r="E781" s="1"/>
      <c r="F781" s="18"/>
      <c r="G781" s="18"/>
      <c r="H781" s="18"/>
      <c r="I781" s="1"/>
      <c r="J781" s="11"/>
      <c r="K781" s="11"/>
      <c r="L781" s="11"/>
      <c r="M781" s="11"/>
      <c r="N781" s="11"/>
      <c r="O781" s="11"/>
      <c r="P781" s="1"/>
      <c r="Q781" s="1"/>
      <c r="R781" s="1"/>
      <c r="S781" s="1"/>
      <c r="T781" s="1"/>
      <c r="U781" s="1"/>
      <c r="V781" s="1"/>
      <c r="W781" s="1"/>
      <c r="X781" s="1"/>
      <c r="Y781" s="1"/>
      <c r="Z781" s="1"/>
    </row>
    <row r="782" spans="1:26" ht="14.25" customHeight="1">
      <c r="A782" s="1"/>
      <c r="B782" s="1"/>
      <c r="C782" s="1"/>
      <c r="D782" s="18"/>
      <c r="E782" s="1"/>
      <c r="F782" s="18"/>
      <c r="G782" s="18"/>
      <c r="H782" s="18"/>
      <c r="I782" s="1"/>
      <c r="J782" s="11"/>
      <c r="K782" s="11"/>
      <c r="L782" s="11"/>
      <c r="M782" s="11"/>
      <c r="N782" s="11"/>
      <c r="O782" s="11"/>
      <c r="P782" s="1"/>
      <c r="Q782" s="1"/>
      <c r="R782" s="1"/>
      <c r="S782" s="1"/>
      <c r="T782" s="1"/>
      <c r="U782" s="1"/>
      <c r="V782" s="1"/>
      <c r="W782" s="1"/>
      <c r="X782" s="1"/>
      <c r="Y782" s="1"/>
      <c r="Z782" s="1"/>
    </row>
    <row r="783" spans="1:26" ht="14.25" customHeight="1">
      <c r="A783" s="1"/>
      <c r="B783" s="1"/>
      <c r="C783" s="1"/>
      <c r="D783" s="18"/>
      <c r="E783" s="1"/>
      <c r="F783" s="18"/>
      <c r="G783" s="18"/>
      <c r="H783" s="18"/>
      <c r="I783" s="1"/>
      <c r="J783" s="11"/>
      <c r="K783" s="11"/>
      <c r="L783" s="11"/>
      <c r="M783" s="11"/>
      <c r="N783" s="11"/>
      <c r="O783" s="11"/>
      <c r="P783" s="1"/>
      <c r="Q783" s="1"/>
      <c r="R783" s="1"/>
      <c r="S783" s="1"/>
      <c r="T783" s="1"/>
      <c r="U783" s="1"/>
      <c r="V783" s="1"/>
      <c r="W783" s="1"/>
      <c r="X783" s="1"/>
      <c r="Y783" s="1"/>
      <c r="Z783" s="1"/>
    </row>
    <row r="784" spans="1:26" ht="14.25" customHeight="1">
      <c r="A784" s="1"/>
      <c r="B784" s="1"/>
      <c r="C784" s="1"/>
      <c r="D784" s="18"/>
      <c r="E784" s="1"/>
      <c r="F784" s="18"/>
      <c r="G784" s="18"/>
      <c r="H784" s="18"/>
      <c r="I784" s="1"/>
      <c r="J784" s="11"/>
      <c r="K784" s="11"/>
      <c r="L784" s="11"/>
      <c r="M784" s="11"/>
      <c r="N784" s="11"/>
      <c r="O784" s="11"/>
      <c r="P784" s="1"/>
      <c r="Q784" s="1"/>
      <c r="R784" s="1"/>
      <c r="S784" s="1"/>
      <c r="T784" s="1"/>
      <c r="U784" s="1"/>
      <c r="V784" s="1"/>
      <c r="W784" s="1"/>
      <c r="X784" s="1"/>
      <c r="Y784" s="1"/>
      <c r="Z784" s="1"/>
    </row>
    <row r="785" spans="1:26" ht="14.25" customHeight="1">
      <c r="A785" s="1"/>
      <c r="B785" s="1"/>
      <c r="C785" s="1"/>
      <c r="D785" s="18"/>
      <c r="E785" s="1"/>
      <c r="F785" s="18"/>
      <c r="G785" s="18"/>
      <c r="H785" s="18"/>
      <c r="I785" s="1"/>
      <c r="J785" s="11"/>
      <c r="K785" s="11"/>
      <c r="L785" s="11"/>
      <c r="M785" s="11"/>
      <c r="N785" s="11"/>
      <c r="O785" s="11"/>
      <c r="P785" s="1"/>
      <c r="Q785" s="1"/>
      <c r="R785" s="1"/>
      <c r="S785" s="1"/>
      <c r="T785" s="1"/>
      <c r="U785" s="1"/>
      <c r="V785" s="1"/>
      <c r="W785" s="1"/>
      <c r="X785" s="1"/>
      <c r="Y785" s="1"/>
      <c r="Z785" s="1"/>
    </row>
    <row r="786" spans="1:26" ht="14.25" customHeight="1">
      <c r="A786" s="1"/>
      <c r="B786" s="1"/>
      <c r="C786" s="1"/>
      <c r="D786" s="18"/>
      <c r="E786" s="1"/>
      <c r="F786" s="18"/>
      <c r="G786" s="18"/>
      <c r="H786" s="18"/>
      <c r="I786" s="1"/>
      <c r="J786" s="11"/>
      <c r="K786" s="11"/>
      <c r="L786" s="11"/>
      <c r="M786" s="11"/>
      <c r="N786" s="11"/>
      <c r="O786" s="11"/>
      <c r="P786" s="1"/>
      <c r="Q786" s="1"/>
      <c r="R786" s="1"/>
      <c r="S786" s="1"/>
      <c r="T786" s="1"/>
      <c r="U786" s="1"/>
      <c r="V786" s="1"/>
      <c r="W786" s="1"/>
      <c r="X786" s="1"/>
      <c r="Y786" s="1"/>
      <c r="Z786" s="1"/>
    </row>
    <row r="787" spans="1:26" ht="14.25" customHeight="1">
      <c r="A787" s="1"/>
      <c r="B787" s="1"/>
      <c r="C787" s="1"/>
      <c r="D787" s="18"/>
      <c r="E787" s="1"/>
      <c r="F787" s="18"/>
      <c r="G787" s="18"/>
      <c r="H787" s="18"/>
      <c r="I787" s="1"/>
      <c r="J787" s="11"/>
      <c r="K787" s="11"/>
      <c r="L787" s="11"/>
      <c r="M787" s="11"/>
      <c r="N787" s="11"/>
      <c r="O787" s="11"/>
      <c r="P787" s="1"/>
      <c r="Q787" s="1"/>
      <c r="R787" s="1"/>
      <c r="S787" s="1"/>
      <c r="T787" s="1"/>
      <c r="U787" s="1"/>
      <c r="V787" s="1"/>
      <c r="W787" s="1"/>
      <c r="X787" s="1"/>
      <c r="Y787" s="1"/>
      <c r="Z787" s="1"/>
    </row>
    <row r="788" spans="1:26" ht="14.25" customHeight="1">
      <c r="A788" s="1"/>
      <c r="B788" s="1"/>
      <c r="C788" s="1"/>
      <c r="D788" s="18"/>
      <c r="E788" s="1"/>
      <c r="F788" s="18"/>
      <c r="G788" s="18"/>
      <c r="H788" s="18"/>
      <c r="I788" s="1"/>
      <c r="J788" s="11"/>
      <c r="K788" s="11"/>
      <c r="L788" s="11"/>
      <c r="M788" s="11"/>
      <c r="N788" s="11"/>
      <c r="O788" s="11"/>
      <c r="P788" s="1"/>
      <c r="Q788" s="1"/>
      <c r="R788" s="1"/>
      <c r="S788" s="1"/>
      <c r="T788" s="1"/>
      <c r="U788" s="1"/>
      <c r="V788" s="1"/>
      <c r="W788" s="1"/>
      <c r="X788" s="1"/>
      <c r="Y788" s="1"/>
      <c r="Z788" s="1"/>
    </row>
    <row r="789" spans="1:26" ht="14.25" customHeight="1">
      <c r="A789" s="1"/>
      <c r="B789" s="1"/>
      <c r="C789" s="1"/>
      <c r="D789" s="18"/>
      <c r="E789" s="1"/>
      <c r="F789" s="18"/>
      <c r="G789" s="18"/>
      <c r="H789" s="18"/>
      <c r="I789" s="1"/>
      <c r="J789" s="11"/>
      <c r="K789" s="11"/>
      <c r="L789" s="11"/>
      <c r="M789" s="11"/>
      <c r="N789" s="11"/>
      <c r="O789" s="11"/>
      <c r="P789" s="1"/>
      <c r="Q789" s="1"/>
      <c r="R789" s="1"/>
      <c r="S789" s="1"/>
      <c r="T789" s="1"/>
      <c r="U789" s="1"/>
      <c r="V789" s="1"/>
      <c r="W789" s="1"/>
      <c r="X789" s="1"/>
      <c r="Y789" s="1"/>
      <c r="Z789" s="1"/>
    </row>
    <row r="790" spans="1:26" ht="14.25" customHeight="1">
      <c r="A790" s="1"/>
      <c r="B790" s="1"/>
      <c r="C790" s="1"/>
      <c r="D790" s="18"/>
      <c r="E790" s="1"/>
      <c r="F790" s="18"/>
      <c r="G790" s="18"/>
      <c r="H790" s="18"/>
      <c r="I790" s="1"/>
      <c r="J790" s="11"/>
      <c r="K790" s="11"/>
      <c r="L790" s="11"/>
      <c r="M790" s="11"/>
      <c r="N790" s="11"/>
      <c r="O790" s="11"/>
      <c r="P790" s="1"/>
      <c r="Q790" s="1"/>
      <c r="R790" s="1"/>
      <c r="S790" s="1"/>
      <c r="T790" s="1"/>
      <c r="U790" s="1"/>
      <c r="V790" s="1"/>
      <c r="W790" s="1"/>
      <c r="X790" s="1"/>
      <c r="Y790" s="1"/>
      <c r="Z790" s="1"/>
    </row>
    <row r="791" spans="1:26" ht="14.25" customHeight="1">
      <c r="A791" s="1"/>
      <c r="B791" s="1"/>
      <c r="C791" s="1"/>
      <c r="D791" s="18"/>
      <c r="E791" s="1"/>
      <c r="F791" s="18"/>
      <c r="G791" s="18"/>
      <c r="H791" s="18"/>
      <c r="I791" s="1"/>
      <c r="J791" s="11"/>
      <c r="K791" s="11"/>
      <c r="L791" s="11"/>
      <c r="M791" s="11"/>
      <c r="N791" s="11"/>
      <c r="O791" s="11"/>
      <c r="P791" s="1"/>
      <c r="Q791" s="1"/>
      <c r="R791" s="1"/>
      <c r="S791" s="1"/>
      <c r="T791" s="1"/>
      <c r="U791" s="1"/>
      <c r="V791" s="1"/>
      <c r="W791" s="1"/>
      <c r="X791" s="1"/>
      <c r="Y791" s="1"/>
      <c r="Z791" s="1"/>
    </row>
    <row r="792" spans="1:26" ht="14.25" customHeight="1">
      <c r="A792" s="1"/>
      <c r="B792" s="1"/>
      <c r="C792" s="1"/>
      <c r="D792" s="18"/>
      <c r="E792" s="1"/>
      <c r="F792" s="18"/>
      <c r="G792" s="18"/>
      <c r="H792" s="18"/>
      <c r="I792" s="1"/>
      <c r="J792" s="11"/>
      <c r="K792" s="11"/>
      <c r="L792" s="11"/>
      <c r="M792" s="11"/>
      <c r="N792" s="11"/>
      <c r="O792" s="11"/>
      <c r="P792" s="1"/>
      <c r="Q792" s="1"/>
      <c r="R792" s="1"/>
      <c r="S792" s="1"/>
      <c r="T792" s="1"/>
      <c r="U792" s="1"/>
      <c r="V792" s="1"/>
      <c r="W792" s="1"/>
      <c r="X792" s="1"/>
      <c r="Y792" s="1"/>
      <c r="Z792" s="1"/>
    </row>
    <row r="793" spans="1:26" ht="14.25" customHeight="1">
      <c r="A793" s="1"/>
      <c r="B793" s="1"/>
      <c r="C793" s="1"/>
      <c r="D793" s="18"/>
      <c r="E793" s="1"/>
      <c r="F793" s="18"/>
      <c r="G793" s="18"/>
      <c r="H793" s="18"/>
      <c r="I793" s="1"/>
      <c r="J793" s="11"/>
      <c r="K793" s="11"/>
      <c r="L793" s="11"/>
      <c r="M793" s="11"/>
      <c r="N793" s="11"/>
      <c r="O793" s="11"/>
      <c r="P793" s="1"/>
      <c r="Q793" s="1"/>
      <c r="R793" s="1"/>
      <c r="S793" s="1"/>
      <c r="T793" s="1"/>
      <c r="U793" s="1"/>
      <c r="V793" s="1"/>
      <c r="W793" s="1"/>
      <c r="X793" s="1"/>
      <c r="Y793" s="1"/>
      <c r="Z793" s="1"/>
    </row>
    <row r="794" spans="1:26" ht="14.25" customHeight="1">
      <c r="A794" s="1"/>
      <c r="B794" s="1"/>
      <c r="C794" s="1"/>
      <c r="D794" s="18"/>
      <c r="E794" s="1"/>
      <c r="F794" s="18"/>
      <c r="G794" s="18"/>
      <c r="H794" s="18"/>
      <c r="I794" s="1"/>
      <c r="J794" s="11"/>
      <c r="K794" s="11"/>
      <c r="L794" s="11"/>
      <c r="M794" s="11"/>
      <c r="N794" s="11"/>
      <c r="O794" s="11"/>
      <c r="P794" s="1"/>
      <c r="Q794" s="1"/>
      <c r="R794" s="1"/>
      <c r="S794" s="1"/>
      <c r="T794" s="1"/>
      <c r="U794" s="1"/>
      <c r="V794" s="1"/>
      <c r="W794" s="1"/>
      <c r="X794" s="1"/>
      <c r="Y794" s="1"/>
      <c r="Z794" s="1"/>
    </row>
    <row r="795" spans="1:26" ht="14.25" customHeight="1">
      <c r="A795" s="1"/>
      <c r="B795" s="1"/>
      <c r="C795" s="1"/>
      <c r="D795" s="18"/>
      <c r="E795" s="1"/>
      <c r="F795" s="18"/>
      <c r="G795" s="18"/>
      <c r="H795" s="18"/>
      <c r="I795" s="1"/>
      <c r="J795" s="11"/>
      <c r="K795" s="11"/>
      <c r="L795" s="11"/>
      <c r="M795" s="11"/>
      <c r="N795" s="11"/>
      <c r="O795" s="11"/>
      <c r="P795" s="1"/>
      <c r="Q795" s="1"/>
      <c r="R795" s="1"/>
      <c r="S795" s="1"/>
      <c r="T795" s="1"/>
      <c r="U795" s="1"/>
      <c r="V795" s="1"/>
      <c r="W795" s="1"/>
      <c r="X795" s="1"/>
      <c r="Y795" s="1"/>
      <c r="Z795" s="1"/>
    </row>
    <row r="796" spans="1:26" ht="14.25" customHeight="1">
      <c r="A796" s="1"/>
      <c r="B796" s="1"/>
      <c r="C796" s="1"/>
      <c r="D796" s="18"/>
      <c r="E796" s="1"/>
      <c r="F796" s="18"/>
      <c r="G796" s="18"/>
      <c r="H796" s="18"/>
      <c r="I796" s="1"/>
      <c r="J796" s="11"/>
      <c r="K796" s="11"/>
      <c r="L796" s="11"/>
      <c r="M796" s="11"/>
      <c r="N796" s="11"/>
      <c r="O796" s="11"/>
      <c r="P796" s="1"/>
      <c r="Q796" s="1"/>
      <c r="R796" s="1"/>
      <c r="S796" s="1"/>
      <c r="T796" s="1"/>
      <c r="U796" s="1"/>
      <c r="V796" s="1"/>
      <c r="W796" s="1"/>
      <c r="X796" s="1"/>
      <c r="Y796" s="1"/>
      <c r="Z796" s="1"/>
    </row>
    <row r="797" spans="1:26" ht="14.25" customHeight="1">
      <c r="A797" s="1"/>
      <c r="B797" s="1"/>
      <c r="C797" s="1"/>
      <c r="D797" s="18"/>
      <c r="E797" s="1"/>
      <c r="F797" s="18"/>
      <c r="G797" s="18"/>
      <c r="H797" s="18"/>
      <c r="I797" s="1"/>
      <c r="J797" s="11"/>
      <c r="K797" s="11"/>
      <c r="L797" s="11"/>
      <c r="M797" s="11"/>
      <c r="N797" s="11"/>
      <c r="O797" s="11"/>
      <c r="P797" s="1"/>
      <c r="Q797" s="1"/>
      <c r="R797" s="1"/>
      <c r="S797" s="1"/>
      <c r="T797" s="1"/>
      <c r="U797" s="1"/>
      <c r="V797" s="1"/>
      <c r="W797" s="1"/>
      <c r="X797" s="1"/>
      <c r="Y797" s="1"/>
      <c r="Z797" s="1"/>
    </row>
    <row r="798" spans="1:26" ht="14.25" customHeight="1">
      <c r="A798" s="1"/>
      <c r="B798" s="1"/>
      <c r="C798" s="1"/>
      <c r="D798" s="18"/>
      <c r="E798" s="1"/>
      <c r="F798" s="18"/>
      <c r="G798" s="18"/>
      <c r="H798" s="18"/>
      <c r="I798" s="1"/>
      <c r="J798" s="11"/>
      <c r="K798" s="11"/>
      <c r="L798" s="11"/>
      <c r="M798" s="11"/>
      <c r="N798" s="11"/>
      <c r="O798" s="11"/>
      <c r="P798" s="1"/>
      <c r="Q798" s="1"/>
      <c r="R798" s="1"/>
      <c r="S798" s="1"/>
      <c r="T798" s="1"/>
      <c r="U798" s="1"/>
      <c r="V798" s="1"/>
      <c r="W798" s="1"/>
      <c r="X798" s="1"/>
      <c r="Y798" s="1"/>
      <c r="Z798" s="1"/>
    </row>
    <row r="799" spans="1:26" ht="14.25" customHeight="1">
      <c r="A799" s="1"/>
      <c r="B799" s="1"/>
      <c r="C799" s="1"/>
      <c r="D799" s="18"/>
      <c r="E799" s="1"/>
      <c r="F799" s="18"/>
      <c r="G799" s="18"/>
      <c r="H799" s="18"/>
      <c r="I799" s="1"/>
      <c r="J799" s="11"/>
      <c r="K799" s="11"/>
      <c r="L799" s="11"/>
      <c r="M799" s="11"/>
      <c r="N799" s="11"/>
      <c r="O799" s="11"/>
      <c r="P799" s="1"/>
      <c r="Q799" s="1"/>
      <c r="R799" s="1"/>
      <c r="S799" s="1"/>
      <c r="T799" s="1"/>
      <c r="U799" s="1"/>
      <c r="V799" s="1"/>
      <c r="W799" s="1"/>
      <c r="X799" s="1"/>
      <c r="Y799" s="1"/>
      <c r="Z799" s="1"/>
    </row>
    <row r="800" spans="1:26" ht="14.25" customHeight="1">
      <c r="A800" s="1"/>
      <c r="B800" s="1"/>
      <c r="C800" s="1"/>
      <c r="D800" s="18"/>
      <c r="E800" s="1"/>
      <c r="F800" s="18"/>
      <c r="G800" s="18"/>
      <c r="H800" s="18"/>
      <c r="I800" s="1"/>
      <c r="J800" s="11"/>
      <c r="K800" s="11"/>
      <c r="L800" s="11"/>
      <c r="M800" s="11"/>
      <c r="N800" s="11"/>
      <c r="O800" s="11"/>
      <c r="P800" s="1"/>
      <c r="Q800" s="1"/>
      <c r="R800" s="1"/>
      <c r="S800" s="1"/>
      <c r="T800" s="1"/>
      <c r="U800" s="1"/>
      <c r="V800" s="1"/>
      <c r="W800" s="1"/>
      <c r="X800" s="1"/>
      <c r="Y800" s="1"/>
      <c r="Z800" s="1"/>
    </row>
    <row r="801" spans="1:26" ht="14.25" customHeight="1">
      <c r="A801" s="1"/>
      <c r="B801" s="1"/>
      <c r="C801" s="1"/>
      <c r="D801" s="18"/>
      <c r="E801" s="1"/>
      <c r="F801" s="18"/>
      <c r="G801" s="18"/>
      <c r="H801" s="18"/>
      <c r="I801" s="1"/>
      <c r="J801" s="11"/>
      <c r="K801" s="11"/>
      <c r="L801" s="11"/>
      <c r="M801" s="11"/>
      <c r="N801" s="11"/>
      <c r="O801" s="11"/>
      <c r="P801" s="1"/>
      <c r="Q801" s="1"/>
      <c r="R801" s="1"/>
      <c r="S801" s="1"/>
      <c r="T801" s="1"/>
      <c r="U801" s="1"/>
      <c r="V801" s="1"/>
      <c r="W801" s="1"/>
      <c r="X801" s="1"/>
      <c r="Y801" s="1"/>
      <c r="Z801" s="1"/>
    </row>
    <row r="802" spans="1:26" ht="14.25" customHeight="1">
      <c r="A802" s="1"/>
      <c r="B802" s="1"/>
      <c r="C802" s="1"/>
      <c r="D802" s="18"/>
      <c r="E802" s="1"/>
      <c r="F802" s="18"/>
      <c r="G802" s="18"/>
      <c r="H802" s="18"/>
      <c r="I802" s="1"/>
      <c r="J802" s="11"/>
      <c r="K802" s="11"/>
      <c r="L802" s="11"/>
      <c r="M802" s="11"/>
      <c r="N802" s="11"/>
      <c r="O802" s="11"/>
      <c r="P802" s="1"/>
      <c r="Q802" s="1"/>
      <c r="R802" s="1"/>
      <c r="S802" s="1"/>
      <c r="T802" s="1"/>
      <c r="U802" s="1"/>
      <c r="V802" s="1"/>
      <c r="W802" s="1"/>
      <c r="X802" s="1"/>
      <c r="Y802" s="1"/>
      <c r="Z802" s="1"/>
    </row>
    <row r="803" spans="1:26" ht="14.25" customHeight="1">
      <c r="A803" s="1"/>
      <c r="B803" s="1"/>
      <c r="C803" s="1"/>
      <c r="D803" s="18"/>
      <c r="E803" s="1"/>
      <c r="F803" s="18"/>
      <c r="G803" s="18"/>
      <c r="H803" s="18"/>
      <c r="I803" s="1"/>
      <c r="J803" s="11"/>
      <c r="K803" s="11"/>
      <c r="L803" s="11"/>
      <c r="M803" s="11"/>
      <c r="N803" s="11"/>
      <c r="O803" s="11"/>
      <c r="P803" s="1"/>
      <c r="Q803" s="1"/>
      <c r="R803" s="1"/>
      <c r="S803" s="1"/>
      <c r="T803" s="1"/>
      <c r="U803" s="1"/>
      <c r="V803" s="1"/>
      <c r="W803" s="1"/>
      <c r="X803" s="1"/>
      <c r="Y803" s="1"/>
      <c r="Z803" s="1"/>
    </row>
    <row r="804" spans="1:26" ht="14.25" customHeight="1">
      <c r="A804" s="1"/>
      <c r="B804" s="1"/>
      <c r="C804" s="1"/>
      <c r="D804" s="18"/>
      <c r="E804" s="1"/>
      <c r="F804" s="18"/>
      <c r="G804" s="18"/>
      <c r="H804" s="18"/>
      <c r="I804" s="1"/>
      <c r="J804" s="11"/>
      <c r="K804" s="11"/>
      <c r="L804" s="11"/>
      <c r="M804" s="11"/>
      <c r="N804" s="11"/>
      <c r="O804" s="11"/>
      <c r="P804" s="1"/>
      <c r="Q804" s="1"/>
      <c r="R804" s="1"/>
      <c r="S804" s="1"/>
      <c r="T804" s="1"/>
      <c r="U804" s="1"/>
      <c r="V804" s="1"/>
      <c r="W804" s="1"/>
      <c r="X804" s="1"/>
      <c r="Y804" s="1"/>
      <c r="Z804" s="1"/>
    </row>
    <row r="805" spans="1:26" ht="14.25" customHeight="1">
      <c r="A805" s="1"/>
      <c r="B805" s="1"/>
      <c r="C805" s="1"/>
      <c r="D805" s="18"/>
      <c r="E805" s="1"/>
      <c r="F805" s="18"/>
      <c r="G805" s="18"/>
      <c r="H805" s="18"/>
      <c r="I805" s="1"/>
      <c r="J805" s="11"/>
      <c r="K805" s="11"/>
      <c r="L805" s="11"/>
      <c r="M805" s="11"/>
      <c r="N805" s="11"/>
      <c r="O805" s="11"/>
      <c r="P805" s="1"/>
      <c r="Q805" s="1"/>
      <c r="R805" s="1"/>
      <c r="S805" s="1"/>
      <c r="T805" s="1"/>
      <c r="U805" s="1"/>
      <c r="V805" s="1"/>
      <c r="W805" s="1"/>
      <c r="X805" s="1"/>
      <c r="Y805" s="1"/>
      <c r="Z805" s="1"/>
    </row>
    <row r="806" spans="1:26" ht="14.25" customHeight="1">
      <c r="A806" s="1"/>
      <c r="B806" s="1"/>
      <c r="C806" s="1"/>
      <c r="D806" s="18"/>
      <c r="E806" s="1"/>
      <c r="F806" s="18"/>
      <c r="G806" s="18"/>
      <c r="H806" s="18"/>
      <c r="I806" s="1"/>
      <c r="J806" s="11"/>
      <c r="K806" s="11"/>
      <c r="L806" s="11"/>
      <c r="M806" s="11"/>
      <c r="N806" s="11"/>
      <c r="O806" s="11"/>
      <c r="P806" s="1"/>
      <c r="Q806" s="1"/>
      <c r="R806" s="1"/>
      <c r="S806" s="1"/>
      <c r="T806" s="1"/>
      <c r="U806" s="1"/>
      <c r="V806" s="1"/>
      <c r="W806" s="1"/>
      <c r="X806" s="1"/>
      <c r="Y806" s="1"/>
      <c r="Z806" s="1"/>
    </row>
    <row r="807" spans="1:26" ht="14.25" customHeight="1">
      <c r="A807" s="1"/>
      <c r="B807" s="1"/>
      <c r="C807" s="1"/>
      <c r="D807" s="18"/>
      <c r="E807" s="1"/>
      <c r="F807" s="18"/>
      <c r="G807" s="18"/>
      <c r="H807" s="18"/>
      <c r="I807" s="1"/>
      <c r="J807" s="11"/>
      <c r="K807" s="11"/>
      <c r="L807" s="11"/>
      <c r="M807" s="11"/>
      <c r="N807" s="11"/>
      <c r="O807" s="11"/>
      <c r="P807" s="1"/>
      <c r="Q807" s="1"/>
      <c r="R807" s="1"/>
      <c r="S807" s="1"/>
      <c r="T807" s="1"/>
      <c r="U807" s="1"/>
      <c r="V807" s="1"/>
      <c r="W807" s="1"/>
      <c r="X807" s="1"/>
      <c r="Y807" s="1"/>
      <c r="Z807" s="1"/>
    </row>
    <row r="808" spans="1:26" ht="14.25" customHeight="1">
      <c r="A808" s="1"/>
      <c r="B808" s="1"/>
      <c r="C808" s="1"/>
      <c r="D808" s="18"/>
      <c r="E808" s="1"/>
      <c r="F808" s="18"/>
      <c r="G808" s="18"/>
      <c r="H808" s="18"/>
      <c r="I808" s="1"/>
      <c r="J808" s="11"/>
      <c r="K808" s="11"/>
      <c r="L808" s="11"/>
      <c r="M808" s="11"/>
      <c r="N808" s="11"/>
      <c r="O808" s="11"/>
      <c r="P808" s="1"/>
      <c r="Q808" s="1"/>
      <c r="R808" s="1"/>
      <c r="S808" s="1"/>
      <c r="T808" s="1"/>
      <c r="U808" s="1"/>
      <c r="V808" s="1"/>
      <c r="W808" s="1"/>
      <c r="X808" s="1"/>
      <c r="Y808" s="1"/>
      <c r="Z808" s="1"/>
    </row>
    <row r="809" spans="1:26" ht="14.25" customHeight="1">
      <c r="A809" s="1"/>
      <c r="B809" s="1"/>
      <c r="C809" s="1"/>
      <c r="D809" s="18"/>
      <c r="E809" s="1"/>
      <c r="F809" s="18"/>
      <c r="G809" s="18"/>
      <c r="H809" s="18"/>
      <c r="I809" s="1"/>
      <c r="J809" s="11"/>
      <c r="K809" s="11"/>
      <c r="L809" s="11"/>
      <c r="M809" s="11"/>
      <c r="N809" s="11"/>
      <c r="O809" s="11"/>
      <c r="P809" s="1"/>
      <c r="Q809" s="1"/>
      <c r="R809" s="1"/>
      <c r="S809" s="1"/>
      <c r="T809" s="1"/>
      <c r="U809" s="1"/>
      <c r="V809" s="1"/>
      <c r="W809" s="1"/>
      <c r="X809" s="1"/>
      <c r="Y809" s="1"/>
      <c r="Z809" s="1"/>
    </row>
    <row r="810" spans="1:26" ht="14.25" customHeight="1">
      <c r="A810" s="1"/>
      <c r="B810" s="1"/>
      <c r="C810" s="1"/>
      <c r="D810" s="18"/>
      <c r="E810" s="1"/>
      <c r="F810" s="18"/>
      <c r="G810" s="18"/>
      <c r="H810" s="18"/>
      <c r="I810" s="1"/>
      <c r="J810" s="11"/>
      <c r="K810" s="11"/>
      <c r="L810" s="11"/>
      <c r="M810" s="11"/>
      <c r="N810" s="11"/>
      <c r="O810" s="11"/>
      <c r="P810" s="1"/>
      <c r="Q810" s="1"/>
      <c r="R810" s="1"/>
      <c r="S810" s="1"/>
      <c r="T810" s="1"/>
      <c r="U810" s="1"/>
      <c r="V810" s="1"/>
      <c r="W810" s="1"/>
      <c r="X810" s="1"/>
      <c r="Y810" s="1"/>
      <c r="Z810" s="1"/>
    </row>
    <row r="811" spans="1:26" ht="14.25" customHeight="1">
      <c r="A811" s="1"/>
      <c r="B811" s="1"/>
      <c r="C811" s="1"/>
      <c r="D811" s="18"/>
      <c r="E811" s="1"/>
      <c r="F811" s="18"/>
      <c r="G811" s="18"/>
      <c r="H811" s="18"/>
      <c r="I811" s="1"/>
      <c r="J811" s="11"/>
      <c r="K811" s="11"/>
      <c r="L811" s="11"/>
      <c r="M811" s="11"/>
      <c r="N811" s="11"/>
      <c r="O811" s="11"/>
      <c r="P811" s="1"/>
      <c r="Q811" s="1"/>
      <c r="R811" s="1"/>
      <c r="S811" s="1"/>
      <c r="T811" s="1"/>
      <c r="U811" s="1"/>
      <c r="V811" s="1"/>
      <c r="W811" s="1"/>
      <c r="X811" s="1"/>
      <c r="Y811" s="1"/>
      <c r="Z811" s="1"/>
    </row>
    <row r="812" spans="1:26" ht="14.25" customHeight="1">
      <c r="A812" s="1"/>
      <c r="B812" s="1"/>
      <c r="C812" s="1"/>
      <c r="D812" s="18"/>
      <c r="E812" s="1"/>
      <c r="F812" s="18"/>
      <c r="G812" s="18"/>
      <c r="H812" s="18"/>
      <c r="I812" s="1"/>
      <c r="J812" s="11"/>
      <c r="K812" s="11"/>
      <c r="L812" s="11"/>
      <c r="M812" s="11"/>
      <c r="N812" s="11"/>
      <c r="O812" s="11"/>
      <c r="P812" s="1"/>
      <c r="Q812" s="1"/>
      <c r="R812" s="1"/>
      <c r="S812" s="1"/>
      <c r="T812" s="1"/>
      <c r="U812" s="1"/>
      <c r="V812" s="1"/>
      <c r="W812" s="1"/>
      <c r="X812" s="1"/>
      <c r="Y812" s="1"/>
      <c r="Z812" s="1"/>
    </row>
    <row r="813" spans="1:26" ht="14.25" customHeight="1">
      <c r="A813" s="1"/>
      <c r="B813" s="1"/>
      <c r="C813" s="1"/>
      <c r="D813" s="18"/>
      <c r="E813" s="1"/>
      <c r="F813" s="18"/>
      <c r="G813" s="18"/>
      <c r="H813" s="18"/>
      <c r="I813" s="1"/>
      <c r="J813" s="11"/>
      <c r="K813" s="11"/>
      <c r="L813" s="11"/>
      <c r="M813" s="11"/>
      <c r="N813" s="11"/>
      <c r="O813" s="11"/>
      <c r="P813" s="1"/>
      <c r="Q813" s="1"/>
      <c r="R813" s="1"/>
      <c r="S813" s="1"/>
      <c r="T813" s="1"/>
      <c r="U813" s="1"/>
      <c r="V813" s="1"/>
      <c r="W813" s="1"/>
      <c r="X813" s="1"/>
      <c r="Y813" s="1"/>
      <c r="Z813" s="1"/>
    </row>
    <row r="814" spans="1:26" ht="14.25" customHeight="1">
      <c r="A814" s="1"/>
      <c r="B814" s="1"/>
      <c r="C814" s="1"/>
      <c r="D814" s="18"/>
      <c r="E814" s="1"/>
      <c r="F814" s="18"/>
      <c r="G814" s="18"/>
      <c r="H814" s="18"/>
      <c r="I814" s="1"/>
      <c r="J814" s="11"/>
      <c r="K814" s="11"/>
      <c r="L814" s="11"/>
      <c r="M814" s="11"/>
      <c r="N814" s="11"/>
      <c r="O814" s="11"/>
      <c r="P814" s="1"/>
      <c r="Q814" s="1"/>
      <c r="R814" s="1"/>
      <c r="S814" s="1"/>
      <c r="T814" s="1"/>
      <c r="U814" s="1"/>
      <c r="V814" s="1"/>
      <c r="W814" s="1"/>
      <c r="X814" s="1"/>
      <c r="Y814" s="1"/>
      <c r="Z814" s="1"/>
    </row>
    <row r="815" spans="1:26" ht="14.25" customHeight="1">
      <c r="A815" s="1"/>
      <c r="B815" s="1"/>
      <c r="C815" s="1"/>
      <c r="D815" s="18"/>
      <c r="E815" s="1"/>
      <c r="F815" s="18"/>
      <c r="G815" s="18"/>
      <c r="H815" s="18"/>
      <c r="I815" s="1"/>
      <c r="J815" s="11"/>
      <c r="K815" s="11"/>
      <c r="L815" s="11"/>
      <c r="M815" s="11"/>
      <c r="N815" s="11"/>
      <c r="O815" s="11"/>
      <c r="P815" s="1"/>
      <c r="Q815" s="1"/>
      <c r="R815" s="1"/>
      <c r="S815" s="1"/>
      <c r="T815" s="1"/>
      <c r="U815" s="1"/>
      <c r="V815" s="1"/>
      <c r="W815" s="1"/>
      <c r="X815" s="1"/>
      <c r="Y815" s="1"/>
      <c r="Z815" s="1"/>
    </row>
    <row r="816" spans="1:26" ht="14.25" customHeight="1">
      <c r="A816" s="1"/>
      <c r="B816" s="1"/>
      <c r="C816" s="1"/>
      <c r="D816" s="18"/>
      <c r="E816" s="1"/>
      <c r="F816" s="18"/>
      <c r="G816" s="18"/>
      <c r="H816" s="18"/>
      <c r="I816" s="1"/>
      <c r="J816" s="11"/>
      <c r="K816" s="11"/>
      <c r="L816" s="11"/>
      <c r="M816" s="11"/>
      <c r="N816" s="11"/>
      <c r="O816" s="11"/>
      <c r="P816" s="1"/>
      <c r="Q816" s="1"/>
      <c r="R816" s="1"/>
      <c r="S816" s="1"/>
      <c r="T816" s="1"/>
      <c r="U816" s="1"/>
      <c r="V816" s="1"/>
      <c r="W816" s="1"/>
      <c r="X816" s="1"/>
      <c r="Y816" s="1"/>
      <c r="Z816" s="1"/>
    </row>
    <row r="817" spans="1:26" ht="14.25" customHeight="1">
      <c r="A817" s="1"/>
      <c r="B817" s="1"/>
      <c r="C817" s="1"/>
      <c r="D817" s="18"/>
      <c r="E817" s="1"/>
      <c r="F817" s="18"/>
      <c r="G817" s="18"/>
      <c r="H817" s="18"/>
      <c r="I817" s="1"/>
      <c r="J817" s="11"/>
      <c r="K817" s="11"/>
      <c r="L817" s="11"/>
      <c r="M817" s="11"/>
      <c r="N817" s="11"/>
      <c r="O817" s="11"/>
      <c r="P817" s="1"/>
      <c r="Q817" s="1"/>
      <c r="R817" s="1"/>
      <c r="S817" s="1"/>
      <c r="T817" s="1"/>
      <c r="U817" s="1"/>
      <c r="V817" s="1"/>
      <c r="W817" s="1"/>
      <c r="X817" s="1"/>
      <c r="Y817" s="1"/>
      <c r="Z817" s="1"/>
    </row>
    <row r="818" spans="1:26" ht="14.25" customHeight="1">
      <c r="A818" s="1"/>
      <c r="B818" s="1"/>
      <c r="C818" s="1"/>
      <c r="D818" s="18"/>
      <c r="E818" s="1"/>
      <c r="F818" s="18"/>
      <c r="G818" s="18"/>
      <c r="H818" s="18"/>
      <c r="I818" s="1"/>
      <c r="J818" s="11"/>
      <c r="K818" s="11"/>
      <c r="L818" s="11"/>
      <c r="M818" s="11"/>
      <c r="N818" s="11"/>
      <c r="O818" s="11"/>
      <c r="P818" s="1"/>
      <c r="Q818" s="1"/>
      <c r="R818" s="1"/>
      <c r="S818" s="1"/>
      <c r="T818" s="1"/>
      <c r="U818" s="1"/>
      <c r="V818" s="1"/>
      <c r="W818" s="1"/>
      <c r="X818" s="1"/>
      <c r="Y818" s="1"/>
      <c r="Z818" s="1"/>
    </row>
    <row r="819" spans="1:26" ht="14.25" customHeight="1">
      <c r="A819" s="1"/>
      <c r="B819" s="1"/>
      <c r="C819" s="1"/>
      <c r="D819" s="18"/>
      <c r="E819" s="1"/>
      <c r="F819" s="18"/>
      <c r="G819" s="18"/>
      <c r="H819" s="18"/>
      <c r="I819" s="1"/>
      <c r="J819" s="11"/>
      <c r="K819" s="11"/>
      <c r="L819" s="11"/>
      <c r="M819" s="11"/>
      <c r="N819" s="11"/>
      <c r="O819" s="11"/>
      <c r="P819" s="1"/>
      <c r="Q819" s="1"/>
      <c r="R819" s="1"/>
      <c r="S819" s="1"/>
      <c r="T819" s="1"/>
      <c r="U819" s="1"/>
      <c r="V819" s="1"/>
      <c r="W819" s="1"/>
      <c r="X819" s="1"/>
      <c r="Y819" s="1"/>
      <c r="Z819" s="1"/>
    </row>
    <row r="820" spans="1:26" ht="14.25" customHeight="1">
      <c r="A820" s="1"/>
      <c r="B820" s="1"/>
      <c r="C820" s="1"/>
      <c r="D820" s="18"/>
      <c r="E820" s="1"/>
      <c r="F820" s="18"/>
      <c r="G820" s="18"/>
      <c r="H820" s="18"/>
      <c r="I820" s="1"/>
      <c r="J820" s="11"/>
      <c r="K820" s="11"/>
      <c r="L820" s="11"/>
      <c r="M820" s="11"/>
      <c r="N820" s="11"/>
      <c r="O820" s="11"/>
      <c r="P820" s="1"/>
      <c r="Q820" s="1"/>
      <c r="R820" s="1"/>
      <c r="S820" s="1"/>
      <c r="T820" s="1"/>
      <c r="U820" s="1"/>
      <c r="V820" s="1"/>
      <c r="W820" s="1"/>
      <c r="X820" s="1"/>
      <c r="Y820" s="1"/>
      <c r="Z820" s="1"/>
    </row>
    <row r="821" spans="1:26" ht="14.25" customHeight="1">
      <c r="A821" s="1"/>
      <c r="B821" s="1"/>
      <c r="C821" s="1"/>
      <c r="D821" s="18"/>
      <c r="E821" s="1"/>
      <c r="F821" s="18"/>
      <c r="G821" s="18"/>
      <c r="H821" s="18"/>
      <c r="I821" s="1"/>
      <c r="J821" s="11"/>
      <c r="K821" s="11"/>
      <c r="L821" s="11"/>
      <c r="M821" s="11"/>
      <c r="N821" s="11"/>
      <c r="O821" s="11"/>
      <c r="P821" s="1"/>
      <c r="Q821" s="1"/>
      <c r="R821" s="1"/>
      <c r="S821" s="1"/>
      <c r="T821" s="1"/>
      <c r="U821" s="1"/>
      <c r="V821" s="1"/>
      <c r="W821" s="1"/>
      <c r="X821" s="1"/>
      <c r="Y821" s="1"/>
      <c r="Z821" s="1"/>
    </row>
    <row r="822" spans="1:26" ht="14.25" customHeight="1">
      <c r="A822" s="1"/>
      <c r="B822" s="1"/>
      <c r="C822" s="1"/>
      <c r="D822" s="18"/>
      <c r="E822" s="1"/>
      <c r="F822" s="18"/>
      <c r="G822" s="18"/>
      <c r="H822" s="18"/>
      <c r="I822" s="1"/>
      <c r="J822" s="11"/>
      <c r="K822" s="11"/>
      <c r="L822" s="11"/>
      <c r="M822" s="11"/>
      <c r="N822" s="11"/>
      <c r="O822" s="11"/>
      <c r="P822" s="1"/>
      <c r="Q822" s="1"/>
      <c r="R822" s="1"/>
      <c r="S822" s="1"/>
      <c r="T822" s="1"/>
      <c r="U822" s="1"/>
      <c r="V822" s="1"/>
      <c r="W822" s="1"/>
      <c r="X822" s="1"/>
      <c r="Y822" s="1"/>
      <c r="Z822" s="1"/>
    </row>
    <row r="823" spans="1:26" ht="14.25" customHeight="1">
      <c r="A823" s="1"/>
      <c r="B823" s="1"/>
      <c r="C823" s="1"/>
      <c r="D823" s="18"/>
      <c r="E823" s="1"/>
      <c r="F823" s="18"/>
      <c r="G823" s="18"/>
      <c r="H823" s="18"/>
      <c r="I823" s="1"/>
      <c r="J823" s="11"/>
      <c r="K823" s="11"/>
      <c r="L823" s="11"/>
      <c r="M823" s="11"/>
      <c r="N823" s="11"/>
      <c r="O823" s="11"/>
      <c r="P823" s="1"/>
      <c r="Q823" s="1"/>
      <c r="R823" s="1"/>
      <c r="S823" s="1"/>
      <c r="T823" s="1"/>
      <c r="U823" s="1"/>
      <c r="V823" s="1"/>
      <c r="W823" s="1"/>
      <c r="X823" s="1"/>
      <c r="Y823" s="1"/>
      <c r="Z823" s="1"/>
    </row>
    <row r="824" spans="1:26" ht="14.25" customHeight="1">
      <c r="A824" s="1"/>
      <c r="B824" s="1"/>
      <c r="C824" s="1"/>
      <c r="D824" s="18"/>
      <c r="E824" s="1"/>
      <c r="F824" s="18"/>
      <c r="G824" s="18"/>
      <c r="H824" s="18"/>
      <c r="I824" s="1"/>
      <c r="J824" s="11"/>
      <c r="K824" s="11"/>
      <c r="L824" s="11"/>
      <c r="M824" s="11"/>
      <c r="N824" s="11"/>
      <c r="O824" s="11"/>
      <c r="P824" s="1"/>
      <c r="Q824" s="1"/>
      <c r="R824" s="1"/>
      <c r="S824" s="1"/>
      <c r="T824" s="1"/>
      <c r="U824" s="1"/>
      <c r="V824" s="1"/>
      <c r="W824" s="1"/>
      <c r="X824" s="1"/>
      <c r="Y824" s="1"/>
      <c r="Z824" s="1"/>
    </row>
    <row r="825" spans="1:26" ht="14.25" customHeight="1">
      <c r="A825" s="1"/>
      <c r="B825" s="1"/>
      <c r="C825" s="1"/>
      <c r="D825" s="18"/>
      <c r="E825" s="1"/>
      <c r="F825" s="18"/>
      <c r="G825" s="18"/>
      <c r="H825" s="18"/>
      <c r="I825" s="1"/>
      <c r="J825" s="11"/>
      <c r="K825" s="11"/>
      <c r="L825" s="11"/>
      <c r="M825" s="11"/>
      <c r="N825" s="11"/>
      <c r="O825" s="11"/>
      <c r="P825" s="1"/>
      <c r="Q825" s="1"/>
      <c r="R825" s="1"/>
      <c r="S825" s="1"/>
      <c r="T825" s="1"/>
      <c r="U825" s="1"/>
      <c r="V825" s="1"/>
      <c r="W825" s="1"/>
      <c r="X825" s="1"/>
      <c r="Y825" s="1"/>
      <c r="Z825" s="1"/>
    </row>
    <row r="826" spans="1:26" ht="14.25" customHeight="1">
      <c r="A826" s="1"/>
      <c r="B826" s="1"/>
      <c r="C826" s="1"/>
      <c r="D826" s="18"/>
      <c r="E826" s="1"/>
      <c r="F826" s="18"/>
      <c r="G826" s="18"/>
      <c r="H826" s="18"/>
      <c r="I826" s="1"/>
      <c r="J826" s="11"/>
      <c r="K826" s="11"/>
      <c r="L826" s="11"/>
      <c r="M826" s="11"/>
      <c r="N826" s="11"/>
      <c r="O826" s="11"/>
      <c r="P826" s="1"/>
      <c r="Q826" s="1"/>
      <c r="R826" s="1"/>
      <c r="S826" s="1"/>
      <c r="T826" s="1"/>
      <c r="U826" s="1"/>
      <c r="V826" s="1"/>
      <c r="W826" s="1"/>
      <c r="X826" s="1"/>
      <c r="Y826" s="1"/>
      <c r="Z826" s="1"/>
    </row>
    <row r="827" spans="1:26" ht="14.25" customHeight="1">
      <c r="A827" s="1"/>
      <c r="B827" s="1"/>
      <c r="C827" s="1"/>
      <c r="D827" s="18"/>
      <c r="E827" s="1"/>
      <c r="F827" s="18"/>
      <c r="G827" s="18"/>
      <c r="H827" s="18"/>
      <c r="I827" s="1"/>
      <c r="J827" s="11"/>
      <c r="K827" s="11"/>
      <c r="L827" s="11"/>
      <c r="M827" s="11"/>
      <c r="N827" s="11"/>
      <c r="O827" s="11"/>
      <c r="P827" s="1"/>
      <c r="Q827" s="1"/>
      <c r="R827" s="1"/>
      <c r="S827" s="1"/>
      <c r="T827" s="1"/>
      <c r="U827" s="1"/>
      <c r="V827" s="1"/>
      <c r="W827" s="1"/>
      <c r="X827" s="1"/>
      <c r="Y827" s="1"/>
      <c r="Z827" s="1"/>
    </row>
    <row r="828" spans="1:26" ht="14.25" customHeight="1">
      <c r="A828" s="1"/>
      <c r="B828" s="1"/>
      <c r="C828" s="1"/>
      <c r="D828" s="18"/>
      <c r="E828" s="1"/>
      <c r="F828" s="18"/>
      <c r="G828" s="18"/>
      <c r="H828" s="18"/>
      <c r="I828" s="1"/>
      <c r="J828" s="11"/>
      <c r="K828" s="11"/>
      <c r="L828" s="11"/>
      <c r="M828" s="11"/>
      <c r="N828" s="11"/>
      <c r="O828" s="11"/>
      <c r="P828" s="1"/>
      <c r="Q828" s="1"/>
      <c r="R828" s="1"/>
      <c r="S828" s="1"/>
      <c r="T828" s="1"/>
      <c r="U828" s="1"/>
      <c r="V828" s="1"/>
      <c r="W828" s="1"/>
      <c r="X828" s="1"/>
      <c r="Y828" s="1"/>
      <c r="Z828" s="1"/>
    </row>
    <row r="829" spans="1:26" ht="14.25" customHeight="1">
      <c r="A829" s="1"/>
      <c r="B829" s="1"/>
      <c r="C829" s="1"/>
      <c r="D829" s="18"/>
      <c r="E829" s="1"/>
      <c r="F829" s="18"/>
      <c r="G829" s="18"/>
      <c r="H829" s="18"/>
      <c r="I829" s="1"/>
      <c r="J829" s="11"/>
      <c r="K829" s="11"/>
      <c r="L829" s="11"/>
      <c r="M829" s="11"/>
      <c r="N829" s="11"/>
      <c r="O829" s="11"/>
      <c r="P829" s="1"/>
      <c r="Q829" s="1"/>
      <c r="R829" s="1"/>
      <c r="S829" s="1"/>
      <c r="T829" s="1"/>
      <c r="U829" s="1"/>
      <c r="V829" s="1"/>
      <c r="W829" s="1"/>
      <c r="X829" s="1"/>
      <c r="Y829" s="1"/>
      <c r="Z829" s="1"/>
    </row>
    <row r="830" spans="1:26" ht="14.25" customHeight="1">
      <c r="A830" s="1"/>
      <c r="B830" s="1"/>
      <c r="C830" s="1"/>
      <c r="D830" s="18"/>
      <c r="E830" s="1"/>
      <c r="F830" s="18"/>
      <c r="G830" s="18"/>
      <c r="H830" s="18"/>
      <c r="I830" s="1"/>
      <c r="J830" s="11"/>
      <c r="K830" s="11"/>
      <c r="L830" s="11"/>
      <c r="M830" s="11"/>
      <c r="N830" s="11"/>
      <c r="O830" s="11"/>
      <c r="P830" s="1"/>
      <c r="Q830" s="1"/>
      <c r="R830" s="1"/>
      <c r="S830" s="1"/>
      <c r="T830" s="1"/>
      <c r="U830" s="1"/>
      <c r="V830" s="1"/>
      <c r="W830" s="1"/>
      <c r="X830" s="1"/>
      <c r="Y830" s="1"/>
      <c r="Z830" s="1"/>
    </row>
    <row r="831" spans="1:26" ht="14.25" customHeight="1">
      <c r="A831" s="1"/>
      <c r="B831" s="1"/>
      <c r="C831" s="1"/>
      <c r="D831" s="18"/>
      <c r="E831" s="1"/>
      <c r="F831" s="18"/>
      <c r="G831" s="18"/>
      <c r="H831" s="18"/>
      <c r="I831" s="1"/>
      <c r="J831" s="11"/>
      <c r="K831" s="11"/>
      <c r="L831" s="11"/>
      <c r="M831" s="11"/>
      <c r="N831" s="11"/>
      <c r="O831" s="11"/>
      <c r="P831" s="1"/>
      <c r="Q831" s="1"/>
      <c r="R831" s="1"/>
      <c r="S831" s="1"/>
      <c r="T831" s="1"/>
      <c r="U831" s="1"/>
      <c r="V831" s="1"/>
      <c r="W831" s="1"/>
      <c r="X831" s="1"/>
      <c r="Y831" s="1"/>
      <c r="Z831" s="1"/>
    </row>
    <row r="832" spans="1:26" ht="14.25" customHeight="1">
      <c r="A832" s="1"/>
      <c r="B832" s="1"/>
      <c r="C832" s="1"/>
      <c r="D832" s="18"/>
      <c r="E832" s="1"/>
      <c r="F832" s="18"/>
      <c r="G832" s="18"/>
      <c r="H832" s="18"/>
      <c r="I832" s="1"/>
      <c r="J832" s="11"/>
      <c r="K832" s="11"/>
      <c r="L832" s="11"/>
      <c r="M832" s="11"/>
      <c r="N832" s="11"/>
      <c r="O832" s="11"/>
      <c r="P832" s="1"/>
      <c r="Q832" s="1"/>
      <c r="R832" s="1"/>
      <c r="S832" s="1"/>
      <c r="T832" s="1"/>
      <c r="U832" s="1"/>
      <c r="V832" s="1"/>
      <c r="W832" s="1"/>
      <c r="X832" s="1"/>
      <c r="Y832" s="1"/>
      <c r="Z832" s="1"/>
    </row>
    <row r="833" spans="1:26" ht="14.25" customHeight="1">
      <c r="A833" s="1"/>
      <c r="B833" s="1"/>
      <c r="C833" s="1"/>
      <c r="D833" s="18"/>
      <c r="E833" s="1"/>
      <c r="F833" s="18"/>
      <c r="G833" s="18"/>
      <c r="H833" s="18"/>
      <c r="I833" s="1"/>
      <c r="J833" s="11"/>
      <c r="K833" s="11"/>
      <c r="L833" s="11"/>
      <c r="M833" s="11"/>
      <c r="N833" s="11"/>
      <c r="O833" s="11"/>
      <c r="P833" s="1"/>
      <c r="Q833" s="1"/>
      <c r="R833" s="1"/>
      <c r="S833" s="1"/>
      <c r="T833" s="1"/>
      <c r="U833" s="1"/>
      <c r="V833" s="1"/>
      <c r="W833" s="1"/>
      <c r="X833" s="1"/>
      <c r="Y833" s="1"/>
      <c r="Z833" s="1"/>
    </row>
    <row r="834" spans="1:26" ht="14.25" customHeight="1">
      <c r="A834" s="1"/>
      <c r="B834" s="1"/>
      <c r="C834" s="1"/>
      <c r="D834" s="18"/>
      <c r="E834" s="1"/>
      <c r="F834" s="18"/>
      <c r="G834" s="18"/>
      <c r="H834" s="18"/>
      <c r="I834" s="1"/>
      <c r="J834" s="11"/>
      <c r="K834" s="11"/>
      <c r="L834" s="11"/>
      <c r="M834" s="11"/>
      <c r="N834" s="11"/>
      <c r="O834" s="11"/>
      <c r="P834" s="1"/>
      <c r="Q834" s="1"/>
      <c r="R834" s="1"/>
      <c r="S834" s="1"/>
      <c r="T834" s="1"/>
      <c r="U834" s="1"/>
      <c r="V834" s="1"/>
      <c r="W834" s="1"/>
      <c r="X834" s="1"/>
      <c r="Y834" s="1"/>
      <c r="Z834" s="1"/>
    </row>
    <row r="835" spans="1:26" ht="14.25" customHeight="1">
      <c r="A835" s="1"/>
      <c r="B835" s="1"/>
      <c r="C835" s="1"/>
      <c r="D835" s="18"/>
      <c r="E835" s="1"/>
      <c r="F835" s="18"/>
      <c r="G835" s="18"/>
      <c r="H835" s="18"/>
      <c r="I835" s="1"/>
      <c r="J835" s="11"/>
      <c r="K835" s="11"/>
      <c r="L835" s="11"/>
      <c r="M835" s="11"/>
      <c r="N835" s="11"/>
      <c r="O835" s="11"/>
      <c r="P835" s="1"/>
      <c r="Q835" s="1"/>
      <c r="R835" s="1"/>
      <c r="S835" s="1"/>
      <c r="T835" s="1"/>
      <c r="U835" s="1"/>
      <c r="V835" s="1"/>
      <c r="W835" s="1"/>
      <c r="X835" s="1"/>
      <c r="Y835" s="1"/>
      <c r="Z835" s="1"/>
    </row>
    <row r="836" spans="1:26" ht="14.25" customHeight="1">
      <c r="A836" s="1"/>
      <c r="B836" s="1"/>
      <c r="C836" s="1"/>
      <c r="D836" s="18"/>
      <c r="E836" s="1"/>
      <c r="F836" s="18"/>
      <c r="G836" s="18"/>
      <c r="H836" s="18"/>
      <c r="I836" s="1"/>
      <c r="J836" s="11"/>
      <c r="K836" s="11"/>
      <c r="L836" s="11"/>
      <c r="M836" s="11"/>
      <c r="N836" s="11"/>
      <c r="O836" s="11"/>
      <c r="P836" s="1"/>
      <c r="Q836" s="1"/>
      <c r="R836" s="1"/>
      <c r="S836" s="1"/>
      <c r="T836" s="1"/>
      <c r="U836" s="1"/>
      <c r="V836" s="1"/>
      <c r="W836" s="1"/>
      <c r="X836" s="1"/>
      <c r="Y836" s="1"/>
      <c r="Z836" s="1"/>
    </row>
    <row r="837" spans="1:26" ht="14.25" customHeight="1">
      <c r="A837" s="1"/>
      <c r="B837" s="1"/>
      <c r="C837" s="1"/>
      <c r="D837" s="18"/>
      <c r="E837" s="1"/>
      <c r="F837" s="18"/>
      <c r="G837" s="18"/>
      <c r="H837" s="18"/>
      <c r="I837" s="1"/>
      <c r="J837" s="11"/>
      <c r="K837" s="11"/>
      <c r="L837" s="11"/>
      <c r="M837" s="11"/>
      <c r="N837" s="11"/>
      <c r="O837" s="11"/>
      <c r="P837" s="1"/>
      <c r="Q837" s="1"/>
      <c r="R837" s="1"/>
      <c r="S837" s="1"/>
      <c r="T837" s="1"/>
      <c r="U837" s="1"/>
      <c r="V837" s="1"/>
      <c r="W837" s="1"/>
      <c r="X837" s="1"/>
      <c r="Y837" s="1"/>
      <c r="Z837" s="1"/>
    </row>
    <row r="838" spans="1:26" ht="14.25" customHeight="1">
      <c r="A838" s="1"/>
      <c r="B838" s="1"/>
      <c r="C838" s="1"/>
      <c r="D838" s="18"/>
      <c r="E838" s="1"/>
      <c r="F838" s="18"/>
      <c r="G838" s="18"/>
      <c r="H838" s="18"/>
      <c r="I838" s="1"/>
      <c r="J838" s="11"/>
      <c r="K838" s="11"/>
      <c r="L838" s="11"/>
      <c r="M838" s="11"/>
      <c r="N838" s="11"/>
      <c r="O838" s="11"/>
      <c r="P838" s="1"/>
      <c r="Q838" s="1"/>
      <c r="R838" s="1"/>
      <c r="S838" s="1"/>
      <c r="T838" s="1"/>
      <c r="U838" s="1"/>
      <c r="V838" s="1"/>
      <c r="W838" s="1"/>
      <c r="X838" s="1"/>
      <c r="Y838" s="1"/>
      <c r="Z838" s="1"/>
    </row>
    <row r="839" spans="1:26" ht="14.25" customHeight="1">
      <c r="A839" s="1"/>
      <c r="B839" s="1"/>
      <c r="C839" s="1"/>
      <c r="D839" s="18"/>
      <c r="E839" s="1"/>
      <c r="F839" s="18"/>
      <c r="G839" s="18"/>
      <c r="H839" s="18"/>
      <c r="I839" s="1"/>
      <c r="J839" s="11"/>
      <c r="K839" s="11"/>
      <c r="L839" s="11"/>
      <c r="M839" s="11"/>
      <c r="N839" s="11"/>
      <c r="O839" s="11"/>
      <c r="P839" s="1"/>
      <c r="Q839" s="1"/>
      <c r="R839" s="1"/>
      <c r="S839" s="1"/>
      <c r="T839" s="1"/>
      <c r="U839" s="1"/>
      <c r="V839" s="1"/>
      <c r="W839" s="1"/>
      <c r="X839" s="1"/>
      <c r="Y839" s="1"/>
      <c r="Z839" s="1"/>
    </row>
    <row r="840" spans="1:26" ht="14.25" customHeight="1">
      <c r="A840" s="1"/>
      <c r="B840" s="1"/>
      <c r="C840" s="1"/>
      <c r="D840" s="18"/>
      <c r="E840" s="1"/>
      <c r="F840" s="18"/>
      <c r="G840" s="18"/>
      <c r="H840" s="18"/>
      <c r="I840" s="1"/>
      <c r="J840" s="11"/>
      <c r="K840" s="11"/>
      <c r="L840" s="11"/>
      <c r="M840" s="11"/>
      <c r="N840" s="11"/>
      <c r="O840" s="11"/>
      <c r="P840" s="1"/>
      <c r="Q840" s="1"/>
      <c r="R840" s="1"/>
      <c r="S840" s="1"/>
      <c r="T840" s="1"/>
      <c r="U840" s="1"/>
      <c r="V840" s="1"/>
      <c r="W840" s="1"/>
      <c r="X840" s="1"/>
      <c r="Y840" s="1"/>
      <c r="Z840" s="1"/>
    </row>
    <row r="841" spans="1:26" ht="14.25" customHeight="1">
      <c r="A841" s="1"/>
      <c r="B841" s="1"/>
      <c r="C841" s="1"/>
      <c r="D841" s="18"/>
      <c r="E841" s="1"/>
      <c r="F841" s="18"/>
      <c r="G841" s="18"/>
      <c r="H841" s="18"/>
      <c r="I841" s="1"/>
      <c r="J841" s="11"/>
      <c r="K841" s="11"/>
      <c r="L841" s="11"/>
      <c r="M841" s="11"/>
      <c r="N841" s="11"/>
      <c r="O841" s="11"/>
      <c r="P841" s="1"/>
      <c r="Q841" s="1"/>
      <c r="R841" s="1"/>
      <c r="S841" s="1"/>
      <c r="T841" s="1"/>
      <c r="U841" s="1"/>
      <c r="V841" s="1"/>
      <c r="W841" s="1"/>
      <c r="X841" s="1"/>
      <c r="Y841" s="1"/>
      <c r="Z841" s="1"/>
    </row>
    <row r="842" spans="1:26" ht="14.25" customHeight="1">
      <c r="A842" s="1"/>
      <c r="B842" s="1"/>
      <c r="C842" s="1"/>
      <c r="D842" s="18"/>
      <c r="E842" s="1"/>
      <c r="F842" s="18"/>
      <c r="G842" s="18"/>
      <c r="H842" s="18"/>
      <c r="I842" s="1"/>
      <c r="J842" s="11"/>
      <c r="K842" s="11"/>
      <c r="L842" s="11"/>
      <c r="M842" s="11"/>
      <c r="N842" s="11"/>
      <c r="O842" s="11"/>
      <c r="P842" s="1"/>
      <c r="Q842" s="1"/>
      <c r="R842" s="1"/>
      <c r="S842" s="1"/>
      <c r="T842" s="1"/>
      <c r="U842" s="1"/>
      <c r="V842" s="1"/>
      <c r="W842" s="1"/>
      <c r="X842" s="1"/>
      <c r="Y842" s="1"/>
      <c r="Z842" s="1"/>
    </row>
    <row r="843" spans="1:26" ht="14.25" customHeight="1">
      <c r="A843" s="1"/>
      <c r="B843" s="1"/>
      <c r="C843" s="1"/>
      <c r="D843" s="18"/>
      <c r="E843" s="1"/>
      <c r="F843" s="18"/>
      <c r="G843" s="18"/>
      <c r="H843" s="18"/>
      <c r="I843" s="1"/>
      <c r="J843" s="11"/>
      <c r="K843" s="11"/>
      <c r="L843" s="11"/>
      <c r="M843" s="11"/>
      <c r="N843" s="11"/>
      <c r="O843" s="11"/>
      <c r="P843" s="1"/>
      <c r="Q843" s="1"/>
      <c r="R843" s="1"/>
      <c r="S843" s="1"/>
      <c r="T843" s="1"/>
      <c r="U843" s="1"/>
      <c r="V843" s="1"/>
      <c r="W843" s="1"/>
      <c r="X843" s="1"/>
      <c r="Y843" s="1"/>
      <c r="Z843" s="1"/>
    </row>
    <row r="844" spans="1:26" ht="14.25" customHeight="1">
      <c r="A844" s="1"/>
      <c r="B844" s="1"/>
      <c r="C844" s="1"/>
      <c r="D844" s="18"/>
      <c r="E844" s="1"/>
      <c r="F844" s="18"/>
      <c r="G844" s="18"/>
      <c r="H844" s="18"/>
      <c r="I844" s="1"/>
      <c r="J844" s="11"/>
      <c r="K844" s="11"/>
      <c r="L844" s="11"/>
      <c r="M844" s="11"/>
      <c r="N844" s="11"/>
      <c r="O844" s="11"/>
      <c r="P844" s="1"/>
      <c r="Q844" s="1"/>
      <c r="R844" s="1"/>
      <c r="S844" s="1"/>
      <c r="T844" s="1"/>
      <c r="U844" s="1"/>
      <c r="V844" s="1"/>
      <c r="W844" s="1"/>
      <c r="X844" s="1"/>
      <c r="Y844" s="1"/>
      <c r="Z844" s="1"/>
    </row>
    <row r="845" spans="1:26" ht="14.25" customHeight="1">
      <c r="A845" s="1"/>
      <c r="B845" s="1"/>
      <c r="C845" s="1"/>
      <c r="D845" s="18"/>
      <c r="E845" s="1"/>
      <c r="F845" s="18"/>
      <c r="G845" s="18"/>
      <c r="H845" s="18"/>
      <c r="I845" s="1"/>
      <c r="J845" s="11"/>
      <c r="K845" s="11"/>
      <c r="L845" s="11"/>
      <c r="M845" s="11"/>
      <c r="N845" s="11"/>
      <c r="O845" s="11"/>
      <c r="P845" s="1"/>
      <c r="Q845" s="1"/>
      <c r="R845" s="1"/>
      <c r="S845" s="1"/>
      <c r="T845" s="1"/>
      <c r="U845" s="1"/>
      <c r="V845" s="1"/>
      <c r="W845" s="1"/>
      <c r="X845" s="1"/>
      <c r="Y845" s="1"/>
      <c r="Z845" s="1"/>
    </row>
    <row r="846" spans="1:26" ht="14.25" customHeight="1">
      <c r="A846" s="1"/>
      <c r="B846" s="1"/>
      <c r="C846" s="1"/>
      <c r="D846" s="18"/>
      <c r="E846" s="1"/>
      <c r="F846" s="18"/>
      <c r="G846" s="18"/>
      <c r="H846" s="18"/>
      <c r="I846" s="1"/>
      <c r="J846" s="11"/>
      <c r="K846" s="11"/>
      <c r="L846" s="11"/>
      <c r="M846" s="11"/>
      <c r="N846" s="11"/>
      <c r="O846" s="11"/>
      <c r="P846" s="1"/>
      <c r="Q846" s="1"/>
      <c r="R846" s="1"/>
      <c r="S846" s="1"/>
      <c r="T846" s="1"/>
      <c r="U846" s="1"/>
      <c r="V846" s="1"/>
      <c r="W846" s="1"/>
      <c r="X846" s="1"/>
      <c r="Y846" s="1"/>
      <c r="Z846" s="1"/>
    </row>
    <row r="847" spans="1:26" ht="14.25" customHeight="1">
      <c r="A847" s="1"/>
      <c r="B847" s="1"/>
      <c r="C847" s="1"/>
      <c r="D847" s="18"/>
      <c r="E847" s="1"/>
      <c r="F847" s="18"/>
      <c r="G847" s="18"/>
      <c r="H847" s="18"/>
      <c r="I847" s="1"/>
      <c r="J847" s="11"/>
      <c r="K847" s="11"/>
      <c r="L847" s="11"/>
      <c r="M847" s="11"/>
      <c r="N847" s="11"/>
      <c r="O847" s="11"/>
      <c r="P847" s="1"/>
      <c r="Q847" s="1"/>
      <c r="R847" s="1"/>
      <c r="S847" s="1"/>
      <c r="T847" s="1"/>
      <c r="U847" s="1"/>
      <c r="V847" s="1"/>
      <c r="W847" s="1"/>
      <c r="X847" s="1"/>
      <c r="Y847" s="1"/>
      <c r="Z847" s="1"/>
    </row>
    <row r="848" spans="1:26" ht="14.25" customHeight="1">
      <c r="A848" s="1"/>
      <c r="B848" s="1"/>
      <c r="C848" s="1"/>
      <c r="D848" s="18"/>
      <c r="E848" s="1"/>
      <c r="F848" s="18"/>
      <c r="G848" s="18"/>
      <c r="H848" s="18"/>
      <c r="I848" s="1"/>
      <c r="J848" s="11"/>
      <c r="K848" s="11"/>
      <c r="L848" s="11"/>
      <c r="M848" s="11"/>
      <c r="N848" s="11"/>
      <c r="O848" s="11"/>
      <c r="P848" s="1"/>
      <c r="Q848" s="1"/>
      <c r="R848" s="1"/>
      <c r="S848" s="1"/>
      <c r="T848" s="1"/>
      <c r="U848" s="1"/>
      <c r="V848" s="1"/>
      <c r="W848" s="1"/>
      <c r="X848" s="1"/>
      <c r="Y848" s="1"/>
      <c r="Z848" s="1"/>
    </row>
    <row r="849" spans="1:26" ht="14.25" customHeight="1">
      <c r="A849" s="1"/>
      <c r="B849" s="1"/>
      <c r="C849" s="1"/>
      <c r="D849" s="18"/>
      <c r="E849" s="1"/>
      <c r="F849" s="18"/>
      <c r="G849" s="18"/>
      <c r="H849" s="18"/>
      <c r="I849" s="1"/>
      <c r="J849" s="11"/>
      <c r="K849" s="11"/>
      <c r="L849" s="11"/>
      <c r="M849" s="11"/>
      <c r="N849" s="11"/>
      <c r="O849" s="11"/>
      <c r="P849" s="1"/>
      <c r="Q849" s="1"/>
      <c r="R849" s="1"/>
      <c r="S849" s="1"/>
      <c r="T849" s="1"/>
      <c r="U849" s="1"/>
      <c r="V849" s="1"/>
      <c r="W849" s="1"/>
      <c r="X849" s="1"/>
      <c r="Y849" s="1"/>
      <c r="Z849" s="1"/>
    </row>
    <row r="850" spans="1:26" ht="14.25" customHeight="1">
      <c r="A850" s="1"/>
      <c r="B850" s="1"/>
      <c r="C850" s="1"/>
      <c r="D850" s="18"/>
      <c r="E850" s="1"/>
      <c r="F850" s="18"/>
      <c r="G850" s="18"/>
      <c r="H850" s="18"/>
      <c r="I850" s="1"/>
      <c r="J850" s="11"/>
      <c r="K850" s="11"/>
      <c r="L850" s="11"/>
      <c r="M850" s="11"/>
      <c r="N850" s="11"/>
      <c r="O850" s="11"/>
      <c r="P850" s="1"/>
      <c r="Q850" s="1"/>
      <c r="R850" s="1"/>
      <c r="S850" s="1"/>
      <c r="T850" s="1"/>
      <c r="U850" s="1"/>
      <c r="V850" s="1"/>
      <c r="W850" s="1"/>
      <c r="X850" s="1"/>
      <c r="Y850" s="1"/>
      <c r="Z850" s="1"/>
    </row>
    <row r="851" spans="1:26" ht="14.25" customHeight="1">
      <c r="A851" s="1"/>
      <c r="B851" s="1"/>
      <c r="C851" s="1"/>
      <c r="D851" s="18"/>
      <c r="E851" s="1"/>
      <c r="F851" s="18"/>
      <c r="G851" s="18"/>
      <c r="H851" s="18"/>
      <c r="I851" s="1"/>
      <c r="J851" s="11"/>
      <c r="K851" s="11"/>
      <c r="L851" s="11"/>
      <c r="M851" s="11"/>
      <c r="N851" s="11"/>
      <c r="O851" s="11"/>
      <c r="P851" s="1"/>
      <c r="Q851" s="1"/>
      <c r="R851" s="1"/>
      <c r="S851" s="1"/>
      <c r="T851" s="1"/>
      <c r="U851" s="1"/>
      <c r="V851" s="1"/>
      <c r="W851" s="1"/>
      <c r="X851" s="1"/>
      <c r="Y851" s="1"/>
      <c r="Z851" s="1"/>
    </row>
    <row r="852" spans="1:26" ht="14.25" customHeight="1">
      <c r="A852" s="1"/>
      <c r="B852" s="1"/>
      <c r="C852" s="1"/>
      <c r="D852" s="18"/>
      <c r="E852" s="1"/>
      <c r="F852" s="18"/>
      <c r="G852" s="18"/>
      <c r="H852" s="18"/>
      <c r="I852" s="1"/>
      <c r="J852" s="11"/>
      <c r="K852" s="11"/>
      <c r="L852" s="11"/>
      <c r="M852" s="11"/>
      <c r="N852" s="11"/>
      <c r="O852" s="11"/>
      <c r="P852" s="1"/>
      <c r="Q852" s="1"/>
      <c r="R852" s="1"/>
      <c r="S852" s="1"/>
      <c r="T852" s="1"/>
      <c r="U852" s="1"/>
      <c r="V852" s="1"/>
      <c r="W852" s="1"/>
      <c r="X852" s="1"/>
      <c r="Y852" s="1"/>
      <c r="Z852" s="1"/>
    </row>
    <row r="853" spans="1:26" ht="14.25" customHeight="1">
      <c r="A853" s="1"/>
      <c r="B853" s="1"/>
      <c r="C853" s="1"/>
      <c r="D853" s="18"/>
      <c r="E853" s="1"/>
      <c r="F853" s="18"/>
      <c r="G853" s="18"/>
      <c r="H853" s="18"/>
      <c r="I853" s="1"/>
      <c r="J853" s="11"/>
      <c r="K853" s="11"/>
      <c r="L853" s="11"/>
      <c r="M853" s="11"/>
      <c r="N853" s="11"/>
      <c r="O853" s="11"/>
      <c r="P853" s="1"/>
      <c r="Q853" s="1"/>
      <c r="R853" s="1"/>
      <c r="S853" s="1"/>
      <c r="T853" s="1"/>
      <c r="U853" s="1"/>
      <c r="V853" s="1"/>
      <c r="W853" s="1"/>
      <c r="X853" s="1"/>
      <c r="Y853" s="1"/>
      <c r="Z853" s="1"/>
    </row>
    <row r="854" spans="1:26" ht="14.25" customHeight="1">
      <c r="A854" s="1"/>
      <c r="B854" s="1"/>
      <c r="C854" s="1"/>
      <c r="D854" s="18"/>
      <c r="E854" s="1"/>
      <c r="F854" s="18"/>
      <c r="G854" s="18"/>
      <c r="H854" s="18"/>
      <c r="I854" s="1"/>
      <c r="J854" s="11"/>
      <c r="K854" s="11"/>
      <c r="L854" s="11"/>
      <c r="M854" s="11"/>
      <c r="N854" s="11"/>
      <c r="O854" s="11"/>
      <c r="P854" s="1"/>
      <c r="Q854" s="1"/>
      <c r="R854" s="1"/>
      <c r="S854" s="1"/>
      <c r="T854" s="1"/>
      <c r="U854" s="1"/>
      <c r="V854" s="1"/>
      <c r="W854" s="1"/>
      <c r="X854" s="1"/>
      <c r="Y854" s="1"/>
      <c r="Z854" s="1"/>
    </row>
    <row r="855" spans="1:26" ht="14.25" customHeight="1">
      <c r="A855" s="1"/>
      <c r="B855" s="1"/>
      <c r="C855" s="1"/>
      <c r="D855" s="18"/>
      <c r="E855" s="1"/>
      <c r="F855" s="18"/>
      <c r="G855" s="18"/>
      <c r="H855" s="18"/>
      <c r="I855" s="1"/>
      <c r="J855" s="11"/>
      <c r="K855" s="11"/>
      <c r="L855" s="11"/>
      <c r="M855" s="11"/>
      <c r="N855" s="11"/>
      <c r="O855" s="11"/>
      <c r="P855" s="1"/>
      <c r="Q855" s="1"/>
      <c r="R855" s="1"/>
      <c r="S855" s="1"/>
      <c r="T855" s="1"/>
      <c r="U855" s="1"/>
      <c r="V855" s="1"/>
      <c r="W855" s="1"/>
      <c r="X855" s="1"/>
      <c r="Y855" s="1"/>
      <c r="Z855" s="1"/>
    </row>
    <row r="856" spans="1:26" ht="14.25" customHeight="1">
      <c r="A856" s="1"/>
      <c r="B856" s="1"/>
      <c r="C856" s="1"/>
      <c r="D856" s="18"/>
      <c r="E856" s="1"/>
      <c r="F856" s="18"/>
      <c r="G856" s="18"/>
      <c r="H856" s="18"/>
      <c r="I856" s="1"/>
      <c r="J856" s="11"/>
      <c r="K856" s="11"/>
      <c r="L856" s="11"/>
      <c r="M856" s="11"/>
      <c r="N856" s="11"/>
      <c r="O856" s="11"/>
      <c r="P856" s="1"/>
      <c r="Q856" s="1"/>
      <c r="R856" s="1"/>
      <c r="S856" s="1"/>
      <c r="T856" s="1"/>
      <c r="U856" s="1"/>
      <c r="V856" s="1"/>
      <c r="W856" s="1"/>
      <c r="X856" s="1"/>
      <c r="Y856" s="1"/>
      <c r="Z856" s="1"/>
    </row>
    <row r="857" spans="1:26" ht="14.25" customHeight="1">
      <c r="A857" s="1"/>
      <c r="B857" s="1"/>
      <c r="C857" s="1"/>
      <c r="D857" s="18"/>
      <c r="E857" s="1"/>
      <c r="F857" s="18"/>
      <c r="G857" s="18"/>
      <c r="H857" s="18"/>
      <c r="I857" s="1"/>
      <c r="J857" s="11"/>
      <c r="K857" s="11"/>
      <c r="L857" s="11"/>
      <c r="M857" s="11"/>
      <c r="N857" s="11"/>
      <c r="O857" s="11"/>
      <c r="P857" s="1"/>
      <c r="Q857" s="1"/>
      <c r="R857" s="1"/>
      <c r="S857" s="1"/>
      <c r="T857" s="1"/>
      <c r="U857" s="1"/>
      <c r="V857" s="1"/>
      <c r="W857" s="1"/>
      <c r="X857" s="1"/>
      <c r="Y857" s="1"/>
      <c r="Z857" s="1"/>
    </row>
    <row r="858" spans="1:26" ht="14.25" customHeight="1">
      <c r="A858" s="1"/>
      <c r="B858" s="1"/>
      <c r="C858" s="1"/>
      <c r="D858" s="18"/>
      <c r="E858" s="1"/>
      <c r="F858" s="18"/>
      <c r="G858" s="18"/>
      <c r="H858" s="18"/>
      <c r="I858" s="1"/>
      <c r="J858" s="11"/>
      <c r="K858" s="11"/>
      <c r="L858" s="11"/>
      <c r="M858" s="11"/>
      <c r="N858" s="11"/>
      <c r="O858" s="11"/>
      <c r="P858" s="1"/>
      <c r="Q858" s="1"/>
      <c r="R858" s="1"/>
      <c r="S858" s="1"/>
      <c r="T858" s="1"/>
      <c r="U858" s="1"/>
      <c r="V858" s="1"/>
      <c r="W858" s="1"/>
      <c r="X858" s="1"/>
      <c r="Y858" s="1"/>
      <c r="Z858" s="1"/>
    </row>
    <row r="859" spans="1:26" ht="14.25" customHeight="1">
      <c r="A859" s="1"/>
      <c r="B859" s="1"/>
      <c r="C859" s="1"/>
      <c r="D859" s="18"/>
      <c r="E859" s="1"/>
      <c r="F859" s="18"/>
      <c r="G859" s="18"/>
      <c r="H859" s="18"/>
      <c r="I859" s="1"/>
      <c r="J859" s="11"/>
      <c r="K859" s="11"/>
      <c r="L859" s="11"/>
      <c r="M859" s="11"/>
      <c r="N859" s="11"/>
      <c r="O859" s="11"/>
      <c r="P859" s="1"/>
      <c r="Q859" s="1"/>
      <c r="R859" s="1"/>
      <c r="S859" s="1"/>
      <c r="T859" s="1"/>
      <c r="U859" s="1"/>
      <c r="V859" s="1"/>
      <c r="W859" s="1"/>
      <c r="X859" s="1"/>
      <c r="Y859" s="1"/>
      <c r="Z859" s="1"/>
    </row>
    <row r="860" spans="1:26" ht="14.25" customHeight="1">
      <c r="A860" s="1"/>
      <c r="B860" s="1"/>
      <c r="C860" s="1"/>
      <c r="D860" s="18"/>
      <c r="E860" s="1"/>
      <c r="F860" s="18"/>
      <c r="G860" s="18"/>
      <c r="H860" s="18"/>
      <c r="I860" s="1"/>
      <c r="J860" s="11"/>
      <c r="K860" s="11"/>
      <c r="L860" s="11"/>
      <c r="M860" s="11"/>
      <c r="N860" s="11"/>
      <c r="O860" s="11"/>
      <c r="P860" s="1"/>
      <c r="Q860" s="1"/>
      <c r="R860" s="1"/>
      <c r="S860" s="1"/>
      <c r="T860" s="1"/>
      <c r="U860" s="1"/>
      <c r="V860" s="1"/>
      <c r="W860" s="1"/>
      <c r="X860" s="1"/>
      <c r="Y860" s="1"/>
      <c r="Z860" s="1"/>
    </row>
    <row r="861" spans="1:26" ht="14.25" customHeight="1">
      <c r="A861" s="1"/>
      <c r="B861" s="1"/>
      <c r="C861" s="1"/>
      <c r="D861" s="18"/>
      <c r="E861" s="1"/>
      <c r="F861" s="18"/>
      <c r="G861" s="18"/>
      <c r="H861" s="18"/>
      <c r="I861" s="1"/>
      <c r="J861" s="11"/>
      <c r="K861" s="11"/>
      <c r="L861" s="11"/>
      <c r="M861" s="11"/>
      <c r="N861" s="11"/>
      <c r="O861" s="11"/>
      <c r="P861" s="1"/>
      <c r="Q861" s="1"/>
      <c r="R861" s="1"/>
      <c r="S861" s="1"/>
      <c r="T861" s="1"/>
      <c r="U861" s="1"/>
      <c r="V861" s="1"/>
      <c r="W861" s="1"/>
      <c r="X861" s="1"/>
      <c r="Y861" s="1"/>
      <c r="Z861" s="1"/>
    </row>
    <row r="862" spans="1:26" ht="14.25" customHeight="1">
      <c r="A862" s="1"/>
      <c r="B862" s="1"/>
      <c r="C862" s="1"/>
      <c r="D862" s="18"/>
      <c r="E862" s="1"/>
      <c r="F862" s="18"/>
      <c r="G862" s="18"/>
      <c r="H862" s="18"/>
      <c r="I862" s="1"/>
      <c r="J862" s="11"/>
      <c r="K862" s="11"/>
      <c r="L862" s="11"/>
      <c r="M862" s="11"/>
      <c r="N862" s="11"/>
      <c r="O862" s="11"/>
      <c r="P862" s="1"/>
      <c r="Q862" s="1"/>
      <c r="R862" s="1"/>
      <c r="S862" s="1"/>
      <c r="T862" s="1"/>
      <c r="U862" s="1"/>
      <c r="V862" s="1"/>
      <c r="W862" s="1"/>
      <c r="X862" s="1"/>
      <c r="Y862" s="1"/>
      <c r="Z862" s="1"/>
    </row>
    <row r="863" spans="1:26" ht="14.25" customHeight="1">
      <c r="A863" s="1"/>
      <c r="B863" s="1"/>
      <c r="C863" s="1"/>
      <c r="D863" s="18"/>
      <c r="E863" s="1"/>
      <c r="F863" s="18"/>
      <c r="G863" s="18"/>
      <c r="H863" s="18"/>
      <c r="I863" s="1"/>
      <c r="J863" s="11"/>
      <c r="K863" s="11"/>
      <c r="L863" s="11"/>
      <c r="M863" s="11"/>
      <c r="N863" s="11"/>
      <c r="O863" s="11"/>
      <c r="P863" s="1"/>
      <c r="Q863" s="1"/>
      <c r="R863" s="1"/>
      <c r="S863" s="1"/>
      <c r="T863" s="1"/>
      <c r="U863" s="1"/>
      <c r="V863" s="1"/>
      <c r="W863" s="1"/>
      <c r="X863" s="1"/>
      <c r="Y863" s="1"/>
      <c r="Z863" s="1"/>
    </row>
    <row r="864" spans="1:26" ht="14.25" customHeight="1">
      <c r="A864" s="1"/>
      <c r="B864" s="1"/>
      <c r="C864" s="1"/>
      <c r="D864" s="18"/>
      <c r="E864" s="1"/>
      <c r="F864" s="18"/>
      <c r="G864" s="18"/>
      <c r="H864" s="18"/>
      <c r="I864" s="1"/>
      <c r="J864" s="11"/>
      <c r="K864" s="11"/>
      <c r="L864" s="11"/>
      <c r="M864" s="11"/>
      <c r="N864" s="11"/>
      <c r="O864" s="11"/>
      <c r="P864" s="1"/>
      <c r="Q864" s="1"/>
      <c r="R864" s="1"/>
      <c r="S864" s="1"/>
      <c r="T864" s="1"/>
      <c r="U864" s="1"/>
      <c r="V864" s="1"/>
      <c r="W864" s="1"/>
      <c r="X864" s="1"/>
      <c r="Y864" s="1"/>
      <c r="Z864" s="1"/>
    </row>
    <row r="865" spans="1:26" ht="14.25" customHeight="1">
      <c r="A865" s="1"/>
      <c r="B865" s="1"/>
      <c r="C865" s="1"/>
      <c r="D865" s="18"/>
      <c r="E865" s="1"/>
      <c r="F865" s="18"/>
      <c r="G865" s="18"/>
      <c r="H865" s="18"/>
      <c r="I865" s="1"/>
      <c r="J865" s="11"/>
      <c r="K865" s="11"/>
      <c r="L865" s="11"/>
      <c r="M865" s="11"/>
      <c r="N865" s="11"/>
      <c r="O865" s="11"/>
      <c r="P865" s="1"/>
      <c r="Q865" s="1"/>
      <c r="R865" s="1"/>
      <c r="S865" s="1"/>
      <c r="T865" s="1"/>
      <c r="U865" s="1"/>
      <c r="V865" s="1"/>
      <c r="W865" s="1"/>
      <c r="X865" s="1"/>
      <c r="Y865" s="1"/>
      <c r="Z865" s="1"/>
    </row>
    <row r="866" spans="1:26" ht="14.25" customHeight="1">
      <c r="A866" s="1"/>
      <c r="B866" s="1"/>
      <c r="C866" s="1"/>
      <c r="D866" s="18"/>
      <c r="E866" s="1"/>
      <c r="F866" s="18"/>
      <c r="G866" s="18"/>
      <c r="H866" s="18"/>
      <c r="I866" s="1"/>
      <c r="J866" s="11"/>
      <c r="K866" s="11"/>
      <c r="L866" s="11"/>
      <c r="M866" s="11"/>
      <c r="N866" s="11"/>
      <c r="O866" s="11"/>
      <c r="P866" s="1"/>
      <c r="Q866" s="1"/>
      <c r="R866" s="1"/>
      <c r="S866" s="1"/>
      <c r="T866" s="1"/>
      <c r="U866" s="1"/>
      <c r="V866" s="1"/>
      <c r="W866" s="1"/>
      <c r="X866" s="1"/>
      <c r="Y866" s="1"/>
      <c r="Z866" s="1"/>
    </row>
    <row r="867" spans="1:26" ht="14.25" customHeight="1">
      <c r="A867" s="1"/>
      <c r="B867" s="1"/>
      <c r="C867" s="1"/>
      <c r="D867" s="18"/>
      <c r="E867" s="1"/>
      <c r="F867" s="18"/>
      <c r="G867" s="18"/>
      <c r="H867" s="18"/>
      <c r="I867" s="1"/>
      <c r="J867" s="11"/>
      <c r="K867" s="11"/>
      <c r="L867" s="11"/>
      <c r="M867" s="11"/>
      <c r="N867" s="11"/>
      <c r="O867" s="11"/>
      <c r="P867" s="1"/>
      <c r="Q867" s="1"/>
      <c r="R867" s="1"/>
      <c r="S867" s="1"/>
      <c r="T867" s="1"/>
      <c r="U867" s="1"/>
      <c r="V867" s="1"/>
      <c r="W867" s="1"/>
      <c r="X867" s="1"/>
      <c r="Y867" s="1"/>
      <c r="Z867" s="1"/>
    </row>
    <row r="868" spans="1:26" ht="14.25" customHeight="1">
      <c r="A868" s="1"/>
      <c r="B868" s="1"/>
      <c r="C868" s="1"/>
      <c r="D868" s="18"/>
      <c r="E868" s="1"/>
      <c r="F868" s="18"/>
      <c r="G868" s="18"/>
      <c r="H868" s="18"/>
      <c r="I868" s="1"/>
      <c r="J868" s="11"/>
      <c r="K868" s="11"/>
      <c r="L868" s="11"/>
      <c r="M868" s="11"/>
      <c r="N868" s="11"/>
      <c r="O868" s="11"/>
      <c r="P868" s="1"/>
      <c r="Q868" s="1"/>
      <c r="R868" s="1"/>
      <c r="S868" s="1"/>
      <c r="T868" s="1"/>
      <c r="U868" s="1"/>
      <c r="V868" s="1"/>
      <c r="W868" s="1"/>
      <c r="X868" s="1"/>
      <c r="Y868" s="1"/>
      <c r="Z868" s="1"/>
    </row>
    <row r="869" spans="1:26" ht="14.25" customHeight="1">
      <c r="A869" s="1"/>
      <c r="B869" s="1"/>
      <c r="C869" s="1"/>
      <c r="D869" s="18"/>
      <c r="E869" s="1"/>
      <c r="F869" s="18"/>
      <c r="G869" s="18"/>
      <c r="H869" s="18"/>
      <c r="I869" s="1"/>
      <c r="J869" s="11"/>
      <c r="K869" s="11"/>
      <c r="L869" s="11"/>
      <c r="M869" s="11"/>
      <c r="N869" s="11"/>
      <c r="O869" s="11"/>
      <c r="P869" s="1"/>
      <c r="Q869" s="1"/>
      <c r="R869" s="1"/>
      <c r="S869" s="1"/>
      <c r="T869" s="1"/>
      <c r="U869" s="1"/>
      <c r="V869" s="1"/>
      <c r="W869" s="1"/>
      <c r="X869" s="1"/>
      <c r="Y869" s="1"/>
      <c r="Z869" s="1"/>
    </row>
    <row r="870" spans="1:26" ht="14.25" customHeight="1">
      <c r="A870" s="1"/>
      <c r="B870" s="1"/>
      <c r="C870" s="1"/>
      <c r="D870" s="18"/>
      <c r="E870" s="1"/>
      <c r="F870" s="18"/>
      <c r="G870" s="18"/>
      <c r="H870" s="18"/>
      <c r="I870" s="1"/>
      <c r="J870" s="11"/>
      <c r="K870" s="11"/>
      <c r="L870" s="11"/>
      <c r="M870" s="11"/>
      <c r="N870" s="11"/>
      <c r="O870" s="11"/>
      <c r="P870" s="1"/>
      <c r="Q870" s="1"/>
      <c r="R870" s="1"/>
      <c r="S870" s="1"/>
      <c r="T870" s="1"/>
      <c r="U870" s="1"/>
      <c r="V870" s="1"/>
      <c r="W870" s="1"/>
      <c r="X870" s="1"/>
      <c r="Y870" s="1"/>
      <c r="Z870" s="1"/>
    </row>
    <row r="871" spans="1:26" ht="14.25" customHeight="1">
      <c r="A871" s="1"/>
      <c r="B871" s="1"/>
      <c r="C871" s="1"/>
      <c r="D871" s="18"/>
      <c r="E871" s="1"/>
      <c r="F871" s="18"/>
      <c r="G871" s="18"/>
      <c r="H871" s="18"/>
      <c r="I871" s="1"/>
      <c r="J871" s="11"/>
      <c r="K871" s="11"/>
      <c r="L871" s="11"/>
      <c r="M871" s="11"/>
      <c r="N871" s="11"/>
      <c r="O871" s="11"/>
      <c r="P871" s="1"/>
      <c r="Q871" s="1"/>
      <c r="R871" s="1"/>
      <c r="S871" s="1"/>
      <c r="T871" s="1"/>
      <c r="U871" s="1"/>
      <c r="V871" s="1"/>
      <c r="W871" s="1"/>
      <c r="X871" s="1"/>
      <c r="Y871" s="1"/>
      <c r="Z871" s="1"/>
    </row>
    <row r="872" spans="1:26" ht="14.25" customHeight="1">
      <c r="A872" s="1"/>
      <c r="B872" s="1"/>
      <c r="C872" s="1"/>
      <c r="D872" s="18"/>
      <c r="E872" s="1"/>
      <c r="F872" s="18"/>
      <c r="G872" s="18"/>
      <c r="H872" s="18"/>
      <c r="I872" s="1"/>
      <c r="J872" s="11"/>
      <c r="K872" s="11"/>
      <c r="L872" s="11"/>
      <c r="M872" s="11"/>
      <c r="N872" s="11"/>
      <c r="O872" s="11"/>
      <c r="P872" s="1"/>
      <c r="Q872" s="1"/>
      <c r="R872" s="1"/>
      <c r="S872" s="1"/>
      <c r="T872" s="1"/>
      <c r="U872" s="1"/>
      <c r="V872" s="1"/>
      <c r="W872" s="1"/>
      <c r="X872" s="1"/>
      <c r="Y872" s="1"/>
      <c r="Z872" s="1"/>
    </row>
    <row r="873" spans="1:26" ht="14.25" customHeight="1">
      <c r="A873" s="1"/>
      <c r="B873" s="1"/>
      <c r="C873" s="1"/>
      <c r="D873" s="18"/>
      <c r="E873" s="1"/>
      <c r="F873" s="18"/>
      <c r="G873" s="18"/>
      <c r="H873" s="18"/>
      <c r="I873" s="1"/>
      <c r="J873" s="11"/>
      <c r="K873" s="11"/>
      <c r="L873" s="11"/>
      <c r="M873" s="11"/>
      <c r="N873" s="11"/>
      <c r="O873" s="11"/>
      <c r="P873" s="1"/>
      <c r="Q873" s="1"/>
      <c r="R873" s="1"/>
      <c r="S873" s="1"/>
      <c r="T873" s="1"/>
      <c r="U873" s="1"/>
      <c r="V873" s="1"/>
      <c r="W873" s="1"/>
      <c r="X873" s="1"/>
      <c r="Y873" s="1"/>
      <c r="Z873" s="1"/>
    </row>
    <row r="874" spans="1:26" ht="14.25" customHeight="1">
      <c r="A874" s="1"/>
      <c r="B874" s="1"/>
      <c r="C874" s="1"/>
      <c r="D874" s="18"/>
      <c r="E874" s="1"/>
      <c r="F874" s="18"/>
      <c r="G874" s="18"/>
      <c r="H874" s="18"/>
      <c r="I874" s="1"/>
      <c r="J874" s="11"/>
      <c r="K874" s="11"/>
      <c r="L874" s="11"/>
      <c r="M874" s="11"/>
      <c r="N874" s="11"/>
      <c r="O874" s="11"/>
      <c r="P874" s="1"/>
      <c r="Q874" s="1"/>
      <c r="R874" s="1"/>
      <c r="S874" s="1"/>
      <c r="T874" s="1"/>
      <c r="U874" s="1"/>
      <c r="V874" s="1"/>
      <c r="W874" s="1"/>
      <c r="X874" s="1"/>
      <c r="Y874" s="1"/>
      <c r="Z874" s="1"/>
    </row>
    <row r="875" spans="1:26" ht="14.25" customHeight="1">
      <c r="A875" s="1"/>
      <c r="B875" s="1"/>
      <c r="C875" s="1"/>
      <c r="D875" s="18"/>
      <c r="E875" s="1"/>
      <c r="F875" s="18"/>
      <c r="G875" s="18"/>
      <c r="H875" s="18"/>
      <c r="I875" s="1"/>
      <c r="J875" s="11"/>
      <c r="K875" s="11"/>
      <c r="L875" s="11"/>
      <c r="M875" s="11"/>
      <c r="N875" s="11"/>
      <c r="O875" s="11"/>
      <c r="P875" s="1"/>
      <c r="Q875" s="1"/>
      <c r="R875" s="1"/>
      <c r="S875" s="1"/>
      <c r="T875" s="1"/>
      <c r="U875" s="1"/>
      <c r="V875" s="1"/>
      <c r="W875" s="1"/>
      <c r="X875" s="1"/>
      <c r="Y875" s="1"/>
      <c r="Z875" s="1"/>
    </row>
    <row r="876" spans="1:26" ht="14.25" customHeight="1">
      <c r="A876" s="1"/>
      <c r="B876" s="1"/>
      <c r="C876" s="1"/>
      <c r="D876" s="18"/>
      <c r="E876" s="1"/>
      <c r="F876" s="18"/>
      <c r="G876" s="18"/>
      <c r="H876" s="18"/>
      <c r="I876" s="1"/>
      <c r="J876" s="11"/>
      <c r="K876" s="11"/>
      <c r="L876" s="11"/>
      <c r="M876" s="11"/>
      <c r="N876" s="11"/>
      <c r="O876" s="11"/>
      <c r="P876" s="1"/>
      <c r="Q876" s="1"/>
      <c r="R876" s="1"/>
      <c r="S876" s="1"/>
      <c r="T876" s="1"/>
      <c r="U876" s="1"/>
      <c r="V876" s="1"/>
      <c r="W876" s="1"/>
      <c r="X876" s="1"/>
      <c r="Y876" s="1"/>
      <c r="Z876" s="1"/>
    </row>
    <row r="877" spans="1:26" ht="14.25" customHeight="1">
      <c r="A877" s="1"/>
      <c r="B877" s="1"/>
      <c r="C877" s="1"/>
      <c r="D877" s="18"/>
      <c r="E877" s="1"/>
      <c r="F877" s="18"/>
      <c r="G877" s="18"/>
      <c r="H877" s="18"/>
      <c r="I877" s="1"/>
      <c r="J877" s="11"/>
      <c r="K877" s="11"/>
      <c r="L877" s="11"/>
      <c r="M877" s="11"/>
      <c r="N877" s="11"/>
      <c r="O877" s="11"/>
      <c r="P877" s="1"/>
      <c r="Q877" s="1"/>
      <c r="R877" s="1"/>
      <c r="S877" s="1"/>
      <c r="T877" s="1"/>
      <c r="U877" s="1"/>
      <c r="V877" s="1"/>
      <c r="W877" s="1"/>
      <c r="X877" s="1"/>
      <c r="Y877" s="1"/>
      <c r="Z877" s="1"/>
    </row>
    <row r="878" spans="1:26" ht="14.25" customHeight="1">
      <c r="A878" s="1"/>
      <c r="B878" s="1"/>
      <c r="C878" s="1"/>
      <c r="D878" s="18"/>
      <c r="E878" s="1"/>
      <c r="F878" s="18"/>
      <c r="G878" s="18"/>
      <c r="H878" s="18"/>
      <c r="I878" s="1"/>
      <c r="J878" s="11"/>
      <c r="K878" s="11"/>
      <c r="L878" s="11"/>
      <c r="M878" s="11"/>
      <c r="N878" s="11"/>
      <c r="O878" s="11"/>
      <c r="P878" s="1"/>
      <c r="Q878" s="1"/>
      <c r="R878" s="1"/>
      <c r="S878" s="1"/>
      <c r="T878" s="1"/>
      <c r="U878" s="1"/>
      <c r="V878" s="1"/>
      <c r="W878" s="1"/>
      <c r="X878" s="1"/>
      <c r="Y878" s="1"/>
      <c r="Z878" s="1"/>
    </row>
    <row r="879" spans="1:26" ht="14.25" customHeight="1">
      <c r="A879" s="1"/>
      <c r="B879" s="1"/>
      <c r="C879" s="1"/>
      <c r="D879" s="18"/>
      <c r="E879" s="1"/>
      <c r="F879" s="18"/>
      <c r="G879" s="18"/>
      <c r="H879" s="18"/>
      <c r="I879" s="1"/>
      <c r="J879" s="11"/>
      <c r="K879" s="11"/>
      <c r="L879" s="11"/>
      <c r="M879" s="11"/>
      <c r="N879" s="11"/>
      <c r="O879" s="11"/>
      <c r="P879" s="1"/>
      <c r="Q879" s="1"/>
      <c r="R879" s="1"/>
      <c r="S879" s="1"/>
      <c r="T879" s="1"/>
      <c r="U879" s="1"/>
      <c r="V879" s="1"/>
      <c r="W879" s="1"/>
      <c r="X879" s="1"/>
      <c r="Y879" s="1"/>
      <c r="Z879" s="1"/>
    </row>
    <row r="880" spans="1:26" ht="14.25" customHeight="1">
      <c r="A880" s="1"/>
      <c r="B880" s="1"/>
      <c r="C880" s="1"/>
      <c r="D880" s="18"/>
      <c r="E880" s="1"/>
      <c r="F880" s="18"/>
      <c r="G880" s="18"/>
      <c r="H880" s="18"/>
      <c r="I880" s="1"/>
      <c r="J880" s="11"/>
      <c r="K880" s="11"/>
      <c r="L880" s="11"/>
      <c r="M880" s="11"/>
      <c r="N880" s="11"/>
      <c r="O880" s="11"/>
      <c r="P880" s="1"/>
      <c r="Q880" s="1"/>
      <c r="R880" s="1"/>
      <c r="S880" s="1"/>
      <c r="T880" s="1"/>
      <c r="U880" s="1"/>
      <c r="V880" s="1"/>
      <c r="W880" s="1"/>
      <c r="X880" s="1"/>
      <c r="Y880" s="1"/>
      <c r="Z880" s="1"/>
    </row>
    <row r="881" spans="1:26" ht="14.25" customHeight="1">
      <c r="A881" s="1"/>
      <c r="B881" s="1"/>
      <c r="C881" s="1"/>
      <c r="D881" s="18"/>
      <c r="E881" s="1"/>
      <c r="F881" s="18"/>
      <c r="G881" s="18"/>
      <c r="H881" s="18"/>
      <c r="I881" s="1"/>
      <c r="J881" s="11"/>
      <c r="K881" s="11"/>
      <c r="L881" s="11"/>
      <c r="M881" s="11"/>
      <c r="N881" s="11"/>
      <c r="O881" s="11"/>
      <c r="P881" s="1"/>
      <c r="Q881" s="1"/>
      <c r="R881" s="1"/>
      <c r="S881" s="1"/>
      <c r="T881" s="1"/>
      <c r="U881" s="1"/>
      <c r="V881" s="1"/>
      <c r="W881" s="1"/>
      <c r="X881" s="1"/>
      <c r="Y881" s="1"/>
      <c r="Z881" s="1"/>
    </row>
    <row r="882" spans="1:26" ht="14.25" customHeight="1">
      <c r="A882" s="1"/>
      <c r="B882" s="1"/>
      <c r="C882" s="1"/>
      <c r="D882" s="18"/>
      <c r="E882" s="1"/>
      <c r="F882" s="18"/>
      <c r="G882" s="18"/>
      <c r="H882" s="18"/>
      <c r="I882" s="1"/>
      <c r="J882" s="11"/>
      <c r="K882" s="11"/>
      <c r="L882" s="11"/>
      <c r="M882" s="11"/>
      <c r="N882" s="11"/>
      <c r="O882" s="11"/>
      <c r="P882" s="1"/>
      <c r="Q882" s="1"/>
      <c r="R882" s="1"/>
      <c r="S882" s="1"/>
      <c r="T882" s="1"/>
      <c r="U882" s="1"/>
      <c r="V882" s="1"/>
      <c r="W882" s="1"/>
      <c r="X882" s="1"/>
      <c r="Y882" s="1"/>
      <c r="Z882" s="1"/>
    </row>
    <row r="883" spans="1:26" ht="14.25" customHeight="1">
      <c r="A883" s="1"/>
      <c r="B883" s="1"/>
      <c r="C883" s="1"/>
      <c r="D883" s="18"/>
      <c r="E883" s="1"/>
      <c r="F883" s="18"/>
      <c r="G883" s="18"/>
      <c r="H883" s="18"/>
      <c r="I883" s="1"/>
      <c r="J883" s="11"/>
      <c r="K883" s="11"/>
      <c r="L883" s="11"/>
      <c r="M883" s="11"/>
      <c r="N883" s="11"/>
      <c r="O883" s="11"/>
      <c r="P883" s="1"/>
      <c r="Q883" s="1"/>
      <c r="R883" s="1"/>
      <c r="S883" s="1"/>
      <c r="T883" s="1"/>
      <c r="U883" s="1"/>
      <c r="V883" s="1"/>
      <c r="W883" s="1"/>
      <c r="X883" s="1"/>
      <c r="Y883" s="1"/>
      <c r="Z883" s="1"/>
    </row>
    <row r="884" spans="1:26" ht="14.25" customHeight="1">
      <c r="A884" s="1"/>
      <c r="B884" s="1"/>
      <c r="C884" s="1"/>
      <c r="D884" s="18"/>
      <c r="E884" s="1"/>
      <c r="F884" s="18"/>
      <c r="G884" s="18"/>
      <c r="H884" s="18"/>
      <c r="I884" s="1"/>
      <c r="J884" s="11"/>
      <c r="K884" s="11"/>
      <c r="L884" s="11"/>
      <c r="M884" s="11"/>
      <c r="N884" s="11"/>
      <c r="O884" s="11"/>
      <c r="P884" s="1"/>
      <c r="Q884" s="1"/>
      <c r="R884" s="1"/>
      <c r="S884" s="1"/>
      <c r="T884" s="1"/>
      <c r="U884" s="1"/>
      <c r="V884" s="1"/>
      <c r="W884" s="1"/>
      <c r="X884" s="1"/>
      <c r="Y884" s="1"/>
      <c r="Z884" s="1"/>
    </row>
    <row r="885" spans="1:26" ht="14.25" customHeight="1">
      <c r="A885" s="1"/>
      <c r="B885" s="1"/>
      <c r="C885" s="1"/>
      <c r="D885" s="18"/>
      <c r="E885" s="1"/>
      <c r="F885" s="18"/>
      <c r="G885" s="18"/>
      <c r="H885" s="18"/>
      <c r="I885" s="1"/>
      <c r="J885" s="11"/>
      <c r="K885" s="11"/>
      <c r="L885" s="11"/>
      <c r="M885" s="11"/>
      <c r="N885" s="11"/>
      <c r="O885" s="11"/>
      <c r="P885" s="1"/>
      <c r="Q885" s="1"/>
      <c r="R885" s="1"/>
      <c r="S885" s="1"/>
      <c r="T885" s="1"/>
      <c r="U885" s="1"/>
      <c r="V885" s="1"/>
      <c r="W885" s="1"/>
      <c r="X885" s="1"/>
      <c r="Y885" s="1"/>
      <c r="Z885" s="1"/>
    </row>
    <row r="886" spans="1:26" ht="14.25" customHeight="1">
      <c r="A886" s="1"/>
      <c r="B886" s="1"/>
      <c r="C886" s="1"/>
      <c r="D886" s="18"/>
      <c r="E886" s="1"/>
      <c r="F886" s="18"/>
      <c r="G886" s="18"/>
      <c r="H886" s="18"/>
      <c r="I886" s="1"/>
      <c r="J886" s="11"/>
      <c r="K886" s="11"/>
      <c r="L886" s="11"/>
      <c r="M886" s="11"/>
      <c r="N886" s="11"/>
      <c r="O886" s="11"/>
      <c r="P886" s="1"/>
      <c r="Q886" s="1"/>
      <c r="R886" s="1"/>
      <c r="S886" s="1"/>
      <c r="T886" s="1"/>
      <c r="U886" s="1"/>
      <c r="V886" s="1"/>
      <c r="W886" s="1"/>
      <c r="X886" s="1"/>
      <c r="Y886" s="1"/>
      <c r="Z886" s="1"/>
    </row>
    <row r="887" spans="1:26" ht="14.25" customHeight="1">
      <c r="A887" s="1"/>
      <c r="B887" s="1"/>
      <c r="C887" s="1"/>
      <c r="D887" s="18"/>
      <c r="E887" s="1"/>
      <c r="F887" s="18"/>
      <c r="G887" s="18"/>
      <c r="H887" s="18"/>
      <c r="I887" s="1"/>
      <c r="J887" s="11"/>
      <c r="K887" s="11"/>
      <c r="L887" s="11"/>
      <c r="M887" s="11"/>
      <c r="N887" s="11"/>
      <c r="O887" s="11"/>
      <c r="P887" s="1"/>
      <c r="Q887" s="1"/>
      <c r="R887" s="1"/>
      <c r="S887" s="1"/>
      <c r="T887" s="1"/>
      <c r="U887" s="1"/>
      <c r="V887" s="1"/>
      <c r="W887" s="1"/>
      <c r="X887" s="1"/>
      <c r="Y887" s="1"/>
      <c r="Z887" s="1"/>
    </row>
    <row r="888" spans="1:26" ht="14.25" customHeight="1">
      <c r="A888" s="1"/>
      <c r="B888" s="1"/>
      <c r="C888" s="1"/>
      <c r="D888" s="18"/>
      <c r="E888" s="1"/>
      <c r="F888" s="18"/>
      <c r="G888" s="18"/>
      <c r="H888" s="18"/>
      <c r="I888" s="1"/>
      <c r="J888" s="11"/>
      <c r="K888" s="11"/>
      <c r="L888" s="11"/>
      <c r="M888" s="11"/>
      <c r="N888" s="11"/>
      <c r="O888" s="11"/>
      <c r="P888" s="1"/>
      <c r="Q888" s="1"/>
      <c r="R888" s="1"/>
      <c r="S888" s="1"/>
      <c r="T888" s="1"/>
      <c r="U888" s="1"/>
      <c r="V888" s="1"/>
      <c r="W888" s="1"/>
      <c r="X888" s="1"/>
      <c r="Y888" s="1"/>
      <c r="Z888" s="1"/>
    </row>
    <row r="889" spans="1:26" ht="14.25" customHeight="1">
      <c r="A889" s="1"/>
      <c r="B889" s="1"/>
      <c r="C889" s="1"/>
      <c r="D889" s="18"/>
      <c r="E889" s="1"/>
      <c r="F889" s="18"/>
      <c r="G889" s="18"/>
      <c r="H889" s="18"/>
      <c r="I889" s="1"/>
      <c r="J889" s="11"/>
      <c r="K889" s="11"/>
      <c r="L889" s="11"/>
      <c r="M889" s="11"/>
      <c r="N889" s="11"/>
      <c r="O889" s="11"/>
      <c r="P889" s="1"/>
      <c r="Q889" s="1"/>
      <c r="R889" s="1"/>
      <c r="S889" s="1"/>
      <c r="T889" s="1"/>
      <c r="U889" s="1"/>
      <c r="V889" s="1"/>
      <c r="W889" s="1"/>
      <c r="X889" s="1"/>
      <c r="Y889" s="1"/>
      <c r="Z889" s="1"/>
    </row>
    <row r="890" spans="1:26" ht="14.25" customHeight="1">
      <c r="A890" s="1"/>
      <c r="B890" s="1"/>
      <c r="C890" s="1"/>
      <c r="D890" s="18"/>
      <c r="E890" s="1"/>
      <c r="F890" s="18"/>
      <c r="G890" s="18"/>
      <c r="H890" s="18"/>
      <c r="I890" s="1"/>
      <c r="J890" s="11"/>
      <c r="K890" s="11"/>
      <c r="L890" s="11"/>
      <c r="M890" s="11"/>
      <c r="N890" s="11"/>
      <c r="O890" s="11"/>
      <c r="P890" s="1"/>
      <c r="Q890" s="1"/>
      <c r="R890" s="1"/>
      <c r="S890" s="1"/>
      <c r="T890" s="1"/>
      <c r="U890" s="1"/>
      <c r="V890" s="1"/>
      <c r="W890" s="1"/>
      <c r="X890" s="1"/>
      <c r="Y890" s="1"/>
      <c r="Z890" s="1"/>
    </row>
    <row r="891" spans="1:26" ht="14.25" customHeight="1">
      <c r="A891" s="1"/>
      <c r="B891" s="1"/>
      <c r="C891" s="1"/>
      <c r="D891" s="18"/>
      <c r="E891" s="1"/>
      <c r="F891" s="18"/>
      <c r="G891" s="18"/>
      <c r="H891" s="18"/>
      <c r="I891" s="1"/>
      <c r="J891" s="11"/>
      <c r="K891" s="11"/>
      <c r="L891" s="11"/>
      <c r="M891" s="11"/>
      <c r="N891" s="11"/>
      <c r="O891" s="11"/>
      <c r="P891" s="1"/>
      <c r="Q891" s="1"/>
      <c r="R891" s="1"/>
      <c r="S891" s="1"/>
      <c r="T891" s="1"/>
      <c r="U891" s="1"/>
      <c r="V891" s="1"/>
      <c r="W891" s="1"/>
      <c r="X891" s="1"/>
      <c r="Y891" s="1"/>
      <c r="Z891" s="1"/>
    </row>
    <row r="892" spans="1:26" ht="14.25" customHeight="1">
      <c r="A892" s="1"/>
      <c r="B892" s="1"/>
      <c r="C892" s="1"/>
      <c r="D892" s="18"/>
      <c r="E892" s="1"/>
      <c r="F892" s="18"/>
      <c r="G892" s="18"/>
      <c r="H892" s="18"/>
      <c r="I892" s="1"/>
      <c r="J892" s="11"/>
      <c r="K892" s="11"/>
      <c r="L892" s="11"/>
      <c r="M892" s="11"/>
      <c r="N892" s="11"/>
      <c r="O892" s="11"/>
      <c r="P892" s="1"/>
      <c r="Q892" s="1"/>
      <c r="R892" s="1"/>
      <c r="S892" s="1"/>
      <c r="T892" s="1"/>
      <c r="U892" s="1"/>
      <c r="V892" s="1"/>
      <c r="W892" s="1"/>
      <c r="X892" s="1"/>
      <c r="Y892" s="1"/>
      <c r="Z892" s="1"/>
    </row>
    <row r="893" spans="1:26" ht="14.25" customHeight="1">
      <c r="A893" s="1"/>
      <c r="B893" s="1"/>
      <c r="C893" s="1"/>
      <c r="D893" s="18"/>
      <c r="E893" s="1"/>
      <c r="F893" s="18"/>
      <c r="G893" s="18"/>
      <c r="H893" s="18"/>
      <c r="I893" s="1"/>
      <c r="J893" s="11"/>
      <c r="K893" s="11"/>
      <c r="L893" s="11"/>
      <c r="M893" s="11"/>
      <c r="N893" s="11"/>
      <c r="O893" s="11"/>
      <c r="P893" s="1"/>
      <c r="Q893" s="1"/>
      <c r="R893" s="1"/>
      <c r="S893" s="1"/>
      <c r="T893" s="1"/>
      <c r="U893" s="1"/>
      <c r="V893" s="1"/>
      <c r="W893" s="1"/>
      <c r="X893" s="1"/>
      <c r="Y893" s="1"/>
      <c r="Z893" s="1"/>
    </row>
    <row r="894" spans="1:26" ht="14.25" customHeight="1">
      <c r="A894" s="1"/>
      <c r="B894" s="1"/>
      <c r="C894" s="1"/>
      <c r="D894" s="18"/>
      <c r="E894" s="1"/>
      <c r="F894" s="18"/>
      <c r="G894" s="18"/>
      <c r="H894" s="18"/>
      <c r="I894" s="1"/>
      <c r="J894" s="11"/>
      <c r="K894" s="11"/>
      <c r="L894" s="11"/>
      <c r="M894" s="11"/>
      <c r="N894" s="11"/>
      <c r="O894" s="11"/>
      <c r="P894" s="1"/>
      <c r="Q894" s="1"/>
      <c r="R894" s="1"/>
      <c r="S894" s="1"/>
      <c r="T894" s="1"/>
      <c r="U894" s="1"/>
      <c r="V894" s="1"/>
      <c r="W894" s="1"/>
      <c r="X894" s="1"/>
      <c r="Y894" s="1"/>
      <c r="Z894" s="1"/>
    </row>
    <row r="895" spans="1:26" ht="14.25" customHeight="1">
      <c r="A895" s="1"/>
      <c r="B895" s="1"/>
      <c r="C895" s="1"/>
      <c r="D895" s="18"/>
      <c r="E895" s="1"/>
      <c r="F895" s="18"/>
      <c r="G895" s="18"/>
      <c r="H895" s="18"/>
      <c r="I895" s="1"/>
      <c r="J895" s="11"/>
      <c r="K895" s="11"/>
      <c r="L895" s="11"/>
      <c r="M895" s="11"/>
      <c r="N895" s="11"/>
      <c r="O895" s="11"/>
      <c r="P895" s="1"/>
      <c r="Q895" s="1"/>
      <c r="R895" s="1"/>
      <c r="S895" s="1"/>
      <c r="T895" s="1"/>
      <c r="U895" s="1"/>
      <c r="V895" s="1"/>
      <c r="W895" s="1"/>
      <c r="X895" s="1"/>
      <c r="Y895" s="1"/>
      <c r="Z895" s="1"/>
    </row>
    <row r="896" spans="1:26" ht="14.25" customHeight="1">
      <c r="A896" s="1"/>
      <c r="B896" s="1"/>
      <c r="C896" s="1"/>
      <c r="D896" s="18"/>
      <c r="E896" s="1"/>
      <c r="F896" s="18"/>
      <c r="G896" s="18"/>
      <c r="H896" s="18"/>
      <c r="I896" s="1"/>
      <c r="J896" s="11"/>
      <c r="K896" s="11"/>
      <c r="L896" s="11"/>
      <c r="M896" s="11"/>
      <c r="N896" s="11"/>
      <c r="O896" s="11"/>
      <c r="P896" s="1"/>
      <c r="Q896" s="1"/>
      <c r="R896" s="1"/>
      <c r="S896" s="1"/>
      <c r="T896" s="1"/>
      <c r="U896" s="1"/>
      <c r="V896" s="1"/>
      <c r="W896" s="1"/>
      <c r="X896" s="1"/>
      <c r="Y896" s="1"/>
      <c r="Z896" s="1"/>
    </row>
    <row r="897" spans="1:26" ht="14.25" customHeight="1">
      <c r="A897" s="1"/>
      <c r="B897" s="1"/>
      <c r="C897" s="1"/>
      <c r="D897" s="18"/>
      <c r="E897" s="1"/>
      <c r="F897" s="18"/>
      <c r="G897" s="18"/>
      <c r="H897" s="18"/>
      <c r="I897" s="1"/>
      <c r="J897" s="11"/>
      <c r="K897" s="11"/>
      <c r="L897" s="11"/>
      <c r="M897" s="11"/>
      <c r="N897" s="11"/>
      <c r="O897" s="11"/>
      <c r="P897" s="1"/>
      <c r="Q897" s="1"/>
      <c r="R897" s="1"/>
      <c r="S897" s="1"/>
      <c r="T897" s="1"/>
      <c r="U897" s="1"/>
      <c r="V897" s="1"/>
      <c r="W897" s="1"/>
      <c r="X897" s="1"/>
      <c r="Y897" s="1"/>
      <c r="Z897" s="1"/>
    </row>
    <row r="898" spans="1:26" ht="14.25" customHeight="1">
      <c r="A898" s="1"/>
      <c r="B898" s="1"/>
      <c r="C898" s="1"/>
      <c r="D898" s="18"/>
      <c r="E898" s="1"/>
      <c r="F898" s="18"/>
      <c r="G898" s="18"/>
      <c r="H898" s="18"/>
      <c r="I898" s="1"/>
      <c r="J898" s="11"/>
      <c r="K898" s="11"/>
      <c r="L898" s="11"/>
      <c r="M898" s="11"/>
      <c r="N898" s="11"/>
      <c r="O898" s="11"/>
      <c r="P898" s="1"/>
      <c r="Q898" s="1"/>
      <c r="R898" s="1"/>
      <c r="S898" s="1"/>
      <c r="T898" s="1"/>
      <c r="U898" s="1"/>
      <c r="V898" s="1"/>
      <c r="W898" s="1"/>
      <c r="X898" s="1"/>
      <c r="Y898" s="1"/>
      <c r="Z898" s="1"/>
    </row>
    <row r="899" spans="1:26" ht="14.25" customHeight="1">
      <c r="A899" s="1"/>
      <c r="B899" s="1"/>
      <c r="C899" s="1"/>
      <c r="D899" s="18"/>
      <c r="E899" s="1"/>
      <c r="F899" s="18"/>
      <c r="G899" s="18"/>
      <c r="H899" s="18"/>
      <c r="I899" s="1"/>
      <c r="J899" s="11"/>
      <c r="K899" s="11"/>
      <c r="L899" s="11"/>
      <c r="M899" s="11"/>
      <c r="N899" s="11"/>
      <c r="O899" s="11"/>
      <c r="P899" s="1"/>
      <c r="Q899" s="1"/>
      <c r="R899" s="1"/>
      <c r="S899" s="1"/>
      <c r="T899" s="1"/>
      <c r="U899" s="1"/>
      <c r="V899" s="1"/>
      <c r="W899" s="1"/>
      <c r="X899" s="1"/>
      <c r="Y899" s="1"/>
      <c r="Z899" s="1"/>
    </row>
    <row r="900" spans="1:26" ht="14.25" customHeight="1">
      <c r="A900" s="1"/>
      <c r="B900" s="1"/>
      <c r="C900" s="1"/>
      <c r="D900" s="18"/>
      <c r="E900" s="1"/>
      <c r="F900" s="18"/>
      <c r="G900" s="18"/>
      <c r="H900" s="18"/>
      <c r="I900" s="1"/>
      <c r="J900" s="11"/>
      <c r="K900" s="11"/>
      <c r="L900" s="11"/>
      <c r="M900" s="11"/>
      <c r="N900" s="11"/>
      <c r="O900" s="11"/>
      <c r="P900" s="1"/>
      <c r="Q900" s="1"/>
      <c r="R900" s="1"/>
      <c r="S900" s="1"/>
      <c r="T900" s="1"/>
      <c r="U900" s="1"/>
      <c r="V900" s="1"/>
      <c r="W900" s="1"/>
      <c r="X900" s="1"/>
      <c r="Y900" s="1"/>
      <c r="Z900" s="1"/>
    </row>
    <row r="901" spans="1:26" ht="14.25" customHeight="1">
      <c r="A901" s="1"/>
      <c r="B901" s="1"/>
      <c r="C901" s="1"/>
      <c r="D901" s="18"/>
      <c r="E901" s="1"/>
      <c r="F901" s="18"/>
      <c r="G901" s="18"/>
      <c r="H901" s="18"/>
      <c r="I901" s="1"/>
      <c r="J901" s="11"/>
      <c r="K901" s="11"/>
      <c r="L901" s="11"/>
      <c r="M901" s="11"/>
      <c r="N901" s="11"/>
      <c r="O901" s="11"/>
      <c r="P901" s="1"/>
      <c r="Q901" s="1"/>
      <c r="R901" s="1"/>
      <c r="S901" s="1"/>
      <c r="T901" s="1"/>
      <c r="U901" s="1"/>
      <c r="V901" s="1"/>
      <c r="W901" s="1"/>
      <c r="X901" s="1"/>
      <c r="Y901" s="1"/>
      <c r="Z901" s="1"/>
    </row>
    <row r="902" spans="1:26" ht="14.25" customHeight="1">
      <c r="A902" s="1"/>
      <c r="B902" s="1"/>
      <c r="C902" s="1"/>
      <c r="D902" s="18"/>
      <c r="E902" s="1"/>
      <c r="F902" s="18"/>
      <c r="G902" s="18"/>
      <c r="H902" s="18"/>
      <c r="I902" s="1"/>
      <c r="J902" s="11"/>
      <c r="K902" s="11"/>
      <c r="L902" s="11"/>
      <c r="M902" s="11"/>
      <c r="N902" s="11"/>
      <c r="O902" s="11"/>
      <c r="P902" s="1"/>
      <c r="Q902" s="1"/>
      <c r="R902" s="1"/>
      <c r="S902" s="1"/>
      <c r="T902" s="1"/>
      <c r="U902" s="1"/>
      <c r="V902" s="1"/>
      <c r="W902" s="1"/>
      <c r="X902" s="1"/>
      <c r="Y902" s="1"/>
      <c r="Z902" s="1"/>
    </row>
    <row r="903" spans="1:26" ht="14.25" customHeight="1">
      <c r="A903" s="1"/>
      <c r="B903" s="1"/>
      <c r="C903" s="1"/>
      <c r="D903" s="18"/>
      <c r="E903" s="1"/>
      <c r="F903" s="18"/>
      <c r="G903" s="18"/>
      <c r="H903" s="18"/>
      <c r="I903" s="1"/>
      <c r="J903" s="11"/>
      <c r="K903" s="11"/>
      <c r="L903" s="11"/>
      <c r="M903" s="11"/>
      <c r="N903" s="11"/>
      <c r="O903" s="11"/>
      <c r="P903" s="1"/>
      <c r="Q903" s="1"/>
      <c r="R903" s="1"/>
      <c r="S903" s="1"/>
      <c r="T903" s="1"/>
      <c r="U903" s="1"/>
      <c r="V903" s="1"/>
      <c r="W903" s="1"/>
      <c r="X903" s="1"/>
      <c r="Y903" s="1"/>
      <c r="Z903" s="1"/>
    </row>
    <row r="904" spans="1:26" ht="14.25" customHeight="1">
      <c r="A904" s="1"/>
      <c r="B904" s="1"/>
      <c r="C904" s="1"/>
      <c r="D904" s="18"/>
      <c r="E904" s="1"/>
      <c r="F904" s="18"/>
      <c r="G904" s="18"/>
      <c r="H904" s="18"/>
      <c r="I904" s="1"/>
      <c r="J904" s="11"/>
      <c r="K904" s="11"/>
      <c r="L904" s="11"/>
      <c r="M904" s="11"/>
      <c r="N904" s="11"/>
      <c r="O904" s="11"/>
      <c r="P904" s="1"/>
      <c r="Q904" s="1"/>
      <c r="R904" s="1"/>
      <c r="S904" s="1"/>
      <c r="T904" s="1"/>
      <c r="U904" s="1"/>
      <c r="V904" s="1"/>
      <c r="W904" s="1"/>
      <c r="X904" s="1"/>
      <c r="Y904" s="1"/>
      <c r="Z904" s="1"/>
    </row>
    <row r="905" spans="1:26" ht="14.25" customHeight="1">
      <c r="A905" s="1"/>
      <c r="B905" s="1"/>
      <c r="C905" s="1"/>
      <c r="D905" s="18"/>
      <c r="E905" s="1"/>
      <c r="F905" s="18"/>
      <c r="G905" s="18"/>
      <c r="H905" s="18"/>
      <c r="I905" s="1"/>
      <c r="J905" s="11"/>
      <c r="K905" s="11"/>
      <c r="L905" s="11"/>
      <c r="M905" s="11"/>
      <c r="N905" s="11"/>
      <c r="O905" s="11"/>
      <c r="P905" s="1"/>
      <c r="Q905" s="1"/>
      <c r="R905" s="1"/>
      <c r="S905" s="1"/>
      <c r="T905" s="1"/>
      <c r="U905" s="1"/>
      <c r="V905" s="1"/>
      <c r="W905" s="1"/>
      <c r="X905" s="1"/>
      <c r="Y905" s="1"/>
      <c r="Z905" s="1"/>
    </row>
    <row r="906" spans="1:26" ht="14.25" customHeight="1">
      <c r="A906" s="1"/>
      <c r="B906" s="1"/>
      <c r="C906" s="1"/>
      <c r="D906" s="18"/>
      <c r="E906" s="1"/>
      <c r="F906" s="18"/>
      <c r="G906" s="18"/>
      <c r="H906" s="18"/>
      <c r="I906" s="1"/>
      <c r="J906" s="11"/>
      <c r="K906" s="11"/>
      <c r="L906" s="11"/>
      <c r="M906" s="11"/>
      <c r="N906" s="11"/>
      <c r="O906" s="11"/>
      <c r="P906" s="1"/>
      <c r="Q906" s="1"/>
      <c r="R906" s="1"/>
      <c r="S906" s="1"/>
      <c r="T906" s="1"/>
      <c r="U906" s="1"/>
      <c r="V906" s="1"/>
      <c r="W906" s="1"/>
      <c r="X906" s="1"/>
      <c r="Y906" s="1"/>
      <c r="Z906" s="1"/>
    </row>
    <row r="907" spans="1:26" ht="14.25" customHeight="1">
      <c r="A907" s="1"/>
      <c r="B907" s="1"/>
      <c r="C907" s="1"/>
      <c r="D907" s="18"/>
      <c r="E907" s="1"/>
      <c r="F907" s="18"/>
      <c r="G907" s="18"/>
      <c r="H907" s="18"/>
      <c r="I907" s="1"/>
      <c r="J907" s="11"/>
      <c r="K907" s="11"/>
      <c r="L907" s="11"/>
      <c r="M907" s="11"/>
      <c r="N907" s="11"/>
      <c r="O907" s="11"/>
      <c r="P907" s="1"/>
      <c r="Q907" s="1"/>
      <c r="R907" s="1"/>
      <c r="S907" s="1"/>
      <c r="T907" s="1"/>
      <c r="U907" s="1"/>
      <c r="V907" s="1"/>
      <c r="W907" s="1"/>
      <c r="X907" s="1"/>
      <c r="Y907" s="1"/>
      <c r="Z907" s="1"/>
    </row>
    <row r="908" spans="1:26" ht="14.25" customHeight="1">
      <c r="A908" s="1"/>
      <c r="B908" s="1"/>
      <c r="C908" s="1"/>
      <c r="D908" s="18"/>
      <c r="E908" s="1"/>
      <c r="F908" s="18"/>
      <c r="G908" s="18"/>
      <c r="H908" s="18"/>
      <c r="I908" s="1"/>
      <c r="J908" s="11"/>
      <c r="K908" s="11"/>
      <c r="L908" s="11"/>
      <c r="M908" s="11"/>
      <c r="N908" s="11"/>
      <c r="O908" s="11"/>
      <c r="P908" s="1"/>
      <c r="Q908" s="1"/>
      <c r="R908" s="1"/>
      <c r="S908" s="1"/>
      <c r="T908" s="1"/>
      <c r="U908" s="1"/>
      <c r="V908" s="1"/>
      <c r="W908" s="1"/>
      <c r="X908" s="1"/>
      <c r="Y908" s="1"/>
      <c r="Z908" s="1"/>
    </row>
    <row r="909" spans="1:26" ht="14.25" customHeight="1">
      <c r="A909" s="1"/>
      <c r="B909" s="1"/>
      <c r="C909" s="1"/>
      <c r="D909" s="18"/>
      <c r="E909" s="1"/>
      <c r="F909" s="18"/>
      <c r="G909" s="18"/>
      <c r="H909" s="18"/>
      <c r="I909" s="1"/>
      <c r="J909" s="11"/>
      <c r="K909" s="11"/>
      <c r="L909" s="11"/>
      <c r="M909" s="11"/>
      <c r="N909" s="11"/>
      <c r="O909" s="11"/>
      <c r="P909" s="1"/>
      <c r="Q909" s="1"/>
      <c r="R909" s="1"/>
      <c r="S909" s="1"/>
      <c r="T909" s="1"/>
      <c r="U909" s="1"/>
      <c r="V909" s="1"/>
      <c r="W909" s="1"/>
      <c r="X909" s="1"/>
      <c r="Y909" s="1"/>
      <c r="Z909" s="1"/>
    </row>
    <row r="910" spans="1:26" ht="14.25" customHeight="1">
      <c r="A910" s="1"/>
      <c r="B910" s="1"/>
      <c r="C910" s="1"/>
      <c r="D910" s="18"/>
      <c r="E910" s="1"/>
      <c r="F910" s="18"/>
      <c r="G910" s="18"/>
      <c r="H910" s="18"/>
      <c r="I910" s="1"/>
      <c r="J910" s="11"/>
      <c r="K910" s="11"/>
      <c r="L910" s="11"/>
      <c r="M910" s="11"/>
      <c r="N910" s="11"/>
      <c r="O910" s="11"/>
      <c r="P910" s="1"/>
      <c r="Q910" s="1"/>
      <c r="R910" s="1"/>
      <c r="S910" s="1"/>
      <c r="T910" s="1"/>
      <c r="U910" s="1"/>
      <c r="V910" s="1"/>
      <c r="W910" s="1"/>
      <c r="X910" s="1"/>
      <c r="Y910" s="1"/>
      <c r="Z910" s="1"/>
    </row>
    <row r="911" spans="1:26" ht="14.25" customHeight="1">
      <c r="A911" s="1"/>
      <c r="B911" s="1"/>
      <c r="C911" s="1"/>
      <c r="D911" s="18"/>
      <c r="E911" s="1"/>
      <c r="F911" s="18"/>
      <c r="G911" s="18"/>
      <c r="H911" s="18"/>
      <c r="I911" s="1"/>
      <c r="J911" s="11"/>
      <c r="K911" s="11"/>
      <c r="L911" s="11"/>
      <c r="M911" s="11"/>
      <c r="N911" s="11"/>
      <c r="O911" s="11"/>
      <c r="P911" s="1"/>
      <c r="Q911" s="1"/>
      <c r="R911" s="1"/>
      <c r="S911" s="1"/>
      <c r="T911" s="1"/>
      <c r="U911" s="1"/>
      <c r="V911" s="1"/>
      <c r="W911" s="1"/>
      <c r="X911" s="1"/>
      <c r="Y911" s="1"/>
      <c r="Z911" s="1"/>
    </row>
    <row r="912" spans="1:26" ht="14.25" customHeight="1">
      <c r="A912" s="1"/>
      <c r="B912" s="1"/>
      <c r="C912" s="1"/>
      <c r="D912" s="18"/>
      <c r="E912" s="1"/>
      <c r="F912" s="18"/>
      <c r="G912" s="18"/>
      <c r="H912" s="18"/>
      <c r="I912" s="1"/>
      <c r="J912" s="11"/>
      <c r="K912" s="11"/>
      <c r="L912" s="11"/>
      <c r="M912" s="11"/>
      <c r="N912" s="11"/>
      <c r="O912" s="11"/>
      <c r="P912" s="1"/>
      <c r="Q912" s="1"/>
      <c r="R912" s="1"/>
      <c r="S912" s="1"/>
      <c r="T912" s="1"/>
      <c r="U912" s="1"/>
      <c r="V912" s="1"/>
      <c r="W912" s="1"/>
      <c r="X912" s="1"/>
      <c r="Y912" s="1"/>
      <c r="Z912" s="1"/>
    </row>
    <row r="913" spans="1:26" ht="14.25" customHeight="1">
      <c r="A913" s="1"/>
      <c r="B913" s="1"/>
      <c r="C913" s="1"/>
      <c r="D913" s="18"/>
      <c r="E913" s="1"/>
      <c r="F913" s="18"/>
      <c r="G913" s="18"/>
      <c r="H913" s="18"/>
      <c r="I913" s="1"/>
      <c r="J913" s="11"/>
      <c r="K913" s="11"/>
      <c r="L913" s="11"/>
      <c r="M913" s="11"/>
      <c r="N913" s="11"/>
      <c r="O913" s="11"/>
      <c r="P913" s="1"/>
      <c r="Q913" s="1"/>
      <c r="R913" s="1"/>
      <c r="S913" s="1"/>
      <c r="T913" s="1"/>
      <c r="U913" s="1"/>
      <c r="V913" s="1"/>
      <c r="W913" s="1"/>
      <c r="X913" s="1"/>
      <c r="Y913" s="1"/>
      <c r="Z913" s="1"/>
    </row>
    <row r="914" spans="1:26" ht="14.25" customHeight="1">
      <c r="A914" s="1"/>
      <c r="B914" s="1"/>
      <c r="C914" s="1"/>
      <c r="D914" s="18"/>
      <c r="E914" s="1"/>
      <c r="F914" s="18"/>
      <c r="G914" s="18"/>
      <c r="H914" s="18"/>
      <c r="I914" s="1"/>
      <c r="J914" s="11"/>
      <c r="K914" s="11"/>
      <c r="L914" s="11"/>
      <c r="M914" s="11"/>
      <c r="N914" s="11"/>
      <c r="O914" s="11"/>
      <c r="P914" s="1"/>
      <c r="Q914" s="1"/>
      <c r="R914" s="1"/>
      <c r="S914" s="1"/>
      <c r="T914" s="1"/>
      <c r="U914" s="1"/>
      <c r="V914" s="1"/>
      <c r="W914" s="1"/>
      <c r="X914" s="1"/>
      <c r="Y914" s="1"/>
      <c r="Z914" s="1"/>
    </row>
    <row r="915" spans="1:26" ht="14.25" customHeight="1">
      <c r="A915" s="1"/>
      <c r="B915" s="1"/>
      <c r="C915" s="1"/>
      <c r="D915" s="18"/>
      <c r="E915" s="1"/>
      <c r="F915" s="18"/>
      <c r="G915" s="18"/>
      <c r="H915" s="18"/>
      <c r="I915" s="1"/>
      <c r="J915" s="11"/>
      <c r="K915" s="11"/>
      <c r="L915" s="11"/>
      <c r="M915" s="11"/>
      <c r="N915" s="11"/>
      <c r="O915" s="11"/>
      <c r="P915" s="1"/>
      <c r="Q915" s="1"/>
      <c r="R915" s="1"/>
      <c r="S915" s="1"/>
      <c r="T915" s="1"/>
      <c r="U915" s="1"/>
      <c r="V915" s="1"/>
      <c r="W915" s="1"/>
      <c r="X915" s="1"/>
      <c r="Y915" s="1"/>
      <c r="Z915" s="1"/>
    </row>
    <row r="916" spans="1:26" ht="14.25" customHeight="1">
      <c r="A916" s="1"/>
      <c r="B916" s="1"/>
      <c r="C916" s="1"/>
      <c r="D916" s="18"/>
      <c r="E916" s="1"/>
      <c r="F916" s="18"/>
      <c r="G916" s="18"/>
      <c r="H916" s="18"/>
      <c r="I916" s="1"/>
      <c r="J916" s="11"/>
      <c r="K916" s="11"/>
      <c r="L916" s="11"/>
      <c r="M916" s="11"/>
      <c r="N916" s="11"/>
      <c r="O916" s="11"/>
      <c r="P916" s="1"/>
      <c r="Q916" s="1"/>
      <c r="R916" s="1"/>
      <c r="S916" s="1"/>
      <c r="T916" s="1"/>
      <c r="U916" s="1"/>
      <c r="V916" s="1"/>
      <c r="W916" s="1"/>
      <c r="X916" s="1"/>
      <c r="Y916" s="1"/>
      <c r="Z916" s="1"/>
    </row>
    <row r="917" spans="1:26" ht="14.25" customHeight="1">
      <c r="A917" s="1"/>
      <c r="B917" s="1"/>
      <c r="C917" s="1"/>
      <c r="D917" s="18"/>
      <c r="E917" s="1"/>
      <c r="F917" s="18"/>
      <c r="G917" s="18"/>
      <c r="H917" s="18"/>
      <c r="I917" s="1"/>
      <c r="J917" s="11"/>
      <c r="K917" s="11"/>
      <c r="L917" s="11"/>
      <c r="M917" s="11"/>
      <c r="N917" s="11"/>
      <c r="O917" s="11"/>
      <c r="P917" s="1"/>
      <c r="Q917" s="1"/>
      <c r="R917" s="1"/>
      <c r="S917" s="1"/>
      <c r="T917" s="1"/>
      <c r="U917" s="1"/>
      <c r="V917" s="1"/>
      <c r="W917" s="1"/>
      <c r="X917" s="1"/>
      <c r="Y917" s="1"/>
      <c r="Z917" s="1"/>
    </row>
    <row r="918" spans="1:26" ht="14.25" customHeight="1">
      <c r="A918" s="1"/>
      <c r="B918" s="1"/>
      <c r="C918" s="1"/>
      <c r="D918" s="18"/>
      <c r="E918" s="1"/>
      <c r="F918" s="18"/>
      <c r="G918" s="18"/>
      <c r="H918" s="18"/>
      <c r="I918" s="1"/>
      <c r="J918" s="11"/>
      <c r="K918" s="11"/>
      <c r="L918" s="11"/>
      <c r="M918" s="11"/>
      <c r="N918" s="11"/>
      <c r="O918" s="11"/>
      <c r="P918" s="1"/>
      <c r="Q918" s="1"/>
      <c r="R918" s="1"/>
      <c r="S918" s="1"/>
      <c r="T918" s="1"/>
      <c r="U918" s="1"/>
      <c r="V918" s="1"/>
      <c r="W918" s="1"/>
      <c r="X918" s="1"/>
      <c r="Y918" s="1"/>
      <c r="Z918" s="1"/>
    </row>
    <row r="919" spans="1:26" ht="14.25" customHeight="1">
      <c r="A919" s="1"/>
      <c r="B919" s="1"/>
      <c r="C919" s="1"/>
      <c r="D919" s="18"/>
      <c r="E919" s="1"/>
      <c r="F919" s="18"/>
      <c r="G919" s="18"/>
      <c r="H919" s="18"/>
      <c r="I919" s="1"/>
      <c r="J919" s="11"/>
      <c r="K919" s="11"/>
      <c r="L919" s="11"/>
      <c r="M919" s="11"/>
      <c r="N919" s="11"/>
      <c r="O919" s="11"/>
      <c r="P919" s="1"/>
      <c r="Q919" s="1"/>
      <c r="R919" s="1"/>
      <c r="S919" s="1"/>
      <c r="T919" s="1"/>
      <c r="U919" s="1"/>
      <c r="V919" s="1"/>
      <c r="W919" s="1"/>
      <c r="X919" s="1"/>
      <c r="Y919" s="1"/>
      <c r="Z919" s="1"/>
    </row>
    <row r="920" spans="1:26" ht="14.25" customHeight="1">
      <c r="A920" s="1"/>
      <c r="B920" s="1"/>
      <c r="C920" s="1"/>
      <c r="D920" s="18"/>
      <c r="E920" s="1"/>
      <c r="F920" s="18"/>
      <c r="G920" s="18"/>
      <c r="H920" s="18"/>
      <c r="I920" s="1"/>
      <c r="J920" s="11"/>
      <c r="K920" s="11"/>
      <c r="L920" s="11"/>
      <c r="M920" s="11"/>
      <c r="N920" s="11"/>
      <c r="O920" s="11"/>
      <c r="P920" s="1"/>
      <c r="Q920" s="1"/>
      <c r="R920" s="1"/>
      <c r="S920" s="1"/>
      <c r="T920" s="1"/>
      <c r="U920" s="1"/>
      <c r="V920" s="1"/>
      <c r="W920" s="1"/>
      <c r="X920" s="1"/>
      <c r="Y920" s="1"/>
      <c r="Z920" s="1"/>
    </row>
    <row r="921" spans="1:26" ht="14.25" customHeight="1">
      <c r="A921" s="1"/>
      <c r="B921" s="1"/>
      <c r="C921" s="1"/>
      <c r="D921" s="18"/>
      <c r="E921" s="1"/>
      <c r="F921" s="18"/>
      <c r="G921" s="18"/>
      <c r="H921" s="18"/>
      <c r="I921" s="1"/>
      <c r="J921" s="11"/>
      <c r="K921" s="11"/>
      <c r="L921" s="11"/>
      <c r="M921" s="11"/>
      <c r="N921" s="11"/>
      <c r="O921" s="11"/>
      <c r="P921" s="1"/>
      <c r="Q921" s="1"/>
      <c r="R921" s="1"/>
      <c r="S921" s="1"/>
      <c r="T921" s="1"/>
      <c r="U921" s="1"/>
      <c r="V921" s="1"/>
      <c r="W921" s="1"/>
      <c r="X921" s="1"/>
      <c r="Y921" s="1"/>
      <c r="Z921" s="1"/>
    </row>
    <row r="922" spans="1:26" ht="14.25" customHeight="1">
      <c r="A922" s="1"/>
      <c r="B922" s="1"/>
      <c r="C922" s="1"/>
      <c r="D922" s="18"/>
      <c r="E922" s="1"/>
      <c r="F922" s="18"/>
      <c r="G922" s="18"/>
      <c r="H922" s="18"/>
      <c r="I922" s="1"/>
      <c r="J922" s="11"/>
      <c r="K922" s="11"/>
      <c r="L922" s="11"/>
      <c r="M922" s="11"/>
      <c r="N922" s="11"/>
      <c r="O922" s="11"/>
      <c r="P922" s="1"/>
      <c r="Q922" s="1"/>
      <c r="R922" s="1"/>
      <c r="S922" s="1"/>
      <c r="T922" s="1"/>
      <c r="U922" s="1"/>
      <c r="V922" s="1"/>
      <c r="W922" s="1"/>
      <c r="X922" s="1"/>
      <c r="Y922" s="1"/>
      <c r="Z922" s="1"/>
    </row>
    <row r="923" spans="1:26" ht="14.25" customHeight="1">
      <c r="A923" s="1"/>
      <c r="B923" s="1"/>
      <c r="C923" s="1"/>
      <c r="D923" s="18"/>
      <c r="E923" s="1"/>
      <c r="F923" s="18"/>
      <c r="G923" s="18"/>
      <c r="H923" s="18"/>
      <c r="I923" s="1"/>
      <c r="J923" s="11"/>
      <c r="K923" s="11"/>
      <c r="L923" s="11"/>
      <c r="M923" s="11"/>
      <c r="N923" s="11"/>
      <c r="O923" s="11"/>
      <c r="P923" s="1"/>
      <c r="Q923" s="1"/>
      <c r="R923" s="1"/>
      <c r="S923" s="1"/>
      <c r="T923" s="1"/>
      <c r="U923" s="1"/>
      <c r="V923" s="1"/>
      <c r="W923" s="1"/>
      <c r="X923" s="1"/>
      <c r="Y923" s="1"/>
      <c r="Z923" s="1"/>
    </row>
    <row r="924" spans="1:26" ht="14.25" customHeight="1">
      <c r="A924" s="1"/>
      <c r="B924" s="1"/>
      <c r="C924" s="1"/>
      <c r="D924" s="18"/>
      <c r="E924" s="1"/>
      <c r="F924" s="18"/>
      <c r="G924" s="18"/>
      <c r="H924" s="18"/>
      <c r="I924" s="1"/>
      <c r="J924" s="11"/>
      <c r="K924" s="11"/>
      <c r="L924" s="11"/>
      <c r="M924" s="11"/>
      <c r="N924" s="11"/>
      <c r="O924" s="11"/>
      <c r="P924" s="1"/>
      <c r="Q924" s="1"/>
      <c r="R924" s="1"/>
      <c r="S924" s="1"/>
      <c r="T924" s="1"/>
      <c r="U924" s="1"/>
      <c r="V924" s="1"/>
      <c r="W924" s="1"/>
      <c r="X924" s="1"/>
      <c r="Y924" s="1"/>
      <c r="Z924" s="1"/>
    </row>
    <row r="925" spans="1:26" ht="14.25" customHeight="1">
      <c r="A925" s="1"/>
      <c r="B925" s="1"/>
      <c r="C925" s="1"/>
      <c r="D925" s="18"/>
      <c r="E925" s="1"/>
      <c r="F925" s="18"/>
      <c r="G925" s="18"/>
      <c r="H925" s="18"/>
      <c r="I925" s="1"/>
      <c r="J925" s="11"/>
      <c r="K925" s="11"/>
      <c r="L925" s="11"/>
      <c r="M925" s="11"/>
      <c r="N925" s="11"/>
      <c r="O925" s="11"/>
      <c r="P925" s="1"/>
      <c r="Q925" s="1"/>
      <c r="R925" s="1"/>
      <c r="S925" s="1"/>
      <c r="T925" s="1"/>
      <c r="U925" s="1"/>
      <c r="V925" s="1"/>
      <c r="W925" s="1"/>
      <c r="X925" s="1"/>
      <c r="Y925" s="1"/>
      <c r="Z925" s="1"/>
    </row>
    <row r="926" spans="1:26" ht="14.25" customHeight="1">
      <c r="A926" s="1"/>
      <c r="B926" s="1"/>
      <c r="C926" s="1"/>
      <c r="D926" s="18"/>
      <c r="E926" s="1"/>
      <c r="F926" s="18"/>
      <c r="G926" s="18"/>
      <c r="H926" s="18"/>
      <c r="I926" s="1"/>
      <c r="J926" s="11"/>
      <c r="K926" s="11"/>
      <c r="L926" s="11"/>
      <c r="M926" s="11"/>
      <c r="N926" s="11"/>
      <c r="O926" s="11"/>
      <c r="P926" s="1"/>
      <c r="Q926" s="1"/>
      <c r="R926" s="1"/>
      <c r="S926" s="1"/>
      <c r="T926" s="1"/>
      <c r="U926" s="1"/>
      <c r="V926" s="1"/>
      <c r="W926" s="1"/>
      <c r="X926" s="1"/>
      <c r="Y926" s="1"/>
      <c r="Z926" s="1"/>
    </row>
    <row r="927" spans="1:26" ht="14.25" customHeight="1">
      <c r="A927" s="1"/>
      <c r="B927" s="1"/>
      <c r="C927" s="1"/>
      <c r="D927" s="18"/>
      <c r="E927" s="1"/>
      <c r="F927" s="18"/>
      <c r="G927" s="18"/>
      <c r="H927" s="18"/>
      <c r="I927" s="1"/>
      <c r="J927" s="11"/>
      <c r="K927" s="11"/>
      <c r="L927" s="11"/>
      <c r="M927" s="11"/>
      <c r="N927" s="11"/>
      <c r="O927" s="11"/>
      <c r="P927" s="1"/>
      <c r="Q927" s="1"/>
      <c r="R927" s="1"/>
      <c r="S927" s="1"/>
      <c r="T927" s="1"/>
      <c r="U927" s="1"/>
      <c r="V927" s="1"/>
      <c r="W927" s="1"/>
      <c r="X927" s="1"/>
      <c r="Y927" s="1"/>
      <c r="Z927" s="1"/>
    </row>
    <row r="928" spans="1:26" ht="14.25" customHeight="1">
      <c r="A928" s="1"/>
      <c r="B928" s="1"/>
      <c r="C928" s="1"/>
      <c r="D928" s="18"/>
      <c r="E928" s="1"/>
      <c r="F928" s="18"/>
      <c r="G928" s="18"/>
      <c r="H928" s="18"/>
      <c r="I928" s="1"/>
      <c r="J928" s="11"/>
      <c r="K928" s="11"/>
      <c r="L928" s="11"/>
      <c r="M928" s="11"/>
      <c r="N928" s="11"/>
      <c r="O928" s="11"/>
      <c r="P928" s="1"/>
      <c r="Q928" s="1"/>
      <c r="R928" s="1"/>
      <c r="S928" s="1"/>
      <c r="T928" s="1"/>
      <c r="U928" s="1"/>
      <c r="V928" s="1"/>
      <c r="W928" s="1"/>
      <c r="X928" s="1"/>
      <c r="Y928" s="1"/>
      <c r="Z928" s="1"/>
    </row>
    <row r="929" spans="1:26" ht="14.25" customHeight="1">
      <c r="A929" s="1"/>
      <c r="B929" s="1"/>
      <c r="C929" s="1"/>
      <c r="D929" s="18"/>
      <c r="E929" s="1"/>
      <c r="F929" s="18"/>
      <c r="G929" s="18"/>
      <c r="H929" s="18"/>
      <c r="I929" s="1"/>
      <c r="J929" s="11"/>
      <c r="K929" s="11"/>
      <c r="L929" s="11"/>
      <c r="M929" s="11"/>
      <c r="N929" s="11"/>
      <c r="O929" s="11"/>
      <c r="P929" s="1"/>
      <c r="Q929" s="1"/>
      <c r="R929" s="1"/>
      <c r="S929" s="1"/>
      <c r="T929" s="1"/>
      <c r="U929" s="1"/>
      <c r="V929" s="1"/>
      <c r="W929" s="1"/>
      <c r="X929" s="1"/>
      <c r="Y929" s="1"/>
      <c r="Z929" s="1"/>
    </row>
    <row r="930" spans="1:26" ht="14.25" customHeight="1">
      <c r="A930" s="1"/>
      <c r="B930" s="1"/>
      <c r="C930" s="1"/>
      <c r="D930" s="18"/>
      <c r="E930" s="1"/>
      <c r="F930" s="18"/>
      <c r="G930" s="18"/>
      <c r="H930" s="18"/>
      <c r="I930" s="1"/>
      <c r="J930" s="11"/>
      <c r="K930" s="11"/>
      <c r="L930" s="11"/>
      <c r="M930" s="11"/>
      <c r="N930" s="11"/>
      <c r="O930" s="11"/>
      <c r="P930" s="1"/>
      <c r="Q930" s="1"/>
      <c r="R930" s="1"/>
      <c r="S930" s="1"/>
      <c r="T930" s="1"/>
      <c r="U930" s="1"/>
      <c r="V930" s="1"/>
      <c r="W930" s="1"/>
      <c r="X930" s="1"/>
      <c r="Y930" s="1"/>
      <c r="Z930" s="1"/>
    </row>
    <row r="931" spans="1:26" ht="14.25" customHeight="1">
      <c r="A931" s="1"/>
      <c r="B931" s="1"/>
      <c r="C931" s="1"/>
      <c r="D931" s="18"/>
      <c r="E931" s="1"/>
      <c r="F931" s="18"/>
      <c r="G931" s="18"/>
      <c r="H931" s="18"/>
      <c r="I931" s="1"/>
      <c r="J931" s="11"/>
      <c r="K931" s="11"/>
      <c r="L931" s="11"/>
      <c r="M931" s="11"/>
      <c r="N931" s="11"/>
      <c r="O931" s="11"/>
      <c r="P931" s="1"/>
      <c r="Q931" s="1"/>
      <c r="R931" s="1"/>
      <c r="S931" s="1"/>
      <c r="T931" s="1"/>
      <c r="U931" s="1"/>
      <c r="V931" s="1"/>
      <c r="W931" s="1"/>
      <c r="X931" s="1"/>
      <c r="Y931" s="1"/>
      <c r="Z931" s="1"/>
    </row>
    <row r="932" spans="1:26" ht="14.25" customHeight="1">
      <c r="A932" s="1"/>
      <c r="B932" s="1"/>
      <c r="C932" s="1"/>
      <c r="D932" s="18"/>
      <c r="E932" s="1"/>
      <c r="F932" s="18"/>
      <c r="G932" s="18"/>
      <c r="H932" s="18"/>
      <c r="I932" s="1"/>
      <c r="J932" s="11"/>
      <c r="K932" s="11"/>
      <c r="L932" s="11"/>
      <c r="M932" s="11"/>
      <c r="N932" s="11"/>
      <c r="O932" s="11"/>
      <c r="P932" s="1"/>
      <c r="Q932" s="1"/>
      <c r="R932" s="1"/>
      <c r="S932" s="1"/>
      <c r="T932" s="1"/>
      <c r="U932" s="1"/>
      <c r="V932" s="1"/>
      <c r="W932" s="1"/>
      <c r="X932" s="1"/>
      <c r="Y932" s="1"/>
      <c r="Z932" s="1"/>
    </row>
    <row r="933" spans="1:26" ht="14.25" customHeight="1">
      <c r="A933" s="1"/>
      <c r="B933" s="1"/>
      <c r="C933" s="1"/>
      <c r="D933" s="18"/>
      <c r="E933" s="1"/>
      <c r="F933" s="18"/>
      <c r="G933" s="18"/>
      <c r="H933" s="18"/>
      <c r="I933" s="1"/>
      <c r="J933" s="11"/>
      <c r="K933" s="11"/>
      <c r="L933" s="11"/>
      <c r="M933" s="11"/>
      <c r="N933" s="11"/>
      <c r="O933" s="11"/>
      <c r="P933" s="1"/>
      <c r="Q933" s="1"/>
      <c r="R933" s="1"/>
      <c r="S933" s="1"/>
      <c r="T933" s="1"/>
      <c r="U933" s="1"/>
      <c r="V933" s="1"/>
      <c r="W933" s="1"/>
      <c r="X933" s="1"/>
      <c r="Y933" s="1"/>
      <c r="Z933" s="1"/>
    </row>
    <row r="934" spans="1:26" ht="14.25" customHeight="1">
      <c r="A934" s="1"/>
      <c r="B934" s="1"/>
      <c r="C934" s="1"/>
      <c r="D934" s="18"/>
      <c r="E934" s="1"/>
      <c r="F934" s="18"/>
      <c r="G934" s="18"/>
      <c r="H934" s="18"/>
      <c r="I934" s="1"/>
      <c r="J934" s="11"/>
      <c r="K934" s="11"/>
      <c r="L934" s="11"/>
      <c r="M934" s="11"/>
      <c r="N934" s="11"/>
      <c r="O934" s="11"/>
      <c r="P934" s="1"/>
      <c r="Q934" s="1"/>
      <c r="R934" s="1"/>
      <c r="S934" s="1"/>
      <c r="T934" s="1"/>
      <c r="U934" s="1"/>
      <c r="V934" s="1"/>
      <c r="W934" s="1"/>
      <c r="X934" s="1"/>
      <c r="Y934" s="1"/>
      <c r="Z934" s="1"/>
    </row>
    <row r="935" spans="1:26" ht="14.25" customHeight="1">
      <c r="A935" s="1"/>
      <c r="B935" s="1"/>
      <c r="C935" s="1"/>
      <c r="D935" s="18"/>
      <c r="E935" s="1"/>
      <c r="F935" s="18"/>
      <c r="G935" s="18"/>
      <c r="H935" s="18"/>
      <c r="I935" s="1"/>
      <c r="J935" s="11"/>
      <c r="K935" s="11"/>
      <c r="L935" s="11"/>
      <c r="M935" s="11"/>
      <c r="N935" s="11"/>
      <c r="O935" s="11"/>
      <c r="P935" s="1"/>
      <c r="Q935" s="1"/>
      <c r="R935" s="1"/>
      <c r="S935" s="1"/>
      <c r="T935" s="1"/>
      <c r="U935" s="1"/>
      <c r="V935" s="1"/>
      <c r="W935" s="1"/>
      <c r="X935" s="1"/>
      <c r="Y935" s="1"/>
      <c r="Z935" s="1"/>
    </row>
    <row r="936" spans="1:26" ht="14.25" customHeight="1">
      <c r="A936" s="1"/>
      <c r="B936" s="1"/>
      <c r="C936" s="1"/>
      <c r="D936" s="18"/>
      <c r="E936" s="1"/>
      <c r="F936" s="18"/>
      <c r="G936" s="18"/>
      <c r="H936" s="18"/>
      <c r="I936" s="1"/>
      <c r="J936" s="11"/>
      <c r="K936" s="11"/>
      <c r="L936" s="11"/>
      <c r="M936" s="11"/>
      <c r="N936" s="11"/>
      <c r="O936" s="11"/>
      <c r="P936" s="1"/>
      <c r="Q936" s="1"/>
      <c r="R936" s="1"/>
      <c r="S936" s="1"/>
      <c r="T936" s="1"/>
      <c r="U936" s="1"/>
      <c r="V936" s="1"/>
      <c r="W936" s="1"/>
      <c r="X936" s="1"/>
      <c r="Y936" s="1"/>
      <c r="Z936" s="1"/>
    </row>
    <row r="937" spans="1:26" ht="14.25" customHeight="1">
      <c r="A937" s="1"/>
      <c r="B937" s="1"/>
      <c r="C937" s="1"/>
      <c r="D937" s="18"/>
      <c r="E937" s="1"/>
      <c r="F937" s="18"/>
      <c r="G937" s="18"/>
      <c r="H937" s="18"/>
      <c r="I937" s="1"/>
      <c r="J937" s="11"/>
      <c r="K937" s="11"/>
      <c r="L937" s="11"/>
      <c r="M937" s="11"/>
      <c r="N937" s="11"/>
      <c r="O937" s="11"/>
      <c r="P937" s="1"/>
      <c r="Q937" s="1"/>
      <c r="R937" s="1"/>
      <c r="S937" s="1"/>
      <c r="T937" s="1"/>
      <c r="U937" s="1"/>
      <c r="V937" s="1"/>
      <c r="W937" s="1"/>
      <c r="X937" s="1"/>
      <c r="Y937" s="1"/>
      <c r="Z937" s="1"/>
    </row>
    <row r="938" spans="1:26" ht="14.25" customHeight="1">
      <c r="A938" s="1"/>
      <c r="B938" s="1"/>
      <c r="C938" s="1"/>
      <c r="D938" s="18"/>
      <c r="E938" s="1"/>
      <c r="F938" s="18"/>
      <c r="G938" s="18"/>
      <c r="H938" s="18"/>
      <c r="I938" s="1"/>
      <c r="J938" s="11"/>
      <c r="K938" s="11"/>
      <c r="L938" s="11"/>
      <c r="M938" s="11"/>
      <c r="N938" s="11"/>
      <c r="O938" s="11"/>
      <c r="P938" s="1"/>
      <c r="Q938" s="1"/>
      <c r="R938" s="1"/>
      <c r="S938" s="1"/>
      <c r="T938" s="1"/>
      <c r="U938" s="1"/>
      <c r="V938" s="1"/>
      <c r="W938" s="1"/>
      <c r="X938" s="1"/>
      <c r="Y938" s="1"/>
      <c r="Z938" s="1"/>
    </row>
    <row r="939" spans="1:26" ht="14.25" customHeight="1">
      <c r="A939" s="1"/>
      <c r="B939" s="1"/>
      <c r="C939" s="1"/>
      <c r="D939" s="18"/>
      <c r="E939" s="1"/>
      <c r="F939" s="18"/>
      <c r="G939" s="18"/>
      <c r="H939" s="18"/>
      <c r="I939" s="1"/>
      <c r="J939" s="11"/>
      <c r="K939" s="11"/>
      <c r="L939" s="11"/>
      <c r="M939" s="11"/>
      <c r="N939" s="11"/>
      <c r="O939" s="11"/>
      <c r="P939" s="1"/>
      <c r="Q939" s="1"/>
      <c r="R939" s="1"/>
      <c r="S939" s="1"/>
      <c r="T939" s="1"/>
      <c r="U939" s="1"/>
      <c r="V939" s="1"/>
      <c r="W939" s="1"/>
      <c r="X939" s="1"/>
      <c r="Y939" s="1"/>
      <c r="Z939" s="1"/>
    </row>
    <row r="940" spans="1:26" ht="14.25" customHeight="1">
      <c r="A940" s="1"/>
      <c r="B940" s="1"/>
      <c r="C940" s="1"/>
      <c r="D940" s="18"/>
      <c r="E940" s="1"/>
      <c r="F940" s="18"/>
      <c r="G940" s="18"/>
      <c r="H940" s="18"/>
      <c r="I940" s="1"/>
      <c r="J940" s="11"/>
      <c r="K940" s="11"/>
      <c r="L940" s="11"/>
      <c r="M940" s="11"/>
      <c r="N940" s="11"/>
      <c r="O940" s="11"/>
      <c r="P940" s="1"/>
      <c r="Q940" s="1"/>
      <c r="R940" s="1"/>
      <c r="S940" s="1"/>
      <c r="T940" s="1"/>
      <c r="U940" s="1"/>
      <c r="V940" s="1"/>
      <c r="W940" s="1"/>
      <c r="X940" s="1"/>
      <c r="Y940" s="1"/>
      <c r="Z940" s="1"/>
    </row>
    <row r="941" spans="1:26" ht="14.25" customHeight="1">
      <c r="A941" s="1"/>
      <c r="B941" s="1"/>
      <c r="C941" s="1"/>
      <c r="D941" s="18"/>
      <c r="E941" s="1"/>
      <c r="F941" s="18"/>
      <c r="G941" s="18"/>
      <c r="H941" s="18"/>
      <c r="I941" s="1"/>
      <c r="J941" s="11"/>
      <c r="K941" s="11"/>
      <c r="L941" s="11"/>
      <c r="M941" s="11"/>
      <c r="N941" s="11"/>
      <c r="O941" s="11"/>
      <c r="P941" s="1"/>
      <c r="Q941" s="1"/>
      <c r="R941" s="1"/>
      <c r="S941" s="1"/>
      <c r="T941" s="1"/>
      <c r="U941" s="1"/>
      <c r="V941" s="1"/>
      <c r="W941" s="1"/>
      <c r="X941" s="1"/>
      <c r="Y941" s="1"/>
      <c r="Z941" s="1"/>
    </row>
    <row r="942" spans="1:26" ht="14.25" customHeight="1">
      <c r="A942" s="1"/>
      <c r="B942" s="1"/>
      <c r="C942" s="1"/>
      <c r="D942" s="18"/>
      <c r="E942" s="1"/>
      <c r="F942" s="18"/>
      <c r="G942" s="18"/>
      <c r="H942" s="18"/>
      <c r="I942" s="1"/>
      <c r="J942" s="11"/>
      <c r="K942" s="11"/>
      <c r="L942" s="11"/>
      <c r="M942" s="11"/>
      <c r="N942" s="11"/>
      <c r="O942" s="11"/>
      <c r="P942" s="1"/>
      <c r="Q942" s="1"/>
      <c r="R942" s="1"/>
      <c r="S942" s="1"/>
      <c r="T942" s="1"/>
      <c r="U942" s="1"/>
      <c r="V942" s="1"/>
      <c r="W942" s="1"/>
      <c r="X942" s="1"/>
      <c r="Y942" s="1"/>
      <c r="Z942" s="1"/>
    </row>
    <row r="943" spans="1:26" ht="14.25" customHeight="1">
      <c r="A943" s="1"/>
      <c r="B943" s="1"/>
      <c r="C943" s="1"/>
      <c r="D943" s="18"/>
      <c r="E943" s="1"/>
      <c r="F943" s="18"/>
      <c r="G943" s="18"/>
      <c r="H943" s="18"/>
      <c r="I943" s="1"/>
      <c r="J943" s="11"/>
      <c r="K943" s="11"/>
      <c r="L943" s="11"/>
      <c r="M943" s="11"/>
      <c r="N943" s="11"/>
      <c r="O943" s="11"/>
      <c r="P943" s="1"/>
      <c r="Q943" s="1"/>
      <c r="R943" s="1"/>
      <c r="S943" s="1"/>
      <c r="T943" s="1"/>
      <c r="U943" s="1"/>
      <c r="V943" s="1"/>
      <c r="W943" s="1"/>
      <c r="X943" s="1"/>
      <c r="Y943" s="1"/>
      <c r="Z943" s="1"/>
    </row>
    <row r="944" spans="1:26" ht="14.25" customHeight="1">
      <c r="A944" s="1"/>
      <c r="B944" s="1"/>
      <c r="C944" s="1"/>
      <c r="D944" s="18"/>
      <c r="E944" s="1"/>
      <c r="F944" s="18"/>
      <c r="G944" s="18"/>
      <c r="H944" s="18"/>
      <c r="I944" s="1"/>
      <c r="J944" s="11"/>
      <c r="K944" s="11"/>
      <c r="L944" s="11"/>
      <c r="M944" s="11"/>
      <c r="N944" s="11"/>
      <c r="O944" s="11"/>
      <c r="P944" s="1"/>
      <c r="Q944" s="1"/>
      <c r="R944" s="1"/>
      <c r="S944" s="1"/>
      <c r="T944" s="1"/>
      <c r="U944" s="1"/>
      <c r="V944" s="1"/>
      <c r="W944" s="1"/>
      <c r="X944" s="1"/>
      <c r="Y944" s="1"/>
      <c r="Z944" s="1"/>
    </row>
    <row r="945" spans="1:26" ht="14.25" customHeight="1">
      <c r="A945" s="1"/>
      <c r="B945" s="1"/>
      <c r="C945" s="1"/>
      <c r="D945" s="18"/>
      <c r="E945" s="1"/>
      <c r="F945" s="18"/>
      <c r="G945" s="18"/>
      <c r="H945" s="18"/>
      <c r="I945" s="1"/>
      <c r="J945" s="11"/>
      <c r="K945" s="11"/>
      <c r="L945" s="11"/>
      <c r="M945" s="11"/>
      <c r="N945" s="11"/>
      <c r="O945" s="11"/>
      <c r="P945" s="1"/>
      <c r="Q945" s="1"/>
      <c r="R945" s="1"/>
      <c r="S945" s="1"/>
      <c r="T945" s="1"/>
      <c r="U945" s="1"/>
      <c r="V945" s="1"/>
      <c r="W945" s="1"/>
      <c r="X945" s="1"/>
      <c r="Y945" s="1"/>
      <c r="Z945" s="1"/>
    </row>
    <row r="946" spans="1:26" ht="14.25" customHeight="1">
      <c r="A946" s="1"/>
      <c r="B946" s="1"/>
      <c r="C946" s="1"/>
      <c r="D946" s="18"/>
      <c r="E946" s="1"/>
      <c r="F946" s="18"/>
      <c r="G946" s="18"/>
      <c r="H946" s="18"/>
      <c r="I946" s="1"/>
      <c r="J946" s="11"/>
      <c r="K946" s="11"/>
      <c r="L946" s="11"/>
      <c r="M946" s="11"/>
      <c r="N946" s="11"/>
      <c r="O946" s="11"/>
      <c r="P946" s="1"/>
      <c r="Q946" s="1"/>
      <c r="R946" s="1"/>
      <c r="S946" s="1"/>
      <c r="T946" s="1"/>
      <c r="U946" s="1"/>
      <c r="V946" s="1"/>
      <c r="W946" s="1"/>
      <c r="X946" s="1"/>
      <c r="Y946" s="1"/>
      <c r="Z946" s="1"/>
    </row>
    <row r="947" spans="1:26" ht="14.25" customHeight="1">
      <c r="A947" s="1"/>
      <c r="B947" s="1"/>
      <c r="C947" s="1"/>
      <c r="D947" s="18"/>
      <c r="E947" s="1"/>
      <c r="F947" s="18"/>
      <c r="G947" s="18"/>
      <c r="H947" s="18"/>
      <c r="I947" s="1"/>
      <c r="J947" s="11"/>
      <c r="K947" s="11"/>
      <c r="L947" s="11"/>
      <c r="M947" s="11"/>
      <c r="N947" s="11"/>
      <c r="O947" s="11"/>
      <c r="P947" s="1"/>
      <c r="Q947" s="1"/>
      <c r="R947" s="1"/>
      <c r="S947" s="1"/>
      <c r="T947" s="1"/>
      <c r="U947" s="1"/>
      <c r="V947" s="1"/>
      <c r="W947" s="1"/>
      <c r="X947" s="1"/>
      <c r="Y947" s="1"/>
      <c r="Z947" s="1"/>
    </row>
    <row r="948" spans="1:26" ht="14.25" customHeight="1">
      <c r="A948" s="1"/>
      <c r="B948" s="1"/>
      <c r="C948" s="1"/>
      <c r="D948" s="18"/>
      <c r="E948" s="1"/>
      <c r="F948" s="18"/>
      <c r="G948" s="18"/>
      <c r="H948" s="18"/>
      <c r="I948" s="1"/>
      <c r="J948" s="11"/>
      <c r="K948" s="11"/>
      <c r="L948" s="11"/>
      <c r="M948" s="11"/>
      <c r="N948" s="11"/>
      <c r="O948" s="11"/>
      <c r="P948" s="1"/>
      <c r="Q948" s="1"/>
      <c r="R948" s="1"/>
      <c r="S948" s="1"/>
      <c r="T948" s="1"/>
      <c r="U948" s="1"/>
      <c r="V948" s="1"/>
      <c r="W948" s="1"/>
      <c r="X948" s="1"/>
      <c r="Y948" s="1"/>
      <c r="Z948" s="1"/>
    </row>
    <row r="949" spans="1:26" ht="14.25" customHeight="1">
      <c r="A949" s="1"/>
      <c r="B949" s="1"/>
      <c r="C949" s="1"/>
      <c r="D949" s="18"/>
      <c r="E949" s="1"/>
      <c r="F949" s="18"/>
      <c r="G949" s="18"/>
      <c r="H949" s="18"/>
      <c r="I949" s="1"/>
      <c r="J949" s="11"/>
      <c r="K949" s="11"/>
      <c r="L949" s="11"/>
      <c r="M949" s="11"/>
      <c r="N949" s="11"/>
      <c r="O949" s="11"/>
      <c r="P949" s="1"/>
      <c r="Q949" s="1"/>
      <c r="R949" s="1"/>
      <c r="S949" s="1"/>
      <c r="T949" s="1"/>
      <c r="U949" s="1"/>
      <c r="V949" s="1"/>
      <c r="W949" s="1"/>
      <c r="X949" s="1"/>
      <c r="Y949" s="1"/>
      <c r="Z949" s="1"/>
    </row>
    <row r="950" spans="1:26" ht="14.25" customHeight="1">
      <c r="A950" s="1"/>
      <c r="B950" s="1"/>
      <c r="C950" s="1"/>
      <c r="D950" s="18"/>
      <c r="E950" s="1"/>
      <c r="F950" s="18"/>
      <c r="G950" s="18"/>
      <c r="H950" s="18"/>
      <c r="I950" s="1"/>
      <c r="J950" s="11"/>
      <c r="K950" s="11"/>
      <c r="L950" s="11"/>
      <c r="M950" s="11"/>
      <c r="N950" s="11"/>
      <c r="O950" s="11"/>
      <c r="P950" s="1"/>
      <c r="Q950" s="1"/>
      <c r="R950" s="1"/>
      <c r="S950" s="1"/>
      <c r="T950" s="1"/>
      <c r="U950" s="1"/>
      <c r="V950" s="1"/>
      <c r="W950" s="1"/>
      <c r="X950" s="1"/>
      <c r="Y950" s="1"/>
      <c r="Z950" s="1"/>
    </row>
    <row r="951" spans="1:26" ht="14.25" customHeight="1">
      <c r="A951" s="1"/>
      <c r="B951" s="1"/>
      <c r="C951" s="1"/>
      <c r="D951" s="18"/>
      <c r="E951" s="1"/>
      <c r="F951" s="18"/>
      <c r="G951" s="18"/>
      <c r="H951" s="18"/>
      <c r="I951" s="1"/>
      <c r="J951" s="11"/>
      <c r="K951" s="11"/>
      <c r="L951" s="11"/>
      <c r="M951" s="11"/>
      <c r="N951" s="11"/>
      <c r="O951" s="11"/>
      <c r="P951" s="1"/>
      <c r="Q951" s="1"/>
      <c r="R951" s="1"/>
      <c r="S951" s="1"/>
      <c r="T951" s="1"/>
      <c r="U951" s="1"/>
      <c r="V951" s="1"/>
      <c r="W951" s="1"/>
      <c r="X951" s="1"/>
      <c r="Y951" s="1"/>
      <c r="Z951" s="1"/>
    </row>
    <row r="952" spans="1:26" ht="14.25" customHeight="1">
      <c r="A952" s="1"/>
      <c r="B952" s="1"/>
      <c r="C952" s="1"/>
      <c r="D952" s="18"/>
      <c r="E952" s="1"/>
      <c r="F952" s="18"/>
      <c r="G952" s="18"/>
      <c r="H952" s="18"/>
      <c r="I952" s="1"/>
      <c r="J952" s="11"/>
      <c r="K952" s="11"/>
      <c r="L952" s="11"/>
      <c r="M952" s="11"/>
      <c r="N952" s="11"/>
      <c r="O952" s="11"/>
      <c r="P952" s="1"/>
      <c r="Q952" s="1"/>
      <c r="R952" s="1"/>
      <c r="S952" s="1"/>
      <c r="T952" s="1"/>
      <c r="U952" s="1"/>
      <c r="V952" s="1"/>
      <c r="W952" s="1"/>
      <c r="X952" s="1"/>
      <c r="Y952" s="1"/>
      <c r="Z952" s="1"/>
    </row>
    <row r="953" spans="1:26" ht="14.25" customHeight="1">
      <c r="A953" s="1"/>
      <c r="B953" s="1"/>
      <c r="C953" s="1"/>
      <c r="D953" s="18"/>
      <c r="E953" s="1"/>
      <c r="F953" s="18"/>
      <c r="G953" s="18"/>
      <c r="H953" s="18"/>
      <c r="I953" s="1"/>
      <c r="J953" s="11"/>
      <c r="K953" s="11"/>
      <c r="L953" s="11"/>
      <c r="M953" s="11"/>
      <c r="N953" s="11"/>
      <c r="O953" s="11"/>
      <c r="P953" s="1"/>
      <c r="Q953" s="1"/>
      <c r="R953" s="1"/>
      <c r="S953" s="1"/>
      <c r="T953" s="1"/>
      <c r="U953" s="1"/>
      <c r="V953" s="1"/>
      <c r="W953" s="1"/>
      <c r="X953" s="1"/>
      <c r="Y953" s="1"/>
      <c r="Z953" s="1"/>
    </row>
    <row r="954" spans="1:26" ht="14.25" customHeight="1">
      <c r="A954" s="1"/>
      <c r="B954" s="1"/>
      <c r="C954" s="1"/>
      <c r="D954" s="18"/>
      <c r="E954" s="1"/>
      <c r="F954" s="18"/>
      <c r="G954" s="18"/>
      <c r="H954" s="18"/>
      <c r="I954" s="1"/>
      <c r="J954" s="11"/>
      <c r="K954" s="11"/>
      <c r="L954" s="11"/>
      <c r="M954" s="11"/>
      <c r="N954" s="11"/>
      <c r="O954" s="11"/>
      <c r="P954" s="1"/>
      <c r="Q954" s="1"/>
      <c r="R954" s="1"/>
      <c r="S954" s="1"/>
      <c r="T954" s="1"/>
      <c r="U954" s="1"/>
      <c r="V954" s="1"/>
      <c r="W954" s="1"/>
      <c r="X954" s="1"/>
      <c r="Y954" s="1"/>
      <c r="Z954" s="1"/>
    </row>
    <row r="955" spans="1:26" ht="14.25" customHeight="1">
      <c r="A955" s="1"/>
      <c r="B955" s="1"/>
      <c r="C955" s="1"/>
      <c r="D955" s="18"/>
      <c r="E955" s="1"/>
      <c r="F955" s="18"/>
      <c r="G955" s="18"/>
      <c r="H955" s="18"/>
      <c r="I955" s="1"/>
      <c r="J955" s="11"/>
      <c r="K955" s="11"/>
      <c r="L955" s="11"/>
      <c r="M955" s="11"/>
      <c r="N955" s="11"/>
      <c r="O955" s="11"/>
      <c r="P955" s="1"/>
      <c r="Q955" s="1"/>
      <c r="R955" s="1"/>
      <c r="S955" s="1"/>
      <c r="T955" s="1"/>
      <c r="U955" s="1"/>
      <c r="V955" s="1"/>
      <c r="W955" s="1"/>
      <c r="X955" s="1"/>
      <c r="Y955" s="1"/>
      <c r="Z955" s="1"/>
    </row>
    <row r="956" spans="1:26" ht="14.25" customHeight="1">
      <c r="A956" s="1"/>
      <c r="B956" s="1"/>
      <c r="C956" s="1"/>
      <c r="D956" s="18"/>
      <c r="E956" s="1"/>
      <c r="F956" s="18"/>
      <c r="G956" s="18"/>
      <c r="H956" s="18"/>
      <c r="I956" s="1"/>
      <c r="J956" s="11"/>
      <c r="K956" s="11"/>
      <c r="L956" s="11"/>
      <c r="M956" s="11"/>
      <c r="N956" s="11"/>
      <c r="O956" s="11"/>
      <c r="P956" s="1"/>
      <c r="Q956" s="1"/>
      <c r="R956" s="1"/>
      <c r="S956" s="1"/>
      <c r="T956" s="1"/>
      <c r="U956" s="1"/>
      <c r="V956" s="1"/>
      <c r="W956" s="1"/>
      <c r="X956" s="1"/>
      <c r="Y956" s="1"/>
      <c r="Z956" s="1"/>
    </row>
    <row r="957" spans="1:26" ht="14.25" customHeight="1">
      <c r="A957" s="1"/>
      <c r="B957" s="1"/>
      <c r="C957" s="1"/>
      <c r="D957" s="18"/>
      <c r="E957" s="1"/>
      <c r="F957" s="18"/>
      <c r="G957" s="18"/>
      <c r="H957" s="18"/>
      <c r="I957" s="1"/>
      <c r="J957" s="11"/>
      <c r="K957" s="11"/>
      <c r="L957" s="11"/>
      <c r="M957" s="11"/>
      <c r="N957" s="11"/>
      <c r="O957" s="11"/>
      <c r="P957" s="1"/>
      <c r="Q957" s="1"/>
      <c r="R957" s="1"/>
      <c r="S957" s="1"/>
      <c r="T957" s="1"/>
      <c r="U957" s="1"/>
      <c r="V957" s="1"/>
      <c r="W957" s="1"/>
      <c r="X957" s="1"/>
      <c r="Y957" s="1"/>
      <c r="Z957" s="1"/>
    </row>
    <row r="958" spans="1:26" ht="14.25" customHeight="1">
      <c r="A958" s="1"/>
      <c r="B958" s="1"/>
      <c r="C958" s="1"/>
      <c r="D958" s="18"/>
      <c r="E958" s="1"/>
      <c r="F958" s="18"/>
      <c r="G958" s="18"/>
      <c r="H958" s="18"/>
      <c r="I958" s="1"/>
      <c r="J958" s="11"/>
      <c r="K958" s="11"/>
      <c r="L958" s="11"/>
      <c r="M958" s="11"/>
      <c r="N958" s="11"/>
      <c r="O958" s="11"/>
      <c r="P958" s="1"/>
      <c r="Q958" s="1"/>
      <c r="R958" s="1"/>
      <c r="S958" s="1"/>
      <c r="T958" s="1"/>
      <c r="U958" s="1"/>
      <c r="V958" s="1"/>
      <c r="W958" s="1"/>
      <c r="X958" s="1"/>
      <c r="Y958" s="1"/>
      <c r="Z958" s="1"/>
    </row>
    <row r="959" spans="1:26" ht="14.25" customHeight="1">
      <c r="A959" s="1"/>
      <c r="B959" s="1"/>
      <c r="C959" s="1"/>
      <c r="D959" s="18"/>
      <c r="E959" s="1"/>
      <c r="F959" s="18"/>
      <c r="G959" s="18"/>
      <c r="H959" s="18"/>
      <c r="I959" s="1"/>
      <c r="J959" s="11"/>
      <c r="K959" s="11"/>
      <c r="L959" s="11"/>
      <c r="M959" s="11"/>
      <c r="N959" s="11"/>
      <c r="O959" s="11"/>
      <c r="P959" s="1"/>
      <c r="Q959" s="1"/>
      <c r="R959" s="1"/>
      <c r="S959" s="1"/>
      <c r="T959" s="1"/>
      <c r="U959" s="1"/>
      <c r="V959" s="1"/>
      <c r="W959" s="1"/>
      <c r="X959" s="1"/>
      <c r="Y959" s="1"/>
      <c r="Z959" s="1"/>
    </row>
    <row r="960" spans="1:26" ht="14.25" customHeight="1">
      <c r="A960" s="1"/>
      <c r="B960" s="1"/>
      <c r="C960" s="1"/>
      <c r="D960" s="18"/>
      <c r="E960" s="1"/>
      <c r="F960" s="18"/>
      <c r="G960" s="18"/>
      <c r="H960" s="18"/>
      <c r="I960" s="1"/>
      <c r="J960" s="11"/>
      <c r="K960" s="11"/>
      <c r="L960" s="11"/>
      <c r="M960" s="11"/>
      <c r="N960" s="11"/>
      <c r="O960" s="11"/>
      <c r="P960" s="1"/>
      <c r="Q960" s="1"/>
      <c r="R960" s="1"/>
      <c r="S960" s="1"/>
      <c r="T960" s="1"/>
      <c r="U960" s="1"/>
      <c r="V960" s="1"/>
      <c r="W960" s="1"/>
      <c r="X960" s="1"/>
      <c r="Y960" s="1"/>
      <c r="Z960" s="1"/>
    </row>
    <row r="961" spans="1:26" ht="14.25" customHeight="1">
      <c r="A961" s="1"/>
      <c r="B961" s="1"/>
      <c r="C961" s="1"/>
      <c r="D961" s="18"/>
      <c r="E961" s="1"/>
      <c r="F961" s="18"/>
      <c r="G961" s="18"/>
      <c r="H961" s="18"/>
      <c r="I961" s="1"/>
      <c r="J961" s="11"/>
      <c r="K961" s="11"/>
      <c r="L961" s="11"/>
      <c r="M961" s="11"/>
      <c r="N961" s="11"/>
      <c r="O961" s="11"/>
      <c r="P961" s="1"/>
      <c r="Q961" s="1"/>
      <c r="R961" s="1"/>
      <c r="S961" s="1"/>
      <c r="T961" s="1"/>
      <c r="U961" s="1"/>
      <c r="V961" s="1"/>
      <c r="W961" s="1"/>
      <c r="X961" s="1"/>
      <c r="Y961" s="1"/>
      <c r="Z961" s="1"/>
    </row>
    <row r="962" spans="1:26" ht="14.25" customHeight="1">
      <c r="A962" s="1"/>
      <c r="B962" s="1"/>
      <c r="C962" s="1"/>
      <c r="D962" s="18"/>
      <c r="E962" s="1"/>
      <c r="F962" s="18"/>
      <c r="G962" s="18"/>
      <c r="H962" s="18"/>
      <c r="I962" s="1"/>
      <c r="J962" s="11"/>
      <c r="K962" s="11"/>
      <c r="L962" s="11"/>
      <c r="M962" s="11"/>
      <c r="N962" s="11"/>
      <c r="O962" s="11"/>
      <c r="P962" s="1"/>
      <c r="Q962" s="1"/>
      <c r="R962" s="1"/>
      <c r="S962" s="1"/>
      <c r="T962" s="1"/>
      <c r="U962" s="1"/>
      <c r="V962" s="1"/>
      <c r="W962" s="1"/>
      <c r="X962" s="1"/>
      <c r="Y962" s="1"/>
      <c r="Z962" s="1"/>
    </row>
    <row r="963" spans="1:26" ht="14.25" customHeight="1">
      <c r="A963" s="1"/>
      <c r="B963" s="1"/>
      <c r="C963" s="1"/>
      <c r="D963" s="18"/>
      <c r="E963" s="1"/>
      <c r="F963" s="18"/>
      <c r="G963" s="18"/>
      <c r="H963" s="18"/>
      <c r="I963" s="1"/>
      <c r="J963" s="11"/>
      <c r="K963" s="11"/>
      <c r="L963" s="11"/>
      <c r="M963" s="11"/>
      <c r="N963" s="11"/>
      <c r="O963" s="11"/>
      <c r="P963" s="1"/>
      <c r="Q963" s="1"/>
      <c r="R963" s="1"/>
      <c r="S963" s="1"/>
      <c r="T963" s="1"/>
      <c r="U963" s="1"/>
      <c r="V963" s="1"/>
      <c r="W963" s="1"/>
      <c r="X963" s="1"/>
      <c r="Y963" s="1"/>
      <c r="Z963" s="1"/>
    </row>
    <row r="964" spans="1:26" ht="14.25" customHeight="1">
      <c r="A964" s="1"/>
      <c r="B964" s="1"/>
      <c r="C964" s="1"/>
      <c r="D964" s="18"/>
      <c r="E964" s="1"/>
      <c r="F964" s="18"/>
      <c r="G964" s="18"/>
      <c r="H964" s="18"/>
      <c r="I964" s="1"/>
      <c r="J964" s="11"/>
      <c r="K964" s="11"/>
      <c r="L964" s="11"/>
      <c r="M964" s="11"/>
      <c r="N964" s="11"/>
      <c r="O964" s="11"/>
      <c r="P964" s="1"/>
      <c r="Q964" s="1"/>
      <c r="R964" s="1"/>
      <c r="S964" s="1"/>
      <c r="T964" s="1"/>
      <c r="U964" s="1"/>
      <c r="V964" s="1"/>
      <c r="W964" s="1"/>
      <c r="X964" s="1"/>
      <c r="Y964" s="1"/>
      <c r="Z964" s="1"/>
    </row>
    <row r="965" spans="1:26" ht="14.25" customHeight="1">
      <c r="A965" s="1"/>
      <c r="B965" s="1"/>
      <c r="C965" s="1"/>
      <c r="D965" s="18"/>
      <c r="E965" s="1"/>
      <c r="F965" s="18"/>
      <c r="G965" s="18"/>
      <c r="H965" s="18"/>
      <c r="I965" s="1"/>
      <c r="J965" s="11"/>
      <c r="K965" s="11"/>
      <c r="L965" s="11"/>
      <c r="M965" s="11"/>
      <c r="N965" s="11"/>
      <c r="O965" s="11"/>
      <c r="P965" s="1"/>
      <c r="Q965" s="1"/>
      <c r="R965" s="1"/>
      <c r="S965" s="1"/>
      <c r="T965" s="1"/>
      <c r="U965" s="1"/>
      <c r="V965" s="1"/>
      <c r="W965" s="1"/>
      <c r="X965" s="1"/>
      <c r="Y965" s="1"/>
      <c r="Z965" s="1"/>
    </row>
    <row r="966" spans="1:26" ht="14.25" customHeight="1">
      <c r="A966" s="1"/>
      <c r="B966" s="1"/>
      <c r="C966" s="1"/>
      <c r="D966" s="18"/>
      <c r="E966" s="1"/>
      <c r="F966" s="18"/>
      <c r="G966" s="18"/>
      <c r="H966" s="18"/>
      <c r="I966" s="1"/>
      <c r="J966" s="11"/>
      <c r="K966" s="11"/>
      <c r="L966" s="11"/>
      <c r="M966" s="11"/>
      <c r="N966" s="11"/>
      <c r="O966" s="11"/>
      <c r="P966" s="1"/>
      <c r="Q966" s="1"/>
      <c r="R966" s="1"/>
      <c r="S966" s="1"/>
      <c r="T966" s="1"/>
      <c r="U966" s="1"/>
      <c r="V966" s="1"/>
      <c r="W966" s="1"/>
      <c r="X966" s="1"/>
      <c r="Y966" s="1"/>
      <c r="Z966" s="1"/>
    </row>
    <row r="967" spans="1:26" ht="14.25" customHeight="1">
      <c r="A967" s="1"/>
      <c r="B967" s="1"/>
      <c r="C967" s="1"/>
      <c r="D967" s="18"/>
      <c r="E967" s="1"/>
      <c r="F967" s="18"/>
      <c r="G967" s="18"/>
      <c r="H967" s="18"/>
      <c r="I967" s="1"/>
      <c r="J967" s="11"/>
      <c r="K967" s="11"/>
      <c r="L967" s="11"/>
      <c r="M967" s="11"/>
      <c r="N967" s="11"/>
      <c r="O967" s="11"/>
      <c r="P967" s="1"/>
      <c r="Q967" s="1"/>
      <c r="R967" s="1"/>
      <c r="S967" s="1"/>
      <c r="T967" s="1"/>
      <c r="U967" s="1"/>
      <c r="V967" s="1"/>
      <c r="W967" s="1"/>
      <c r="X967" s="1"/>
      <c r="Y967" s="1"/>
      <c r="Z967" s="1"/>
    </row>
    <row r="968" spans="1:26" ht="14.25" customHeight="1">
      <c r="A968" s="1"/>
      <c r="B968" s="1"/>
      <c r="C968" s="1"/>
      <c r="D968" s="18"/>
      <c r="E968" s="1"/>
      <c r="F968" s="18"/>
      <c r="G968" s="18"/>
      <c r="H968" s="18"/>
      <c r="I968" s="1"/>
      <c r="J968" s="11"/>
      <c r="K968" s="11"/>
      <c r="L968" s="11"/>
      <c r="M968" s="11"/>
      <c r="N968" s="11"/>
      <c r="O968" s="11"/>
      <c r="P968" s="1"/>
      <c r="Q968" s="1"/>
      <c r="R968" s="1"/>
      <c r="S968" s="1"/>
      <c r="T968" s="1"/>
      <c r="U968" s="1"/>
      <c r="V968" s="1"/>
      <c r="W968" s="1"/>
      <c r="X968" s="1"/>
      <c r="Y968" s="1"/>
      <c r="Z968" s="1"/>
    </row>
    <row r="969" spans="1:26" ht="14.25" customHeight="1">
      <c r="A969" s="1"/>
      <c r="B969" s="1"/>
      <c r="C969" s="1"/>
      <c r="D969" s="18"/>
      <c r="E969" s="1"/>
      <c r="F969" s="18"/>
      <c r="G969" s="18"/>
      <c r="H969" s="18"/>
      <c r="I969" s="1"/>
      <c r="J969" s="11"/>
      <c r="K969" s="11"/>
      <c r="L969" s="11"/>
      <c r="M969" s="11"/>
      <c r="N969" s="11"/>
      <c r="O969" s="11"/>
      <c r="P969" s="1"/>
      <c r="Q969" s="1"/>
      <c r="R969" s="1"/>
      <c r="S969" s="1"/>
      <c r="T969" s="1"/>
      <c r="U969" s="1"/>
      <c r="V969" s="1"/>
      <c r="W969" s="1"/>
      <c r="X969" s="1"/>
      <c r="Y969" s="1"/>
      <c r="Z969" s="1"/>
    </row>
    <row r="970" spans="1:26" ht="14.25" customHeight="1">
      <c r="A970" s="1"/>
      <c r="B970" s="1"/>
      <c r="C970" s="1"/>
      <c r="D970" s="18"/>
      <c r="E970" s="1"/>
      <c r="F970" s="18"/>
      <c r="G970" s="18"/>
      <c r="H970" s="18"/>
      <c r="I970" s="1"/>
      <c r="J970" s="11"/>
      <c r="K970" s="11"/>
      <c r="L970" s="11"/>
      <c r="M970" s="11"/>
      <c r="N970" s="11"/>
      <c r="O970" s="11"/>
      <c r="P970" s="1"/>
      <c r="Q970" s="1"/>
      <c r="R970" s="1"/>
      <c r="S970" s="1"/>
      <c r="T970" s="1"/>
      <c r="U970" s="1"/>
      <c r="V970" s="1"/>
      <c r="W970" s="1"/>
      <c r="X970" s="1"/>
      <c r="Y970" s="1"/>
      <c r="Z970" s="1"/>
    </row>
    <row r="971" spans="1:26" ht="14.25" customHeight="1">
      <c r="A971" s="1"/>
      <c r="B971" s="1"/>
      <c r="C971" s="1"/>
      <c r="D971" s="18"/>
      <c r="E971" s="1"/>
      <c r="F971" s="18"/>
      <c r="G971" s="18"/>
      <c r="H971" s="18"/>
      <c r="I971" s="1"/>
      <c r="J971" s="11"/>
      <c r="K971" s="11"/>
      <c r="L971" s="11"/>
      <c r="M971" s="11"/>
      <c r="N971" s="11"/>
      <c r="O971" s="11"/>
      <c r="P971" s="1"/>
      <c r="Q971" s="1"/>
      <c r="R971" s="1"/>
      <c r="S971" s="1"/>
      <c r="T971" s="1"/>
      <c r="U971" s="1"/>
      <c r="V971" s="1"/>
      <c r="W971" s="1"/>
      <c r="X971" s="1"/>
      <c r="Y971" s="1"/>
      <c r="Z971" s="1"/>
    </row>
    <row r="972" spans="1:26" ht="14.25" customHeight="1">
      <c r="A972" s="1"/>
      <c r="B972" s="1"/>
      <c r="C972" s="1"/>
      <c r="D972" s="18"/>
      <c r="E972" s="1"/>
      <c r="F972" s="18"/>
      <c r="G972" s="18"/>
      <c r="H972" s="18"/>
      <c r="I972" s="1"/>
      <c r="J972" s="11"/>
      <c r="K972" s="11"/>
      <c r="L972" s="11"/>
      <c r="M972" s="11"/>
      <c r="N972" s="11"/>
      <c r="O972" s="11"/>
      <c r="P972" s="1"/>
      <c r="Q972" s="1"/>
      <c r="R972" s="1"/>
      <c r="S972" s="1"/>
      <c r="T972" s="1"/>
      <c r="U972" s="1"/>
      <c r="V972" s="1"/>
      <c r="W972" s="1"/>
      <c r="X972" s="1"/>
      <c r="Y972" s="1"/>
      <c r="Z972" s="1"/>
    </row>
    <row r="973" spans="1:26" ht="14.25" customHeight="1">
      <c r="A973" s="1"/>
      <c r="B973" s="1"/>
      <c r="C973" s="1"/>
      <c r="D973" s="18"/>
      <c r="E973" s="1"/>
      <c r="F973" s="18"/>
      <c r="G973" s="18"/>
      <c r="H973" s="18"/>
      <c r="I973" s="1"/>
      <c r="J973" s="11"/>
      <c r="K973" s="11"/>
      <c r="L973" s="11"/>
      <c r="M973" s="11"/>
      <c r="N973" s="11"/>
      <c r="O973" s="11"/>
      <c r="P973" s="1"/>
      <c r="Q973" s="1"/>
      <c r="R973" s="1"/>
      <c r="S973" s="1"/>
      <c r="T973" s="1"/>
      <c r="U973" s="1"/>
      <c r="V973" s="1"/>
      <c r="W973" s="1"/>
      <c r="X973" s="1"/>
      <c r="Y973" s="1"/>
      <c r="Z973" s="1"/>
    </row>
    <row r="974" spans="1:26" ht="14.25" customHeight="1">
      <c r="A974" s="1"/>
      <c r="B974" s="1"/>
      <c r="C974" s="1"/>
      <c r="D974" s="18"/>
      <c r="E974" s="1"/>
      <c r="F974" s="18"/>
      <c r="G974" s="18"/>
      <c r="H974" s="18"/>
      <c r="I974" s="1"/>
      <c r="J974" s="11"/>
      <c r="K974" s="11"/>
      <c r="L974" s="11"/>
      <c r="M974" s="11"/>
      <c r="N974" s="11"/>
      <c r="O974" s="11"/>
      <c r="P974" s="1"/>
      <c r="Q974" s="1"/>
      <c r="R974" s="1"/>
      <c r="S974" s="1"/>
      <c r="T974" s="1"/>
      <c r="U974" s="1"/>
      <c r="V974" s="1"/>
      <c r="W974" s="1"/>
      <c r="X974" s="1"/>
      <c r="Y974" s="1"/>
      <c r="Z974" s="1"/>
    </row>
    <row r="975" spans="1:26" ht="14.25" customHeight="1">
      <c r="A975" s="1"/>
      <c r="B975" s="1"/>
      <c r="C975" s="1"/>
      <c r="D975" s="18"/>
      <c r="E975" s="1"/>
      <c r="F975" s="18"/>
      <c r="G975" s="18"/>
      <c r="H975" s="18"/>
      <c r="I975" s="1"/>
      <c r="J975" s="11"/>
      <c r="K975" s="11"/>
      <c r="L975" s="11"/>
      <c r="M975" s="11"/>
      <c r="N975" s="11"/>
      <c r="O975" s="11"/>
      <c r="P975" s="1"/>
      <c r="Q975" s="1"/>
      <c r="R975" s="1"/>
      <c r="S975" s="1"/>
      <c r="T975" s="1"/>
      <c r="U975" s="1"/>
      <c r="V975" s="1"/>
      <c r="W975" s="1"/>
      <c r="X975" s="1"/>
      <c r="Y975" s="1"/>
      <c r="Z975" s="1"/>
    </row>
    <row r="976" spans="1:26" ht="14.25" customHeight="1">
      <c r="A976" s="1"/>
      <c r="B976" s="1"/>
      <c r="C976" s="1"/>
      <c r="D976" s="18"/>
      <c r="E976" s="1"/>
      <c r="F976" s="18"/>
      <c r="G976" s="18"/>
      <c r="H976" s="18"/>
      <c r="I976" s="1"/>
      <c r="J976" s="11"/>
      <c r="K976" s="11"/>
      <c r="L976" s="11"/>
      <c r="M976" s="11"/>
      <c r="N976" s="11"/>
      <c r="O976" s="11"/>
      <c r="P976" s="1"/>
      <c r="Q976" s="1"/>
      <c r="R976" s="1"/>
      <c r="S976" s="1"/>
      <c r="T976" s="1"/>
      <c r="U976" s="1"/>
      <c r="V976" s="1"/>
      <c r="W976" s="1"/>
      <c r="X976" s="1"/>
      <c r="Y976" s="1"/>
      <c r="Z976" s="1"/>
    </row>
    <row r="977" spans="1:26" ht="14.25" customHeight="1">
      <c r="A977" s="1"/>
      <c r="B977" s="1"/>
      <c r="C977" s="1"/>
      <c r="D977" s="18"/>
      <c r="E977" s="1"/>
      <c r="F977" s="18"/>
      <c r="G977" s="18"/>
      <c r="H977" s="18"/>
      <c r="I977" s="1"/>
      <c r="J977" s="11"/>
      <c r="K977" s="11"/>
      <c r="L977" s="11"/>
      <c r="M977" s="11"/>
      <c r="N977" s="11"/>
      <c r="O977" s="11"/>
      <c r="P977" s="1"/>
      <c r="Q977" s="1"/>
      <c r="R977" s="1"/>
      <c r="S977" s="1"/>
      <c r="T977" s="1"/>
      <c r="U977" s="1"/>
      <c r="V977" s="1"/>
      <c r="W977" s="1"/>
      <c r="X977" s="1"/>
      <c r="Y977" s="1"/>
      <c r="Z977" s="1"/>
    </row>
    <row r="978" spans="1:26" ht="14.25" customHeight="1">
      <c r="A978" s="1"/>
      <c r="B978" s="1"/>
      <c r="C978" s="1"/>
      <c r="D978" s="18"/>
      <c r="E978" s="1"/>
      <c r="F978" s="18"/>
      <c r="G978" s="18"/>
      <c r="H978" s="18"/>
      <c r="I978" s="1"/>
      <c r="J978" s="11"/>
      <c r="K978" s="11"/>
      <c r="L978" s="11"/>
      <c r="M978" s="11"/>
      <c r="N978" s="11"/>
      <c r="O978" s="11"/>
      <c r="P978" s="1"/>
      <c r="Q978" s="1"/>
      <c r="R978" s="1"/>
      <c r="S978" s="1"/>
      <c r="T978" s="1"/>
      <c r="U978" s="1"/>
      <c r="V978" s="1"/>
      <c r="W978" s="1"/>
      <c r="X978" s="1"/>
      <c r="Y978" s="1"/>
      <c r="Z978" s="1"/>
    </row>
    <row r="979" spans="1:26" ht="14.25" customHeight="1">
      <c r="A979" s="1"/>
      <c r="B979" s="1"/>
      <c r="C979" s="1"/>
      <c r="D979" s="18"/>
      <c r="E979" s="1"/>
      <c r="F979" s="18"/>
      <c r="G979" s="18"/>
      <c r="H979" s="18"/>
      <c r="I979" s="1"/>
      <c r="J979" s="11"/>
      <c r="K979" s="11"/>
      <c r="L979" s="11"/>
      <c r="M979" s="11"/>
      <c r="N979" s="11"/>
      <c r="O979" s="11"/>
      <c r="P979" s="1"/>
      <c r="Q979" s="1"/>
      <c r="R979" s="1"/>
      <c r="S979" s="1"/>
      <c r="T979" s="1"/>
      <c r="U979" s="1"/>
      <c r="V979" s="1"/>
      <c r="W979" s="1"/>
      <c r="X979" s="1"/>
      <c r="Y979" s="1"/>
      <c r="Z979" s="1"/>
    </row>
    <row r="980" spans="1:26" ht="14.25" customHeight="1">
      <c r="A980" s="1"/>
      <c r="B980" s="1"/>
      <c r="C980" s="1"/>
      <c r="D980" s="18"/>
      <c r="E980" s="1"/>
      <c r="F980" s="18"/>
      <c r="G980" s="18"/>
      <c r="H980" s="18"/>
      <c r="I980" s="1"/>
      <c r="J980" s="11"/>
      <c r="K980" s="11"/>
      <c r="L980" s="11"/>
      <c r="M980" s="11"/>
      <c r="N980" s="11"/>
      <c r="O980" s="11"/>
      <c r="P980" s="1"/>
      <c r="Q980" s="1"/>
      <c r="R980" s="1"/>
      <c r="S980" s="1"/>
      <c r="T980" s="1"/>
      <c r="U980" s="1"/>
      <c r="V980" s="1"/>
      <c r="W980" s="1"/>
      <c r="X980" s="1"/>
      <c r="Y980" s="1"/>
      <c r="Z980" s="1"/>
    </row>
    <row r="981" spans="1:26" ht="14.25" customHeight="1">
      <c r="A981" s="1"/>
      <c r="B981" s="1"/>
      <c r="C981" s="1"/>
      <c r="D981" s="18"/>
      <c r="E981" s="1"/>
      <c r="F981" s="18"/>
      <c r="G981" s="18"/>
      <c r="H981" s="18"/>
      <c r="I981" s="1"/>
      <c r="J981" s="11"/>
      <c r="K981" s="11"/>
      <c r="L981" s="11"/>
      <c r="M981" s="11"/>
      <c r="N981" s="11"/>
      <c r="O981" s="11"/>
      <c r="P981" s="1"/>
      <c r="Q981" s="1"/>
      <c r="R981" s="1"/>
      <c r="S981" s="1"/>
      <c r="T981" s="1"/>
      <c r="U981" s="1"/>
      <c r="V981" s="1"/>
      <c r="W981" s="1"/>
      <c r="X981" s="1"/>
      <c r="Y981" s="1"/>
      <c r="Z981" s="1"/>
    </row>
    <row r="982" spans="1:26" ht="14.25" customHeight="1">
      <c r="A982" s="1"/>
      <c r="B982" s="1"/>
      <c r="C982" s="1"/>
      <c r="D982" s="18"/>
      <c r="E982" s="1"/>
      <c r="F982" s="18"/>
      <c r="G982" s="18"/>
      <c r="H982" s="18"/>
      <c r="I982" s="1"/>
      <c r="J982" s="11"/>
      <c r="K982" s="11"/>
      <c r="L982" s="11"/>
      <c r="M982" s="11"/>
      <c r="N982" s="11"/>
      <c r="O982" s="11"/>
      <c r="P982" s="1"/>
      <c r="Q982" s="1"/>
      <c r="R982" s="1"/>
      <c r="S982" s="1"/>
      <c r="T982" s="1"/>
      <c r="U982" s="1"/>
      <c r="V982" s="1"/>
      <c r="W982" s="1"/>
      <c r="X982" s="1"/>
      <c r="Y982" s="1"/>
      <c r="Z982" s="1"/>
    </row>
    <row r="983" spans="1:26" ht="14.25" customHeight="1">
      <c r="A983" s="1"/>
      <c r="B983" s="1"/>
      <c r="C983" s="1"/>
      <c r="D983" s="18"/>
      <c r="E983" s="1"/>
      <c r="F983" s="18"/>
      <c r="G983" s="18"/>
      <c r="H983" s="18"/>
      <c r="I983" s="1"/>
      <c r="J983" s="11"/>
      <c r="K983" s="11"/>
      <c r="L983" s="11"/>
      <c r="M983" s="11"/>
      <c r="N983" s="11"/>
      <c r="O983" s="11"/>
      <c r="P983" s="1"/>
      <c r="Q983" s="1"/>
      <c r="R983" s="1"/>
      <c r="S983" s="1"/>
      <c r="T983" s="1"/>
      <c r="U983" s="1"/>
      <c r="V983" s="1"/>
      <c r="W983" s="1"/>
      <c r="X983" s="1"/>
      <c r="Y983" s="1"/>
      <c r="Z983" s="1"/>
    </row>
    <row r="984" spans="1:26" ht="14.25" customHeight="1">
      <c r="A984" s="1"/>
      <c r="B984" s="1"/>
      <c r="C984" s="1"/>
      <c r="D984" s="18"/>
      <c r="E984" s="1"/>
      <c r="F984" s="18"/>
      <c r="G984" s="18"/>
      <c r="H984" s="18"/>
      <c r="I984" s="1"/>
      <c r="J984" s="11"/>
      <c r="K984" s="11"/>
      <c r="L984" s="11"/>
      <c r="M984" s="11"/>
      <c r="N984" s="11"/>
      <c r="O984" s="11"/>
      <c r="P984" s="1"/>
      <c r="Q984" s="1"/>
      <c r="R984" s="1"/>
      <c r="S984" s="1"/>
      <c r="T984" s="1"/>
      <c r="U984" s="1"/>
      <c r="V984" s="1"/>
      <c r="W984" s="1"/>
      <c r="X984" s="1"/>
      <c r="Y984" s="1"/>
      <c r="Z984" s="1"/>
    </row>
    <row r="985" spans="1:26" ht="14.25" customHeight="1">
      <c r="A985" s="1"/>
      <c r="B985" s="1"/>
      <c r="C985" s="1"/>
      <c r="D985" s="18"/>
      <c r="E985" s="1"/>
      <c r="F985" s="18"/>
      <c r="G985" s="18"/>
      <c r="H985" s="18"/>
      <c r="I985" s="1"/>
      <c r="J985" s="11"/>
      <c r="K985" s="11"/>
      <c r="L985" s="11"/>
      <c r="M985" s="11"/>
      <c r="N985" s="11"/>
      <c r="O985" s="11"/>
      <c r="P985" s="1"/>
      <c r="Q985" s="1"/>
      <c r="R985" s="1"/>
      <c r="S985" s="1"/>
      <c r="T985" s="1"/>
      <c r="U985" s="1"/>
      <c r="V985" s="1"/>
      <c r="W985" s="1"/>
      <c r="X985" s="1"/>
      <c r="Y985" s="1"/>
      <c r="Z985" s="1"/>
    </row>
    <row r="986" spans="1:26" ht="14.25" customHeight="1">
      <c r="A986" s="1"/>
      <c r="B986" s="1"/>
      <c r="C986" s="1"/>
      <c r="D986" s="18"/>
      <c r="E986" s="1"/>
      <c r="F986" s="18"/>
      <c r="G986" s="18"/>
      <c r="H986" s="18"/>
      <c r="I986" s="1"/>
      <c r="J986" s="11"/>
      <c r="K986" s="11"/>
      <c r="L986" s="11"/>
      <c r="M986" s="11"/>
      <c r="N986" s="11"/>
      <c r="O986" s="11"/>
      <c r="P986" s="1"/>
      <c r="Q986" s="1"/>
      <c r="R986" s="1"/>
      <c r="S986" s="1"/>
      <c r="T986" s="1"/>
      <c r="U986" s="1"/>
      <c r="V986" s="1"/>
      <c r="W986" s="1"/>
      <c r="X986" s="1"/>
      <c r="Y986" s="1"/>
      <c r="Z986" s="1"/>
    </row>
    <row r="987" spans="1:26" ht="14.25" customHeight="1">
      <c r="A987" s="1"/>
      <c r="B987" s="1"/>
      <c r="C987" s="1"/>
      <c r="D987" s="18"/>
      <c r="E987" s="1"/>
      <c r="F987" s="18"/>
      <c r="G987" s="18"/>
      <c r="H987" s="18"/>
      <c r="I987" s="1"/>
      <c r="J987" s="11"/>
      <c r="K987" s="11"/>
      <c r="L987" s="11"/>
      <c r="M987" s="11"/>
      <c r="N987" s="11"/>
      <c r="O987" s="11"/>
      <c r="P987" s="1"/>
      <c r="Q987" s="1"/>
      <c r="R987" s="1"/>
      <c r="S987" s="1"/>
      <c r="T987" s="1"/>
      <c r="U987" s="1"/>
      <c r="V987" s="1"/>
      <c r="W987" s="1"/>
      <c r="X987" s="1"/>
      <c r="Y987" s="1"/>
      <c r="Z987" s="1"/>
    </row>
    <row r="988" spans="1:26" ht="14.25" customHeight="1">
      <c r="A988" s="1"/>
      <c r="B988" s="1"/>
      <c r="C988" s="1"/>
      <c r="D988" s="18"/>
      <c r="E988" s="1"/>
      <c r="F988" s="18"/>
      <c r="G988" s="18"/>
      <c r="H988" s="18"/>
      <c r="I988" s="1"/>
      <c r="J988" s="11"/>
      <c r="K988" s="11"/>
      <c r="L988" s="11"/>
      <c r="M988" s="11"/>
      <c r="N988" s="11"/>
      <c r="O988" s="11"/>
      <c r="P988" s="1"/>
      <c r="Q988" s="1"/>
      <c r="R988" s="1"/>
      <c r="S988" s="1"/>
      <c r="T988" s="1"/>
      <c r="U988" s="1"/>
      <c r="V988" s="1"/>
      <c r="W988" s="1"/>
      <c r="X988" s="1"/>
      <c r="Y988" s="1"/>
      <c r="Z988" s="1"/>
    </row>
    <row r="989" spans="1:26" ht="14.25" customHeight="1">
      <c r="A989" s="1"/>
      <c r="B989" s="1"/>
      <c r="C989" s="1"/>
      <c r="D989" s="18"/>
      <c r="E989" s="1"/>
      <c r="F989" s="18"/>
      <c r="G989" s="18"/>
      <c r="H989" s="18"/>
      <c r="I989" s="1"/>
      <c r="J989" s="11"/>
      <c r="K989" s="11"/>
      <c r="L989" s="11"/>
      <c r="M989" s="11"/>
      <c r="N989" s="11"/>
      <c r="O989" s="11"/>
      <c r="P989" s="1"/>
      <c r="Q989" s="1"/>
      <c r="R989" s="1"/>
      <c r="S989" s="1"/>
      <c r="T989" s="1"/>
      <c r="U989" s="1"/>
      <c r="V989" s="1"/>
      <c r="W989" s="1"/>
      <c r="X989" s="1"/>
      <c r="Y989" s="1"/>
      <c r="Z989" s="1"/>
    </row>
    <row r="990" spans="1:26" ht="14.25" customHeight="1">
      <c r="A990" s="1"/>
      <c r="B990" s="1"/>
      <c r="C990" s="1"/>
      <c r="D990" s="18"/>
      <c r="E990" s="1"/>
      <c r="F990" s="18"/>
      <c r="G990" s="18"/>
      <c r="H990" s="18"/>
      <c r="I990" s="1"/>
      <c r="J990" s="11"/>
      <c r="K990" s="11"/>
      <c r="L990" s="11"/>
      <c r="M990" s="11"/>
      <c r="N990" s="11"/>
      <c r="O990" s="11"/>
      <c r="P990" s="1"/>
      <c r="Q990" s="1"/>
      <c r="R990" s="1"/>
      <c r="S990" s="1"/>
      <c r="T990" s="1"/>
      <c r="U990" s="1"/>
      <c r="V990" s="1"/>
      <c r="W990" s="1"/>
      <c r="X990" s="1"/>
      <c r="Y990" s="1"/>
      <c r="Z990" s="1"/>
    </row>
    <row r="991" spans="1:26" ht="14.25" customHeight="1">
      <c r="A991" s="1"/>
      <c r="B991" s="1"/>
      <c r="C991" s="1"/>
      <c r="D991" s="18"/>
      <c r="E991" s="1"/>
      <c r="F991" s="18"/>
      <c r="G991" s="18"/>
      <c r="H991" s="18"/>
      <c r="I991" s="1"/>
      <c r="J991" s="11"/>
      <c r="K991" s="11"/>
      <c r="L991" s="11"/>
      <c r="M991" s="11"/>
      <c r="N991" s="11"/>
      <c r="O991" s="11"/>
      <c r="P991" s="1"/>
      <c r="Q991" s="1"/>
      <c r="R991" s="1"/>
      <c r="S991" s="1"/>
      <c r="T991" s="1"/>
      <c r="U991" s="1"/>
      <c r="V991" s="1"/>
      <c r="W991" s="1"/>
      <c r="X991" s="1"/>
      <c r="Y991" s="1"/>
      <c r="Z991" s="1"/>
    </row>
    <row r="992" spans="1:26" ht="14.25" customHeight="1">
      <c r="A992" s="1"/>
      <c r="B992" s="1"/>
      <c r="C992" s="1"/>
      <c r="D992" s="18"/>
      <c r="E992" s="1"/>
      <c r="F992" s="18"/>
      <c r="G992" s="18"/>
      <c r="H992" s="18"/>
      <c r="I992" s="1"/>
      <c r="J992" s="11"/>
      <c r="K992" s="11"/>
      <c r="L992" s="11"/>
      <c r="M992" s="11"/>
      <c r="N992" s="11"/>
      <c r="O992" s="11"/>
      <c r="P992" s="1"/>
      <c r="Q992" s="1"/>
      <c r="R992" s="1"/>
      <c r="S992" s="1"/>
      <c r="T992" s="1"/>
      <c r="U992" s="1"/>
      <c r="V992" s="1"/>
      <c r="W992" s="1"/>
      <c r="X992" s="1"/>
      <c r="Y992" s="1"/>
      <c r="Z992" s="1"/>
    </row>
    <row r="993" spans="1:26" ht="14.25" customHeight="1">
      <c r="A993" s="1"/>
      <c r="B993" s="1"/>
      <c r="C993" s="1"/>
      <c r="D993" s="18"/>
      <c r="E993" s="1"/>
      <c r="F993" s="18"/>
      <c r="G993" s="18"/>
      <c r="H993" s="18"/>
      <c r="I993" s="1"/>
      <c r="J993" s="11"/>
      <c r="K993" s="11"/>
      <c r="L993" s="11"/>
      <c r="M993" s="11"/>
      <c r="N993" s="11"/>
      <c r="O993" s="11"/>
      <c r="P993" s="1"/>
      <c r="Q993" s="1"/>
      <c r="R993" s="1"/>
      <c r="S993" s="1"/>
      <c r="T993" s="1"/>
      <c r="U993" s="1"/>
      <c r="V993" s="1"/>
      <c r="W993" s="1"/>
      <c r="X993" s="1"/>
      <c r="Y993" s="1"/>
      <c r="Z993" s="1"/>
    </row>
    <row r="994" spans="1:26" ht="14.25" customHeight="1">
      <c r="A994" s="1"/>
      <c r="B994" s="1"/>
      <c r="C994" s="1"/>
      <c r="D994" s="18"/>
      <c r="E994" s="1"/>
      <c r="F994" s="18"/>
      <c r="G994" s="18"/>
      <c r="H994" s="18"/>
      <c r="I994" s="1"/>
      <c r="J994" s="11"/>
      <c r="K994" s="11"/>
      <c r="L994" s="11"/>
      <c r="M994" s="11"/>
      <c r="N994" s="11"/>
      <c r="O994" s="11"/>
      <c r="P994" s="1"/>
      <c r="Q994" s="1"/>
      <c r="R994" s="1"/>
      <c r="S994" s="1"/>
      <c r="T994" s="1"/>
      <c r="U994" s="1"/>
      <c r="V994" s="1"/>
      <c r="W994" s="1"/>
      <c r="X994" s="1"/>
      <c r="Y994" s="1"/>
      <c r="Z994" s="1"/>
    </row>
    <row r="995" spans="1:26" ht="14.25" customHeight="1">
      <c r="A995" s="1"/>
      <c r="B995" s="1"/>
      <c r="C995" s="1"/>
      <c r="D995" s="18"/>
      <c r="E995" s="1"/>
      <c r="F995" s="18"/>
      <c r="G995" s="18"/>
      <c r="H995" s="18"/>
      <c r="I995" s="1"/>
      <c r="J995" s="11"/>
      <c r="K995" s="11"/>
      <c r="L995" s="11"/>
      <c r="M995" s="11"/>
      <c r="N995" s="11"/>
      <c r="O995" s="11"/>
      <c r="P995" s="1"/>
      <c r="Q995" s="1"/>
      <c r="R995" s="1"/>
      <c r="S995" s="1"/>
      <c r="T995" s="1"/>
      <c r="U995" s="1"/>
      <c r="V995" s="1"/>
      <c r="W995" s="1"/>
      <c r="X995" s="1"/>
      <c r="Y995" s="1"/>
      <c r="Z995" s="1"/>
    </row>
    <row r="996" spans="1:26" ht="14.25" customHeight="1">
      <c r="A996" s="1"/>
      <c r="B996" s="1"/>
      <c r="C996" s="1"/>
      <c r="D996" s="18"/>
      <c r="E996" s="1"/>
      <c r="F996" s="18"/>
      <c r="G996" s="18"/>
      <c r="H996" s="18"/>
      <c r="I996" s="1"/>
      <c r="J996" s="11"/>
      <c r="K996" s="11"/>
      <c r="L996" s="11"/>
      <c r="M996" s="11"/>
      <c r="N996" s="11"/>
      <c r="O996" s="11"/>
      <c r="P996" s="1"/>
      <c r="Q996" s="1"/>
      <c r="R996" s="1"/>
      <c r="S996" s="1"/>
      <c r="T996" s="1"/>
      <c r="U996" s="1"/>
      <c r="V996" s="1"/>
      <c r="W996" s="1"/>
      <c r="X996" s="1"/>
      <c r="Y996" s="1"/>
      <c r="Z996" s="1"/>
    </row>
    <row r="997" spans="1:26" ht="14.25" customHeight="1">
      <c r="A997" s="1"/>
      <c r="B997" s="1"/>
      <c r="C997" s="1"/>
      <c r="D997" s="18"/>
      <c r="E997" s="1"/>
      <c r="F997" s="18"/>
      <c r="G997" s="18"/>
      <c r="H997" s="18"/>
      <c r="I997" s="1"/>
      <c r="J997" s="11"/>
      <c r="K997" s="11"/>
      <c r="L997" s="11"/>
      <c r="M997" s="11"/>
      <c r="N997" s="11"/>
      <c r="O997" s="11"/>
      <c r="P997" s="1"/>
      <c r="Q997" s="1"/>
      <c r="R997" s="1"/>
      <c r="S997" s="1"/>
      <c r="T997" s="1"/>
      <c r="U997" s="1"/>
      <c r="V997" s="1"/>
      <c r="W997" s="1"/>
      <c r="X997" s="1"/>
      <c r="Y997" s="1"/>
      <c r="Z997" s="1"/>
    </row>
    <row r="998" spans="1:26" ht="14.25" customHeight="1">
      <c r="A998" s="1"/>
      <c r="B998" s="1"/>
      <c r="C998" s="1"/>
      <c r="D998" s="18"/>
      <c r="E998" s="1"/>
      <c r="F998" s="18"/>
      <c r="G998" s="18"/>
      <c r="H998" s="18"/>
      <c r="I998" s="1"/>
      <c r="J998" s="11"/>
      <c r="K998" s="11"/>
      <c r="L998" s="11"/>
      <c r="M998" s="11"/>
      <c r="N998" s="11"/>
      <c r="O998" s="11"/>
      <c r="P998" s="1"/>
      <c r="Q998" s="1"/>
      <c r="R998" s="1"/>
      <c r="S998" s="1"/>
      <c r="T998" s="1"/>
      <c r="U998" s="1"/>
      <c r="V998" s="1"/>
      <c r="W998" s="1"/>
      <c r="X998" s="1"/>
      <c r="Y998" s="1"/>
      <c r="Z998" s="1"/>
    </row>
    <row r="999" spans="1:26" ht="14.25" customHeight="1">
      <c r="A999" s="1"/>
      <c r="B999" s="1"/>
      <c r="C999" s="1"/>
      <c r="D999" s="18"/>
      <c r="E999" s="1"/>
      <c r="F999" s="18"/>
      <c r="G999" s="18"/>
      <c r="H999" s="18"/>
      <c r="I999" s="1"/>
      <c r="J999" s="11"/>
      <c r="K999" s="11"/>
      <c r="L999" s="11"/>
      <c r="M999" s="11"/>
      <c r="N999" s="11"/>
      <c r="O999" s="11"/>
      <c r="P999" s="1"/>
      <c r="Q999" s="1"/>
      <c r="R999" s="1"/>
      <c r="S999" s="1"/>
      <c r="T999" s="1"/>
      <c r="U999" s="1"/>
      <c r="V999" s="1"/>
      <c r="W999" s="1"/>
      <c r="X999" s="1"/>
      <c r="Y999" s="1"/>
      <c r="Z999" s="1"/>
    </row>
    <row r="1000" spans="1:26" ht="14.25" customHeight="1">
      <c r="A1000" s="1"/>
      <c r="B1000" s="1"/>
      <c r="C1000" s="1"/>
      <c r="D1000" s="18"/>
      <c r="E1000" s="1"/>
      <c r="F1000" s="18"/>
      <c r="G1000" s="18"/>
      <c r="H1000" s="18"/>
      <c r="I1000" s="1"/>
      <c r="J1000" s="11"/>
      <c r="K1000" s="11"/>
      <c r="L1000" s="11"/>
      <c r="M1000" s="11"/>
      <c r="N1000" s="11"/>
      <c r="O1000" s="11"/>
      <c r="P1000" s="1"/>
      <c r="Q1000" s="1"/>
      <c r="R1000" s="1"/>
      <c r="S1000" s="1"/>
      <c r="T1000" s="1"/>
      <c r="U1000" s="1"/>
      <c r="V1000" s="1"/>
      <c r="W1000" s="1"/>
      <c r="X1000" s="1"/>
      <c r="Y1000" s="1"/>
      <c r="Z1000" s="1"/>
    </row>
  </sheetData>
  <autoFilter ref="A1:U98">
    <filterColumn colId="20">
      <filters>
        <filter val="APROBADO LIDER"/>
      </filters>
    </filterColumn>
  </autoFilter>
  <conditionalFormatting sqref="L2:L98">
    <cfRule type="cellIs" dxfId="0" priority="1" operator="greaterThan">
      <formula>$K$2</formula>
    </cfRule>
  </conditionalFormatting>
  <pageMargins left="0.7" right="0.7" top="0.75" bottom="0.75" header="0" footer="0"/>
  <pageSetup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1000"/>
  <sheetViews>
    <sheetView workbookViewId="0"/>
  </sheetViews>
  <sheetFormatPr baseColWidth="10" defaultColWidth="14.42578125" defaultRowHeight="15" customHeight="1"/>
  <cols>
    <col min="1" max="1" width="29.42578125" customWidth="1"/>
    <col min="2" max="2" width="49.85546875" customWidth="1"/>
    <col min="3" max="3" width="11.140625" customWidth="1"/>
    <col min="4" max="4" width="5.85546875" customWidth="1"/>
    <col min="5" max="5" width="77.140625" customWidth="1"/>
    <col min="6" max="6" width="10.7109375" customWidth="1"/>
    <col min="7" max="7" width="12.7109375" customWidth="1"/>
    <col min="8" max="25" width="10.7109375" customWidth="1"/>
  </cols>
  <sheetData>
    <row r="1" spans="1:10" ht="14.25" customHeight="1">
      <c r="D1" s="1"/>
    </row>
    <row r="2" spans="1:10" ht="14.25" customHeight="1">
      <c r="A2" s="97"/>
      <c r="B2" s="98"/>
      <c r="C2" s="98"/>
      <c r="D2" s="98"/>
      <c r="E2" s="98"/>
    </row>
    <row r="3" spans="1:10" ht="14.25" customHeight="1">
      <c r="A3" s="30" t="s">
        <v>5570</v>
      </c>
      <c r="B3" s="30" t="s">
        <v>5571</v>
      </c>
      <c r="C3" s="30" t="s">
        <v>5572</v>
      </c>
      <c r="D3" s="30" t="s">
        <v>5573</v>
      </c>
      <c r="E3" s="30" t="s">
        <v>5574</v>
      </c>
      <c r="F3" s="31" t="s">
        <v>5575</v>
      </c>
      <c r="G3" s="31" t="s">
        <v>5576</v>
      </c>
      <c r="H3" s="31" t="s">
        <v>5577</v>
      </c>
      <c r="I3" s="31" t="s">
        <v>5578</v>
      </c>
      <c r="J3" s="31" t="s">
        <v>5579</v>
      </c>
    </row>
    <row r="4" spans="1:10" ht="14.25" customHeight="1">
      <c r="A4" s="99" t="s">
        <v>5580</v>
      </c>
      <c r="B4" s="32" t="s">
        <v>5581</v>
      </c>
      <c r="C4" s="33" t="s">
        <v>5582</v>
      </c>
      <c r="D4" s="33">
        <v>100</v>
      </c>
      <c r="E4" s="34" t="s">
        <v>5583</v>
      </c>
      <c r="F4" s="33" t="s">
        <v>5584</v>
      </c>
      <c r="G4" s="33" t="s">
        <v>5584</v>
      </c>
      <c r="H4" s="33" t="s">
        <v>5585</v>
      </c>
      <c r="I4" s="33" t="s">
        <v>5584</v>
      </c>
      <c r="J4" s="33" t="s">
        <v>5584</v>
      </c>
    </row>
    <row r="5" spans="1:10" ht="14.25" customHeight="1">
      <c r="A5" s="100"/>
      <c r="B5" s="35" t="s">
        <v>5586</v>
      </c>
      <c r="C5" s="36" t="s">
        <v>5587</v>
      </c>
      <c r="D5" s="37">
        <v>0.6</v>
      </c>
      <c r="E5" s="38" t="s">
        <v>5588</v>
      </c>
      <c r="F5" s="33" t="s">
        <v>650</v>
      </c>
      <c r="G5" s="33" t="s">
        <v>650</v>
      </c>
      <c r="H5" s="33" t="s">
        <v>650</v>
      </c>
      <c r="I5" s="33" t="s">
        <v>5589</v>
      </c>
      <c r="J5" s="33" t="s">
        <v>5589</v>
      </c>
    </row>
    <row r="6" spans="1:10" ht="14.25" customHeight="1">
      <c r="A6" s="100"/>
      <c r="B6" s="35" t="s">
        <v>5590</v>
      </c>
      <c r="C6" s="36" t="s">
        <v>5587</v>
      </c>
      <c r="D6" s="37">
        <v>0.5</v>
      </c>
      <c r="E6" s="39" t="s">
        <v>5591</v>
      </c>
      <c r="F6" s="33" t="s">
        <v>5584</v>
      </c>
      <c r="G6" s="33" t="s">
        <v>5584</v>
      </c>
      <c r="H6" s="33" t="s">
        <v>5585</v>
      </c>
      <c r="I6" s="33" t="s">
        <v>5584</v>
      </c>
      <c r="J6" s="33" t="s">
        <v>5584</v>
      </c>
    </row>
    <row r="7" spans="1:10" ht="14.25" customHeight="1">
      <c r="A7" s="100"/>
      <c r="B7" s="40" t="s">
        <v>5592</v>
      </c>
      <c r="C7" s="36" t="s">
        <v>5582</v>
      </c>
      <c r="D7" s="37">
        <v>1</v>
      </c>
      <c r="E7" s="38" t="s">
        <v>5593</v>
      </c>
      <c r="F7" s="33" t="s">
        <v>5584</v>
      </c>
      <c r="G7" s="33" t="s">
        <v>5584</v>
      </c>
      <c r="H7" s="33" t="s">
        <v>5585</v>
      </c>
      <c r="I7" s="33" t="s">
        <v>5594</v>
      </c>
      <c r="J7" s="33" t="s">
        <v>5584</v>
      </c>
    </row>
    <row r="8" spans="1:10" ht="14.25" customHeight="1">
      <c r="A8" s="101"/>
      <c r="B8" s="41" t="s">
        <v>5595</v>
      </c>
      <c r="C8" s="42" t="s">
        <v>5582</v>
      </c>
      <c r="D8" s="43">
        <v>1</v>
      </c>
      <c r="E8" s="44" t="s">
        <v>5596</v>
      </c>
      <c r="F8" s="33" t="s">
        <v>5584</v>
      </c>
      <c r="G8" s="33" t="s">
        <v>5584</v>
      </c>
      <c r="H8" s="33" t="s">
        <v>5585</v>
      </c>
      <c r="I8" s="33" t="s">
        <v>5584</v>
      </c>
      <c r="J8" s="33" t="s">
        <v>5584</v>
      </c>
    </row>
    <row r="9" spans="1:10" ht="14.25" customHeight="1">
      <c r="A9" s="99" t="s">
        <v>5597</v>
      </c>
      <c r="B9" s="45" t="s">
        <v>5598</v>
      </c>
      <c r="C9" s="33" t="s">
        <v>5599</v>
      </c>
      <c r="D9" s="46">
        <v>0</v>
      </c>
      <c r="E9" s="47" t="s">
        <v>5600</v>
      </c>
      <c r="F9" s="33" t="s">
        <v>650</v>
      </c>
      <c r="G9" s="33" t="s">
        <v>650</v>
      </c>
      <c r="H9" s="33" t="s">
        <v>650</v>
      </c>
      <c r="I9" s="33" t="s">
        <v>5589</v>
      </c>
      <c r="J9" s="33" t="s">
        <v>5589</v>
      </c>
    </row>
    <row r="10" spans="1:10" ht="14.25" customHeight="1">
      <c r="A10" s="100"/>
      <c r="B10" s="40" t="s">
        <v>5601</v>
      </c>
      <c r="C10" s="33" t="s">
        <v>5599</v>
      </c>
      <c r="D10" s="37">
        <v>0.1</v>
      </c>
      <c r="E10" s="38" t="s">
        <v>5602</v>
      </c>
      <c r="F10" s="33" t="s">
        <v>650</v>
      </c>
      <c r="G10" s="33" t="s">
        <v>650</v>
      </c>
      <c r="H10" s="33" t="s">
        <v>650</v>
      </c>
      <c r="I10" s="33" t="s">
        <v>5589</v>
      </c>
      <c r="J10" s="33" t="s">
        <v>5589</v>
      </c>
    </row>
    <row r="11" spans="1:10" ht="14.25" customHeight="1">
      <c r="A11" s="100"/>
      <c r="B11" s="40" t="s">
        <v>5603</v>
      </c>
      <c r="C11" s="33" t="s">
        <v>5599</v>
      </c>
      <c r="D11" s="48">
        <v>0.1</v>
      </c>
      <c r="E11" s="38" t="s">
        <v>5604</v>
      </c>
      <c r="F11" s="33" t="s">
        <v>650</v>
      </c>
      <c r="G11" s="33" t="s">
        <v>650</v>
      </c>
      <c r="H11" s="33" t="s">
        <v>650</v>
      </c>
      <c r="I11" s="33" t="s">
        <v>5589</v>
      </c>
      <c r="J11" s="33" t="s">
        <v>5589</v>
      </c>
    </row>
    <row r="12" spans="1:10" ht="14.25" customHeight="1">
      <c r="A12" s="100"/>
      <c r="B12" s="40" t="s">
        <v>5605</v>
      </c>
      <c r="C12" s="36" t="s">
        <v>5587</v>
      </c>
      <c r="D12" s="36"/>
      <c r="E12" s="38" t="s">
        <v>5606</v>
      </c>
      <c r="F12" s="33" t="s">
        <v>5584</v>
      </c>
      <c r="G12" s="33" t="s">
        <v>650</v>
      </c>
      <c r="H12" s="33" t="s">
        <v>650</v>
      </c>
      <c r="I12" s="33" t="s">
        <v>5589</v>
      </c>
      <c r="J12" s="33" t="s">
        <v>5589</v>
      </c>
    </row>
    <row r="13" spans="1:10" ht="14.25" customHeight="1">
      <c r="A13" s="101"/>
      <c r="B13" s="41" t="s">
        <v>5607</v>
      </c>
      <c r="C13" s="49" t="s">
        <v>5582</v>
      </c>
      <c r="D13" s="50">
        <v>1</v>
      </c>
      <c r="E13" s="51" t="s">
        <v>5608</v>
      </c>
      <c r="F13" s="33" t="s">
        <v>5584</v>
      </c>
      <c r="G13" s="33" t="s">
        <v>650</v>
      </c>
      <c r="H13" s="33" t="s">
        <v>5585</v>
      </c>
      <c r="I13" s="33" t="s">
        <v>5584</v>
      </c>
      <c r="J13" s="33" t="s">
        <v>5584</v>
      </c>
    </row>
    <row r="14" spans="1:10" ht="14.25" customHeight="1">
      <c r="A14" s="99" t="s">
        <v>5609</v>
      </c>
      <c r="B14" s="45" t="s">
        <v>5610</v>
      </c>
      <c r="C14" s="33" t="s">
        <v>5582</v>
      </c>
      <c r="D14" s="46">
        <v>1</v>
      </c>
      <c r="E14" s="34" t="s">
        <v>5611</v>
      </c>
      <c r="F14" s="33" t="s">
        <v>650</v>
      </c>
      <c r="G14" s="33" t="s">
        <v>650</v>
      </c>
      <c r="H14" s="33" t="s">
        <v>650</v>
      </c>
      <c r="I14" s="33" t="s">
        <v>5589</v>
      </c>
      <c r="J14" s="33" t="s">
        <v>5589</v>
      </c>
    </row>
    <row r="15" spans="1:10" ht="14.25" customHeight="1">
      <c r="A15" s="100"/>
      <c r="B15" s="40" t="s">
        <v>5612</v>
      </c>
      <c r="C15" s="36"/>
      <c r="D15" s="36"/>
      <c r="E15" s="38" t="s">
        <v>5613</v>
      </c>
      <c r="F15" s="33" t="s">
        <v>5584</v>
      </c>
      <c r="G15" s="33" t="s">
        <v>5584</v>
      </c>
      <c r="H15" s="33" t="s">
        <v>5585</v>
      </c>
      <c r="I15" s="33" t="s">
        <v>650</v>
      </c>
      <c r="J15" s="33" t="s">
        <v>650</v>
      </c>
    </row>
    <row r="16" spans="1:10" ht="14.25" customHeight="1">
      <c r="A16" s="100"/>
      <c r="B16" s="40" t="s">
        <v>5614</v>
      </c>
      <c r="C16" s="36" t="s">
        <v>5599</v>
      </c>
      <c r="D16" s="37">
        <v>0</v>
      </c>
      <c r="E16" s="38" t="s">
        <v>5615</v>
      </c>
      <c r="F16" s="33" t="s">
        <v>650</v>
      </c>
      <c r="G16" s="33" t="s">
        <v>650</v>
      </c>
      <c r="H16" s="33" t="s">
        <v>650</v>
      </c>
      <c r="I16" s="33" t="s">
        <v>650</v>
      </c>
      <c r="J16" s="33" t="s">
        <v>650</v>
      </c>
    </row>
    <row r="17" spans="1:10" ht="14.25" customHeight="1">
      <c r="A17" s="101"/>
      <c r="B17" s="41" t="s">
        <v>5616</v>
      </c>
      <c r="C17" s="42" t="s">
        <v>5587</v>
      </c>
      <c r="D17" s="43">
        <v>0.6</v>
      </c>
      <c r="E17" s="44" t="s">
        <v>5617</v>
      </c>
      <c r="F17" s="44" t="s">
        <v>5584</v>
      </c>
      <c r="G17" s="44" t="s">
        <v>5584</v>
      </c>
      <c r="H17" s="44" t="s">
        <v>5585</v>
      </c>
      <c r="I17" s="44" t="s">
        <v>5584</v>
      </c>
      <c r="J17" s="44" t="s">
        <v>5584</v>
      </c>
    </row>
    <row r="18" spans="1:10" ht="14.25" customHeight="1">
      <c r="D18" s="1"/>
    </row>
    <row r="19" spans="1:10" ht="14.25" customHeight="1">
      <c r="D19" s="1"/>
    </row>
    <row r="20" spans="1:10" ht="14.25" customHeight="1">
      <c r="D20" s="1"/>
    </row>
    <row r="21" spans="1:10" ht="14.25" customHeight="1">
      <c r="D21" s="1"/>
    </row>
    <row r="22" spans="1:10" ht="14.25" customHeight="1">
      <c r="D22" s="1"/>
    </row>
    <row r="23" spans="1:10" ht="14.25" customHeight="1">
      <c r="D23" s="1"/>
    </row>
    <row r="24" spans="1:10" ht="14.25" customHeight="1">
      <c r="D24" s="1"/>
    </row>
    <row r="25" spans="1:10" ht="14.25" customHeight="1">
      <c r="D25" s="1"/>
    </row>
    <row r="26" spans="1:10" ht="14.25" customHeight="1">
      <c r="D26" s="1"/>
    </row>
    <row r="27" spans="1:10" ht="14.25" customHeight="1">
      <c r="D27" s="1"/>
    </row>
    <row r="28" spans="1:10" ht="14.25" customHeight="1">
      <c r="D28" s="1"/>
    </row>
    <row r="29" spans="1:10" ht="14.25" customHeight="1">
      <c r="D29" s="1"/>
    </row>
    <row r="30" spans="1:10" ht="14.25" customHeight="1">
      <c r="D30" s="1"/>
    </row>
    <row r="31" spans="1:10" ht="14.25" customHeight="1">
      <c r="D31" s="1"/>
    </row>
    <row r="32" spans="1:10" ht="14.25" customHeight="1">
      <c r="D32" s="1"/>
    </row>
    <row r="33" spans="4:4" ht="14.25" customHeight="1">
      <c r="D33" s="1"/>
    </row>
    <row r="34" spans="4:4" ht="14.25" customHeight="1">
      <c r="D34" s="1"/>
    </row>
    <row r="35" spans="4:4" ht="14.25" customHeight="1">
      <c r="D35" s="1"/>
    </row>
    <row r="36" spans="4:4" ht="14.25" customHeight="1">
      <c r="D36" s="1"/>
    </row>
    <row r="37" spans="4:4" ht="14.25" customHeight="1">
      <c r="D37" s="1"/>
    </row>
    <row r="38" spans="4:4" ht="14.25" customHeight="1">
      <c r="D38" s="1"/>
    </row>
    <row r="39" spans="4:4" ht="14.25" customHeight="1">
      <c r="D39" s="1"/>
    </row>
    <row r="40" spans="4:4" ht="14.25" customHeight="1">
      <c r="D40" s="1"/>
    </row>
    <row r="41" spans="4:4" ht="14.25" customHeight="1">
      <c r="D41" s="1"/>
    </row>
    <row r="42" spans="4:4" ht="14.25" customHeight="1">
      <c r="D42" s="1"/>
    </row>
    <row r="43" spans="4:4" ht="14.25" customHeight="1">
      <c r="D43" s="1"/>
    </row>
    <row r="44" spans="4:4" ht="14.25" customHeight="1">
      <c r="D44" s="1"/>
    </row>
    <row r="45" spans="4:4" ht="14.25" customHeight="1">
      <c r="D45" s="1"/>
    </row>
    <row r="46" spans="4:4" ht="14.25" customHeight="1">
      <c r="D46" s="1"/>
    </row>
    <row r="47" spans="4:4" ht="14.25" customHeight="1">
      <c r="D47" s="1"/>
    </row>
    <row r="48" spans="4:4" ht="14.25" customHeight="1">
      <c r="D48" s="1"/>
    </row>
    <row r="49" spans="4:4" ht="14.25" customHeight="1">
      <c r="D49" s="1"/>
    </row>
    <row r="50" spans="4:4" ht="14.25" customHeight="1">
      <c r="D50" s="1"/>
    </row>
    <row r="51" spans="4:4" ht="14.25" customHeight="1">
      <c r="D51" s="1"/>
    </row>
    <row r="52" spans="4:4" ht="14.25" customHeight="1">
      <c r="D52" s="1"/>
    </row>
    <row r="53" spans="4:4" ht="14.25" customHeight="1">
      <c r="D53" s="1"/>
    </row>
    <row r="54" spans="4:4" ht="14.25" customHeight="1">
      <c r="D54" s="1"/>
    </row>
    <row r="55" spans="4:4" ht="14.25" customHeight="1">
      <c r="D55" s="1"/>
    </row>
    <row r="56" spans="4:4" ht="14.25" customHeight="1">
      <c r="D56" s="1"/>
    </row>
    <row r="57" spans="4:4" ht="14.25" customHeight="1">
      <c r="D57" s="1"/>
    </row>
    <row r="58" spans="4:4" ht="14.25" customHeight="1">
      <c r="D58" s="1"/>
    </row>
    <row r="59" spans="4:4" ht="14.25" customHeight="1">
      <c r="D59" s="1"/>
    </row>
    <row r="60" spans="4:4" ht="14.25" customHeight="1">
      <c r="D60" s="1"/>
    </row>
    <row r="61" spans="4:4" ht="14.25" customHeight="1">
      <c r="D61" s="1"/>
    </row>
    <row r="62" spans="4:4" ht="14.25" customHeight="1">
      <c r="D62" s="1"/>
    </row>
    <row r="63" spans="4:4" ht="14.25" customHeight="1">
      <c r="D63" s="1"/>
    </row>
    <row r="64" spans="4:4" ht="14.25" customHeight="1">
      <c r="D64" s="1"/>
    </row>
    <row r="65" spans="4:4" ht="14.25" customHeight="1">
      <c r="D65" s="1"/>
    </row>
    <row r="66" spans="4:4" ht="14.25" customHeight="1">
      <c r="D66" s="1"/>
    </row>
    <row r="67" spans="4:4" ht="14.25" customHeight="1">
      <c r="D67" s="1"/>
    </row>
    <row r="68" spans="4:4" ht="14.25" customHeight="1">
      <c r="D68" s="1"/>
    </row>
    <row r="69" spans="4:4" ht="14.25" customHeight="1">
      <c r="D69" s="1"/>
    </row>
    <row r="70" spans="4:4" ht="14.25" customHeight="1">
      <c r="D70" s="1"/>
    </row>
    <row r="71" spans="4:4" ht="14.25" customHeight="1">
      <c r="D71" s="1"/>
    </row>
    <row r="72" spans="4:4" ht="14.25" customHeight="1">
      <c r="D72" s="1"/>
    </row>
    <row r="73" spans="4:4" ht="14.25" customHeight="1">
      <c r="D73" s="1"/>
    </row>
    <row r="74" spans="4:4" ht="14.25" customHeight="1">
      <c r="D74" s="1"/>
    </row>
    <row r="75" spans="4:4" ht="14.25" customHeight="1">
      <c r="D75" s="1"/>
    </row>
    <row r="76" spans="4:4" ht="14.25" customHeight="1">
      <c r="D76" s="1"/>
    </row>
    <row r="77" spans="4:4" ht="14.25" customHeight="1">
      <c r="D77" s="1"/>
    </row>
    <row r="78" spans="4:4" ht="14.25" customHeight="1">
      <c r="D78" s="1"/>
    </row>
    <row r="79" spans="4:4" ht="14.25" customHeight="1">
      <c r="D79" s="1"/>
    </row>
    <row r="80" spans="4:4" ht="14.25" customHeight="1">
      <c r="D80" s="1"/>
    </row>
    <row r="81" spans="4:4" ht="14.25" customHeight="1">
      <c r="D81" s="1"/>
    </row>
    <row r="82" spans="4:4" ht="14.25" customHeight="1">
      <c r="D82" s="1"/>
    </row>
    <row r="83" spans="4:4" ht="14.25" customHeight="1">
      <c r="D83" s="1"/>
    </row>
    <row r="84" spans="4:4" ht="14.25" customHeight="1">
      <c r="D84" s="1"/>
    </row>
    <row r="85" spans="4:4" ht="14.25" customHeight="1">
      <c r="D85" s="1"/>
    </row>
    <row r="86" spans="4:4" ht="14.25" customHeight="1">
      <c r="D86" s="1"/>
    </row>
    <row r="87" spans="4:4" ht="14.25" customHeight="1">
      <c r="D87" s="1"/>
    </row>
    <row r="88" spans="4:4" ht="14.25" customHeight="1">
      <c r="D88" s="1"/>
    </row>
    <row r="89" spans="4:4" ht="14.25" customHeight="1">
      <c r="D89" s="1"/>
    </row>
    <row r="90" spans="4:4" ht="14.25" customHeight="1">
      <c r="D90" s="1"/>
    </row>
    <row r="91" spans="4:4" ht="14.25" customHeight="1">
      <c r="D91" s="1"/>
    </row>
    <row r="92" spans="4:4" ht="14.25" customHeight="1">
      <c r="D92" s="1"/>
    </row>
    <row r="93" spans="4:4" ht="14.25" customHeight="1">
      <c r="D93" s="1"/>
    </row>
    <row r="94" spans="4:4" ht="14.25" customHeight="1">
      <c r="D94" s="1"/>
    </row>
    <row r="95" spans="4:4" ht="14.25" customHeight="1">
      <c r="D95" s="1"/>
    </row>
    <row r="96" spans="4:4" ht="14.25" customHeight="1">
      <c r="D96" s="1"/>
    </row>
    <row r="97" spans="4:4" ht="14.25" customHeight="1">
      <c r="D97" s="1"/>
    </row>
    <row r="98" spans="4:4" ht="14.25" customHeight="1">
      <c r="D98" s="1"/>
    </row>
    <row r="99" spans="4:4" ht="14.25" customHeight="1">
      <c r="D99" s="1"/>
    </row>
    <row r="100" spans="4:4" ht="14.25" customHeight="1">
      <c r="D100" s="1"/>
    </row>
    <row r="101" spans="4:4" ht="14.25" customHeight="1">
      <c r="D101" s="1"/>
    </row>
    <row r="102" spans="4:4" ht="14.25" customHeight="1">
      <c r="D102" s="1"/>
    </row>
    <row r="103" spans="4:4" ht="14.25" customHeight="1">
      <c r="D103" s="1"/>
    </row>
    <row r="104" spans="4:4" ht="14.25" customHeight="1">
      <c r="D104" s="1"/>
    </row>
    <row r="105" spans="4:4" ht="14.25" customHeight="1">
      <c r="D105" s="1"/>
    </row>
    <row r="106" spans="4:4" ht="14.25" customHeight="1">
      <c r="D106" s="1"/>
    </row>
    <row r="107" spans="4:4" ht="14.25" customHeight="1">
      <c r="D107" s="1"/>
    </row>
    <row r="108" spans="4:4" ht="14.25" customHeight="1">
      <c r="D108" s="1"/>
    </row>
    <row r="109" spans="4:4" ht="14.25" customHeight="1">
      <c r="D109" s="1"/>
    </row>
    <row r="110" spans="4:4" ht="14.25" customHeight="1">
      <c r="D110" s="1"/>
    </row>
    <row r="111" spans="4:4" ht="14.25" customHeight="1">
      <c r="D111" s="1"/>
    </row>
    <row r="112" spans="4:4" ht="14.25" customHeight="1">
      <c r="D112" s="1"/>
    </row>
    <row r="113" spans="4:4" ht="14.25" customHeight="1">
      <c r="D113" s="1"/>
    </row>
    <row r="114" spans="4:4" ht="14.25" customHeight="1">
      <c r="D114" s="1"/>
    </row>
    <row r="115" spans="4:4" ht="14.25" customHeight="1">
      <c r="D115" s="1"/>
    </row>
    <row r="116" spans="4:4" ht="14.25" customHeight="1">
      <c r="D116" s="1"/>
    </row>
    <row r="117" spans="4:4" ht="14.25" customHeight="1">
      <c r="D117" s="1"/>
    </row>
    <row r="118" spans="4:4" ht="14.25" customHeight="1">
      <c r="D118" s="1"/>
    </row>
    <row r="119" spans="4:4" ht="14.25" customHeight="1">
      <c r="D119" s="1"/>
    </row>
    <row r="120" spans="4:4" ht="14.25" customHeight="1">
      <c r="D120" s="1"/>
    </row>
    <row r="121" spans="4:4" ht="14.25" customHeight="1">
      <c r="D121" s="1"/>
    </row>
    <row r="122" spans="4:4" ht="14.25" customHeight="1">
      <c r="D122" s="1"/>
    </row>
    <row r="123" spans="4:4" ht="14.25" customHeight="1">
      <c r="D123" s="1"/>
    </row>
    <row r="124" spans="4:4" ht="14.25" customHeight="1">
      <c r="D124" s="1"/>
    </row>
    <row r="125" spans="4:4" ht="14.25" customHeight="1">
      <c r="D125" s="1"/>
    </row>
    <row r="126" spans="4:4" ht="14.25" customHeight="1">
      <c r="D126" s="1"/>
    </row>
    <row r="127" spans="4:4" ht="14.25" customHeight="1">
      <c r="D127" s="1"/>
    </row>
    <row r="128" spans="4:4" ht="14.25" customHeight="1">
      <c r="D128" s="1"/>
    </row>
    <row r="129" spans="4:4" ht="14.25" customHeight="1">
      <c r="D129" s="1"/>
    </row>
    <row r="130" spans="4:4" ht="14.25" customHeight="1">
      <c r="D130" s="1"/>
    </row>
    <row r="131" spans="4:4" ht="14.25" customHeight="1">
      <c r="D131" s="1"/>
    </row>
    <row r="132" spans="4:4" ht="14.25" customHeight="1">
      <c r="D132" s="1"/>
    </row>
    <row r="133" spans="4:4" ht="14.25" customHeight="1">
      <c r="D133" s="1"/>
    </row>
    <row r="134" spans="4:4" ht="14.25" customHeight="1">
      <c r="D134" s="1"/>
    </row>
    <row r="135" spans="4:4" ht="14.25" customHeight="1">
      <c r="D135" s="1"/>
    </row>
    <row r="136" spans="4:4" ht="14.25" customHeight="1">
      <c r="D136" s="1"/>
    </row>
    <row r="137" spans="4:4" ht="14.25" customHeight="1">
      <c r="D137" s="1"/>
    </row>
    <row r="138" spans="4:4" ht="14.25" customHeight="1">
      <c r="D138" s="1"/>
    </row>
    <row r="139" spans="4:4" ht="14.25" customHeight="1">
      <c r="D139" s="1"/>
    </row>
    <row r="140" spans="4:4" ht="14.25" customHeight="1">
      <c r="D140" s="1"/>
    </row>
    <row r="141" spans="4:4" ht="14.25" customHeight="1">
      <c r="D141" s="1"/>
    </row>
    <row r="142" spans="4:4" ht="14.25" customHeight="1">
      <c r="D142" s="1"/>
    </row>
    <row r="143" spans="4:4" ht="14.25" customHeight="1">
      <c r="D143" s="1"/>
    </row>
    <row r="144" spans="4:4" ht="14.25" customHeight="1">
      <c r="D144" s="1"/>
    </row>
    <row r="145" spans="4:4" ht="14.25" customHeight="1">
      <c r="D145" s="1"/>
    </row>
    <row r="146" spans="4:4" ht="14.25" customHeight="1">
      <c r="D146" s="1"/>
    </row>
    <row r="147" spans="4:4" ht="14.25" customHeight="1">
      <c r="D147" s="1"/>
    </row>
    <row r="148" spans="4:4" ht="14.25" customHeight="1">
      <c r="D148" s="1"/>
    </row>
    <row r="149" spans="4:4" ht="14.25" customHeight="1">
      <c r="D149" s="1"/>
    </row>
    <row r="150" spans="4:4" ht="14.25" customHeight="1">
      <c r="D150" s="1"/>
    </row>
    <row r="151" spans="4:4" ht="14.25" customHeight="1">
      <c r="D151" s="1"/>
    </row>
    <row r="152" spans="4:4" ht="14.25" customHeight="1">
      <c r="D152" s="1"/>
    </row>
    <row r="153" spans="4:4" ht="14.25" customHeight="1">
      <c r="D153" s="1"/>
    </row>
    <row r="154" spans="4:4" ht="14.25" customHeight="1">
      <c r="D154" s="1"/>
    </row>
    <row r="155" spans="4:4" ht="14.25" customHeight="1">
      <c r="D155" s="1"/>
    </row>
    <row r="156" spans="4:4" ht="14.25" customHeight="1">
      <c r="D156" s="1"/>
    </row>
    <row r="157" spans="4:4" ht="14.25" customHeight="1">
      <c r="D157" s="1"/>
    </row>
    <row r="158" spans="4:4" ht="14.25" customHeight="1">
      <c r="D158" s="1"/>
    </row>
    <row r="159" spans="4:4" ht="14.25" customHeight="1">
      <c r="D159" s="1"/>
    </row>
    <row r="160" spans="4:4" ht="14.25" customHeight="1">
      <c r="D160" s="1"/>
    </row>
    <row r="161" spans="4:4" ht="14.25" customHeight="1">
      <c r="D161" s="1"/>
    </row>
    <row r="162" spans="4:4" ht="14.25" customHeight="1">
      <c r="D162" s="1"/>
    </row>
    <row r="163" spans="4:4" ht="14.25" customHeight="1">
      <c r="D163" s="1"/>
    </row>
    <row r="164" spans="4:4" ht="14.25" customHeight="1">
      <c r="D164" s="1"/>
    </row>
    <row r="165" spans="4:4" ht="14.25" customHeight="1">
      <c r="D165" s="1"/>
    </row>
    <row r="166" spans="4:4" ht="14.25" customHeight="1">
      <c r="D166" s="1"/>
    </row>
    <row r="167" spans="4:4" ht="14.25" customHeight="1">
      <c r="D167" s="1"/>
    </row>
    <row r="168" spans="4:4" ht="14.25" customHeight="1">
      <c r="D168" s="1"/>
    </row>
    <row r="169" spans="4:4" ht="14.25" customHeight="1">
      <c r="D169" s="1"/>
    </row>
    <row r="170" spans="4:4" ht="14.25" customHeight="1">
      <c r="D170" s="1"/>
    </row>
    <row r="171" spans="4:4" ht="14.25" customHeight="1">
      <c r="D171" s="1"/>
    </row>
    <row r="172" spans="4:4" ht="14.25" customHeight="1">
      <c r="D172" s="1"/>
    </row>
    <row r="173" spans="4:4" ht="14.25" customHeight="1">
      <c r="D173" s="1"/>
    </row>
    <row r="174" spans="4:4" ht="14.25" customHeight="1">
      <c r="D174" s="1"/>
    </row>
    <row r="175" spans="4:4" ht="14.25" customHeight="1">
      <c r="D175" s="1"/>
    </row>
    <row r="176" spans="4:4" ht="14.25" customHeight="1">
      <c r="D176" s="1"/>
    </row>
    <row r="177" spans="4:4" ht="14.25" customHeight="1">
      <c r="D177" s="1"/>
    </row>
    <row r="178" spans="4:4" ht="14.25" customHeight="1">
      <c r="D178" s="1"/>
    </row>
    <row r="179" spans="4:4" ht="14.25" customHeight="1">
      <c r="D179" s="1"/>
    </row>
    <row r="180" spans="4:4" ht="14.25" customHeight="1">
      <c r="D180" s="1"/>
    </row>
    <row r="181" spans="4:4" ht="14.25" customHeight="1">
      <c r="D181" s="1"/>
    </row>
    <row r="182" spans="4:4" ht="14.25" customHeight="1">
      <c r="D182" s="1"/>
    </row>
    <row r="183" spans="4:4" ht="14.25" customHeight="1">
      <c r="D183" s="1"/>
    </row>
    <row r="184" spans="4:4" ht="14.25" customHeight="1">
      <c r="D184" s="1"/>
    </row>
    <row r="185" spans="4:4" ht="14.25" customHeight="1">
      <c r="D185" s="1"/>
    </row>
    <row r="186" spans="4:4" ht="14.25" customHeight="1">
      <c r="D186" s="1"/>
    </row>
    <row r="187" spans="4:4" ht="14.25" customHeight="1">
      <c r="D187" s="1"/>
    </row>
    <row r="188" spans="4:4" ht="14.25" customHeight="1">
      <c r="D188" s="1"/>
    </row>
    <row r="189" spans="4:4" ht="14.25" customHeight="1">
      <c r="D189" s="1"/>
    </row>
    <row r="190" spans="4:4" ht="14.25" customHeight="1">
      <c r="D190" s="1"/>
    </row>
    <row r="191" spans="4:4" ht="14.25" customHeight="1">
      <c r="D191" s="1"/>
    </row>
    <row r="192" spans="4:4" ht="14.25" customHeight="1">
      <c r="D192" s="1"/>
    </row>
    <row r="193" spans="4:4" ht="14.25" customHeight="1">
      <c r="D193" s="1"/>
    </row>
    <row r="194" spans="4:4" ht="14.25" customHeight="1">
      <c r="D194" s="1"/>
    </row>
    <row r="195" spans="4:4" ht="14.25" customHeight="1">
      <c r="D195" s="1"/>
    </row>
    <row r="196" spans="4:4" ht="14.25" customHeight="1">
      <c r="D196" s="1"/>
    </row>
    <row r="197" spans="4:4" ht="14.25" customHeight="1">
      <c r="D197" s="1"/>
    </row>
    <row r="198" spans="4:4" ht="14.25" customHeight="1">
      <c r="D198" s="1"/>
    </row>
    <row r="199" spans="4:4" ht="14.25" customHeight="1">
      <c r="D199" s="1"/>
    </row>
    <row r="200" spans="4:4" ht="14.25" customHeight="1">
      <c r="D200" s="1"/>
    </row>
    <row r="201" spans="4:4" ht="14.25" customHeight="1">
      <c r="D201" s="1"/>
    </row>
    <row r="202" spans="4:4" ht="14.25" customHeight="1">
      <c r="D202" s="1"/>
    </row>
    <row r="203" spans="4:4" ht="14.25" customHeight="1">
      <c r="D203" s="1"/>
    </row>
    <row r="204" spans="4:4" ht="14.25" customHeight="1">
      <c r="D204" s="1"/>
    </row>
    <row r="205" spans="4:4" ht="14.25" customHeight="1">
      <c r="D205" s="1"/>
    </row>
    <row r="206" spans="4:4" ht="14.25" customHeight="1">
      <c r="D206" s="1"/>
    </row>
    <row r="207" spans="4:4" ht="14.25" customHeight="1">
      <c r="D207" s="1"/>
    </row>
    <row r="208" spans="4:4" ht="14.25" customHeight="1">
      <c r="D208" s="1"/>
    </row>
    <row r="209" spans="4:4" ht="14.25" customHeight="1">
      <c r="D209" s="1"/>
    </row>
    <row r="210" spans="4:4" ht="14.25" customHeight="1">
      <c r="D210" s="1"/>
    </row>
    <row r="211" spans="4:4" ht="14.25" customHeight="1">
      <c r="D211" s="1"/>
    </row>
    <row r="212" spans="4:4" ht="14.25" customHeight="1">
      <c r="D212" s="1"/>
    </row>
    <row r="213" spans="4:4" ht="14.25" customHeight="1">
      <c r="D213" s="1"/>
    </row>
    <row r="214" spans="4:4" ht="14.25" customHeight="1">
      <c r="D214" s="1"/>
    </row>
    <row r="215" spans="4:4" ht="14.25" customHeight="1">
      <c r="D215" s="1"/>
    </row>
    <row r="216" spans="4:4" ht="14.25" customHeight="1">
      <c r="D216" s="1"/>
    </row>
    <row r="217" spans="4:4" ht="14.25" customHeight="1">
      <c r="D217" s="1"/>
    </row>
    <row r="218" spans="4:4" ht="14.25" customHeight="1">
      <c r="D218" s="1"/>
    </row>
    <row r="219" spans="4:4" ht="14.25" customHeight="1">
      <c r="D219" s="1"/>
    </row>
    <row r="220" spans="4:4" ht="14.25" customHeight="1">
      <c r="D220" s="1"/>
    </row>
    <row r="221" spans="4:4" ht="14.25" customHeight="1">
      <c r="D221" s="1"/>
    </row>
    <row r="222" spans="4:4" ht="14.25" customHeight="1">
      <c r="D222" s="1"/>
    </row>
    <row r="223" spans="4:4" ht="14.25" customHeight="1">
      <c r="D223" s="1"/>
    </row>
    <row r="224" spans="4:4" ht="14.25" customHeight="1">
      <c r="D224" s="1"/>
    </row>
    <row r="225" spans="4:4" ht="14.25" customHeight="1">
      <c r="D225" s="1"/>
    </row>
    <row r="226" spans="4:4" ht="14.25" customHeight="1">
      <c r="D226" s="1"/>
    </row>
    <row r="227" spans="4:4" ht="14.25" customHeight="1">
      <c r="D227" s="1"/>
    </row>
    <row r="228" spans="4:4" ht="14.25" customHeight="1">
      <c r="D228" s="1"/>
    </row>
    <row r="229" spans="4:4" ht="14.25" customHeight="1">
      <c r="D229" s="1"/>
    </row>
    <row r="230" spans="4:4" ht="14.25" customHeight="1">
      <c r="D230" s="1"/>
    </row>
    <row r="231" spans="4:4" ht="14.25" customHeight="1">
      <c r="D231" s="1"/>
    </row>
    <row r="232" spans="4:4" ht="14.25" customHeight="1">
      <c r="D232" s="1"/>
    </row>
    <row r="233" spans="4:4" ht="14.25" customHeight="1">
      <c r="D233" s="1"/>
    </row>
    <row r="234" spans="4:4" ht="14.25" customHeight="1">
      <c r="D234" s="1"/>
    </row>
    <row r="235" spans="4:4" ht="14.25" customHeight="1">
      <c r="D235" s="1"/>
    </row>
    <row r="236" spans="4:4" ht="14.25" customHeight="1">
      <c r="D236" s="1"/>
    </row>
    <row r="237" spans="4:4" ht="14.25" customHeight="1">
      <c r="D237" s="1"/>
    </row>
    <row r="238" spans="4:4" ht="14.25" customHeight="1">
      <c r="D238" s="1"/>
    </row>
    <row r="239" spans="4:4" ht="14.25" customHeight="1">
      <c r="D239" s="1"/>
    </row>
    <row r="240" spans="4:4" ht="14.25" customHeight="1">
      <c r="D240" s="1"/>
    </row>
    <row r="241" spans="4:4" ht="14.25" customHeight="1">
      <c r="D241" s="1"/>
    </row>
    <row r="242" spans="4:4" ht="14.25" customHeight="1">
      <c r="D242" s="1"/>
    </row>
    <row r="243" spans="4:4" ht="14.25" customHeight="1">
      <c r="D243" s="1"/>
    </row>
    <row r="244" spans="4:4" ht="14.25" customHeight="1">
      <c r="D244" s="1"/>
    </row>
    <row r="245" spans="4:4" ht="14.25" customHeight="1">
      <c r="D245" s="1"/>
    </row>
    <row r="246" spans="4:4" ht="14.25" customHeight="1">
      <c r="D246" s="1"/>
    </row>
    <row r="247" spans="4:4" ht="14.25" customHeight="1">
      <c r="D247" s="1"/>
    </row>
    <row r="248" spans="4:4" ht="14.25" customHeight="1">
      <c r="D248" s="1"/>
    </row>
    <row r="249" spans="4:4" ht="14.25" customHeight="1">
      <c r="D249" s="1"/>
    </row>
    <row r="250" spans="4:4" ht="14.25" customHeight="1">
      <c r="D250" s="1"/>
    </row>
    <row r="251" spans="4:4" ht="14.25" customHeight="1">
      <c r="D251" s="1"/>
    </row>
    <row r="252" spans="4:4" ht="14.25" customHeight="1">
      <c r="D252" s="1"/>
    </row>
    <row r="253" spans="4:4" ht="14.25" customHeight="1">
      <c r="D253" s="1"/>
    </row>
    <row r="254" spans="4:4" ht="14.25" customHeight="1">
      <c r="D254" s="1"/>
    </row>
    <row r="255" spans="4:4" ht="14.25" customHeight="1">
      <c r="D255" s="1"/>
    </row>
    <row r="256" spans="4:4" ht="14.25" customHeight="1">
      <c r="D256" s="1"/>
    </row>
    <row r="257" spans="4:4" ht="14.25" customHeight="1">
      <c r="D257" s="1"/>
    </row>
    <row r="258" spans="4:4" ht="14.25" customHeight="1">
      <c r="D258" s="1"/>
    </row>
    <row r="259" spans="4:4" ht="14.25" customHeight="1">
      <c r="D259" s="1"/>
    </row>
    <row r="260" spans="4:4" ht="14.25" customHeight="1">
      <c r="D260" s="1"/>
    </row>
    <row r="261" spans="4:4" ht="14.25" customHeight="1">
      <c r="D261" s="1"/>
    </row>
    <row r="262" spans="4:4" ht="14.25" customHeight="1">
      <c r="D262" s="1"/>
    </row>
    <row r="263" spans="4:4" ht="14.25" customHeight="1">
      <c r="D263" s="1"/>
    </row>
    <row r="264" spans="4:4" ht="14.25" customHeight="1">
      <c r="D264" s="1"/>
    </row>
    <row r="265" spans="4:4" ht="14.25" customHeight="1">
      <c r="D265" s="1"/>
    </row>
    <row r="266" spans="4:4" ht="14.25" customHeight="1">
      <c r="D266" s="1"/>
    </row>
    <row r="267" spans="4:4" ht="14.25" customHeight="1">
      <c r="D267" s="1"/>
    </row>
    <row r="268" spans="4:4" ht="14.25" customHeight="1">
      <c r="D268" s="1"/>
    </row>
    <row r="269" spans="4:4" ht="14.25" customHeight="1">
      <c r="D269" s="1"/>
    </row>
    <row r="270" spans="4:4" ht="14.25" customHeight="1">
      <c r="D270" s="1"/>
    </row>
    <row r="271" spans="4:4" ht="14.25" customHeight="1">
      <c r="D271" s="1"/>
    </row>
    <row r="272" spans="4:4" ht="14.25" customHeight="1">
      <c r="D272" s="1"/>
    </row>
    <row r="273" spans="4:4" ht="14.25" customHeight="1">
      <c r="D273" s="1"/>
    </row>
    <row r="274" spans="4:4" ht="14.25" customHeight="1">
      <c r="D274" s="1"/>
    </row>
    <row r="275" spans="4:4" ht="14.25" customHeight="1">
      <c r="D275" s="1"/>
    </row>
    <row r="276" spans="4:4" ht="14.25" customHeight="1">
      <c r="D276" s="1"/>
    </row>
    <row r="277" spans="4:4" ht="14.25" customHeight="1">
      <c r="D277" s="1"/>
    </row>
    <row r="278" spans="4:4" ht="14.25" customHeight="1">
      <c r="D278" s="1"/>
    </row>
    <row r="279" spans="4:4" ht="14.25" customHeight="1">
      <c r="D279" s="1"/>
    </row>
    <row r="280" spans="4:4" ht="14.25" customHeight="1">
      <c r="D280" s="1"/>
    </row>
    <row r="281" spans="4:4" ht="14.25" customHeight="1">
      <c r="D281" s="1"/>
    </row>
    <row r="282" spans="4:4" ht="14.25" customHeight="1">
      <c r="D282" s="1"/>
    </row>
    <row r="283" spans="4:4" ht="14.25" customHeight="1">
      <c r="D283" s="1"/>
    </row>
    <row r="284" spans="4:4" ht="14.25" customHeight="1">
      <c r="D284" s="1"/>
    </row>
    <row r="285" spans="4:4" ht="14.25" customHeight="1">
      <c r="D285" s="1"/>
    </row>
    <row r="286" spans="4:4" ht="14.25" customHeight="1">
      <c r="D286" s="1"/>
    </row>
    <row r="287" spans="4:4" ht="14.25" customHeight="1">
      <c r="D287" s="1"/>
    </row>
    <row r="288" spans="4:4" ht="14.25" customHeight="1">
      <c r="D288" s="1"/>
    </row>
    <row r="289" spans="4:4" ht="14.25" customHeight="1">
      <c r="D289" s="1"/>
    </row>
    <row r="290" spans="4:4" ht="14.25" customHeight="1">
      <c r="D290" s="1"/>
    </row>
    <row r="291" spans="4:4" ht="14.25" customHeight="1">
      <c r="D291" s="1"/>
    </row>
    <row r="292" spans="4:4" ht="14.25" customHeight="1">
      <c r="D292" s="1"/>
    </row>
    <row r="293" spans="4:4" ht="14.25" customHeight="1">
      <c r="D293" s="1"/>
    </row>
    <row r="294" spans="4:4" ht="14.25" customHeight="1">
      <c r="D294" s="1"/>
    </row>
    <row r="295" spans="4:4" ht="14.25" customHeight="1">
      <c r="D295" s="1"/>
    </row>
    <row r="296" spans="4:4" ht="14.25" customHeight="1">
      <c r="D296" s="1"/>
    </row>
    <row r="297" spans="4:4" ht="14.25" customHeight="1">
      <c r="D297" s="1"/>
    </row>
    <row r="298" spans="4:4" ht="14.25" customHeight="1">
      <c r="D298" s="1"/>
    </row>
    <row r="299" spans="4:4" ht="14.25" customHeight="1">
      <c r="D299" s="1"/>
    </row>
    <row r="300" spans="4:4" ht="14.25" customHeight="1">
      <c r="D300" s="1"/>
    </row>
    <row r="301" spans="4:4" ht="14.25" customHeight="1">
      <c r="D301" s="1"/>
    </row>
    <row r="302" spans="4:4" ht="14.25" customHeight="1">
      <c r="D302" s="1"/>
    </row>
    <row r="303" spans="4:4" ht="14.25" customHeight="1">
      <c r="D303" s="1"/>
    </row>
    <row r="304" spans="4:4" ht="14.25" customHeight="1">
      <c r="D304" s="1"/>
    </row>
    <row r="305" spans="4:4" ht="14.25" customHeight="1">
      <c r="D305" s="1"/>
    </row>
    <row r="306" spans="4:4" ht="14.25" customHeight="1">
      <c r="D306" s="1"/>
    </row>
    <row r="307" spans="4:4" ht="14.25" customHeight="1">
      <c r="D307" s="1"/>
    </row>
    <row r="308" spans="4:4" ht="14.25" customHeight="1">
      <c r="D308" s="1"/>
    </row>
    <row r="309" spans="4:4" ht="14.25" customHeight="1">
      <c r="D309" s="1"/>
    </row>
    <row r="310" spans="4:4" ht="14.25" customHeight="1">
      <c r="D310" s="1"/>
    </row>
    <row r="311" spans="4:4" ht="14.25" customHeight="1">
      <c r="D311" s="1"/>
    </row>
    <row r="312" spans="4:4" ht="14.25" customHeight="1">
      <c r="D312" s="1"/>
    </row>
    <row r="313" spans="4:4" ht="14.25" customHeight="1">
      <c r="D313" s="1"/>
    </row>
    <row r="314" spans="4:4" ht="14.25" customHeight="1">
      <c r="D314" s="1"/>
    </row>
    <row r="315" spans="4:4" ht="14.25" customHeight="1">
      <c r="D315" s="1"/>
    </row>
    <row r="316" spans="4:4" ht="14.25" customHeight="1">
      <c r="D316" s="1"/>
    </row>
    <row r="317" spans="4:4" ht="14.25" customHeight="1">
      <c r="D317" s="1"/>
    </row>
    <row r="318" spans="4:4" ht="14.25" customHeight="1">
      <c r="D318" s="1"/>
    </row>
    <row r="319" spans="4:4" ht="14.25" customHeight="1">
      <c r="D319" s="1"/>
    </row>
    <row r="320" spans="4:4" ht="14.25" customHeight="1">
      <c r="D320" s="1"/>
    </row>
    <row r="321" spans="4:4" ht="14.25" customHeight="1">
      <c r="D321" s="1"/>
    </row>
    <row r="322" spans="4:4" ht="14.25" customHeight="1">
      <c r="D322" s="1"/>
    </row>
    <row r="323" spans="4:4" ht="14.25" customHeight="1">
      <c r="D323" s="1"/>
    </row>
    <row r="324" spans="4:4" ht="14.25" customHeight="1">
      <c r="D324" s="1"/>
    </row>
    <row r="325" spans="4:4" ht="14.25" customHeight="1">
      <c r="D325" s="1"/>
    </row>
    <row r="326" spans="4:4" ht="14.25" customHeight="1">
      <c r="D326" s="1"/>
    </row>
    <row r="327" spans="4:4" ht="14.25" customHeight="1">
      <c r="D327" s="1"/>
    </row>
    <row r="328" spans="4:4" ht="14.25" customHeight="1">
      <c r="D328" s="1"/>
    </row>
    <row r="329" spans="4:4" ht="14.25" customHeight="1">
      <c r="D329" s="1"/>
    </row>
    <row r="330" spans="4:4" ht="14.25" customHeight="1">
      <c r="D330" s="1"/>
    </row>
    <row r="331" spans="4:4" ht="14.25" customHeight="1">
      <c r="D331" s="1"/>
    </row>
    <row r="332" spans="4:4" ht="14.25" customHeight="1">
      <c r="D332" s="1"/>
    </row>
    <row r="333" spans="4:4" ht="14.25" customHeight="1">
      <c r="D333" s="1"/>
    </row>
    <row r="334" spans="4:4" ht="14.25" customHeight="1">
      <c r="D334" s="1"/>
    </row>
    <row r="335" spans="4:4" ht="14.25" customHeight="1">
      <c r="D335" s="1"/>
    </row>
    <row r="336" spans="4:4" ht="14.25" customHeight="1">
      <c r="D336" s="1"/>
    </row>
    <row r="337" spans="4:4" ht="14.25" customHeight="1">
      <c r="D337" s="1"/>
    </row>
    <row r="338" spans="4:4" ht="14.25" customHeight="1">
      <c r="D338" s="1"/>
    </row>
    <row r="339" spans="4:4" ht="14.25" customHeight="1">
      <c r="D339" s="1"/>
    </row>
    <row r="340" spans="4:4" ht="14.25" customHeight="1">
      <c r="D340" s="1"/>
    </row>
    <row r="341" spans="4:4" ht="14.25" customHeight="1">
      <c r="D341" s="1"/>
    </row>
    <row r="342" spans="4:4" ht="14.25" customHeight="1">
      <c r="D342" s="1"/>
    </row>
    <row r="343" spans="4:4" ht="14.25" customHeight="1">
      <c r="D343" s="1"/>
    </row>
    <row r="344" spans="4:4" ht="14.25" customHeight="1">
      <c r="D344" s="1"/>
    </row>
    <row r="345" spans="4:4" ht="14.25" customHeight="1">
      <c r="D345" s="1"/>
    </row>
    <row r="346" spans="4:4" ht="14.25" customHeight="1">
      <c r="D346" s="1"/>
    </row>
    <row r="347" spans="4:4" ht="14.25" customHeight="1">
      <c r="D347" s="1"/>
    </row>
    <row r="348" spans="4:4" ht="14.25" customHeight="1">
      <c r="D348" s="1"/>
    </row>
    <row r="349" spans="4:4" ht="14.25" customHeight="1">
      <c r="D349" s="1"/>
    </row>
    <row r="350" spans="4:4" ht="14.25" customHeight="1">
      <c r="D350" s="1"/>
    </row>
    <row r="351" spans="4:4" ht="14.25" customHeight="1">
      <c r="D351" s="1"/>
    </row>
    <row r="352" spans="4:4" ht="14.25" customHeight="1">
      <c r="D352" s="1"/>
    </row>
    <row r="353" spans="4:4" ht="14.25" customHeight="1">
      <c r="D353" s="1"/>
    </row>
    <row r="354" spans="4:4" ht="14.25" customHeight="1">
      <c r="D354" s="1"/>
    </row>
    <row r="355" spans="4:4" ht="14.25" customHeight="1">
      <c r="D355" s="1"/>
    </row>
    <row r="356" spans="4:4" ht="14.25" customHeight="1">
      <c r="D356" s="1"/>
    </row>
    <row r="357" spans="4:4" ht="14.25" customHeight="1">
      <c r="D357" s="1"/>
    </row>
    <row r="358" spans="4:4" ht="14.25" customHeight="1">
      <c r="D358" s="1"/>
    </row>
    <row r="359" spans="4:4" ht="14.25" customHeight="1">
      <c r="D359" s="1"/>
    </row>
    <row r="360" spans="4:4" ht="14.25" customHeight="1">
      <c r="D360" s="1"/>
    </row>
    <row r="361" spans="4:4" ht="14.25" customHeight="1">
      <c r="D361" s="1"/>
    </row>
    <row r="362" spans="4:4" ht="14.25" customHeight="1">
      <c r="D362" s="1"/>
    </row>
    <row r="363" spans="4:4" ht="14.25" customHeight="1">
      <c r="D363" s="1"/>
    </row>
    <row r="364" spans="4:4" ht="14.25" customHeight="1">
      <c r="D364" s="1"/>
    </row>
    <row r="365" spans="4:4" ht="14.25" customHeight="1">
      <c r="D365" s="1"/>
    </row>
    <row r="366" spans="4:4" ht="14.25" customHeight="1">
      <c r="D366" s="1"/>
    </row>
    <row r="367" spans="4:4" ht="14.25" customHeight="1">
      <c r="D367" s="1"/>
    </row>
    <row r="368" spans="4:4" ht="14.25" customHeight="1">
      <c r="D368" s="1"/>
    </row>
    <row r="369" spans="4:4" ht="14.25" customHeight="1">
      <c r="D369" s="1"/>
    </row>
    <row r="370" spans="4:4" ht="14.25" customHeight="1">
      <c r="D370" s="1"/>
    </row>
    <row r="371" spans="4:4" ht="14.25" customHeight="1">
      <c r="D371" s="1"/>
    </row>
    <row r="372" spans="4:4" ht="14.25" customHeight="1">
      <c r="D372" s="1"/>
    </row>
    <row r="373" spans="4:4" ht="14.25" customHeight="1">
      <c r="D373" s="1"/>
    </row>
    <row r="374" spans="4:4" ht="14.25" customHeight="1">
      <c r="D374" s="1"/>
    </row>
    <row r="375" spans="4:4" ht="14.25" customHeight="1">
      <c r="D375" s="1"/>
    </row>
    <row r="376" spans="4:4" ht="14.25" customHeight="1">
      <c r="D376" s="1"/>
    </row>
    <row r="377" spans="4:4" ht="14.25" customHeight="1">
      <c r="D377" s="1"/>
    </row>
    <row r="378" spans="4:4" ht="14.25" customHeight="1">
      <c r="D378" s="1"/>
    </row>
    <row r="379" spans="4:4" ht="14.25" customHeight="1">
      <c r="D379" s="1"/>
    </row>
    <row r="380" spans="4:4" ht="14.25" customHeight="1">
      <c r="D380" s="1"/>
    </row>
    <row r="381" spans="4:4" ht="14.25" customHeight="1">
      <c r="D381" s="1"/>
    </row>
    <row r="382" spans="4:4" ht="14.25" customHeight="1">
      <c r="D382" s="1"/>
    </row>
    <row r="383" spans="4:4" ht="14.25" customHeight="1">
      <c r="D383" s="1"/>
    </row>
    <row r="384" spans="4:4" ht="14.25" customHeight="1">
      <c r="D384" s="1"/>
    </row>
    <row r="385" spans="4:4" ht="14.25" customHeight="1">
      <c r="D385" s="1"/>
    </row>
    <row r="386" spans="4:4" ht="14.25" customHeight="1">
      <c r="D386" s="1"/>
    </row>
    <row r="387" spans="4:4" ht="14.25" customHeight="1">
      <c r="D387" s="1"/>
    </row>
    <row r="388" spans="4:4" ht="14.25" customHeight="1">
      <c r="D388" s="1"/>
    </row>
    <row r="389" spans="4:4" ht="14.25" customHeight="1">
      <c r="D389" s="1"/>
    </row>
    <row r="390" spans="4:4" ht="14.25" customHeight="1">
      <c r="D390" s="1"/>
    </row>
    <row r="391" spans="4:4" ht="14.25" customHeight="1">
      <c r="D391" s="1"/>
    </row>
    <row r="392" spans="4:4" ht="14.25" customHeight="1">
      <c r="D392" s="1"/>
    </row>
    <row r="393" spans="4:4" ht="14.25" customHeight="1">
      <c r="D393" s="1"/>
    </row>
    <row r="394" spans="4:4" ht="14.25" customHeight="1">
      <c r="D394" s="1"/>
    </row>
    <row r="395" spans="4:4" ht="14.25" customHeight="1">
      <c r="D395" s="1"/>
    </row>
    <row r="396" spans="4:4" ht="14.25" customHeight="1">
      <c r="D396" s="1"/>
    </row>
    <row r="397" spans="4:4" ht="14.25" customHeight="1">
      <c r="D397" s="1"/>
    </row>
    <row r="398" spans="4:4" ht="14.25" customHeight="1">
      <c r="D398" s="1"/>
    </row>
    <row r="399" spans="4:4" ht="14.25" customHeight="1">
      <c r="D399" s="1"/>
    </row>
    <row r="400" spans="4:4" ht="14.25" customHeight="1">
      <c r="D400" s="1"/>
    </row>
    <row r="401" spans="4:4" ht="14.25" customHeight="1">
      <c r="D401" s="1"/>
    </row>
    <row r="402" spans="4:4" ht="14.25" customHeight="1">
      <c r="D402" s="1"/>
    </row>
    <row r="403" spans="4:4" ht="14.25" customHeight="1">
      <c r="D403" s="1"/>
    </row>
    <row r="404" spans="4:4" ht="14.25" customHeight="1">
      <c r="D404" s="1"/>
    </row>
    <row r="405" spans="4:4" ht="14.25" customHeight="1">
      <c r="D405" s="1"/>
    </row>
    <row r="406" spans="4:4" ht="14.25" customHeight="1">
      <c r="D406" s="1"/>
    </row>
    <row r="407" spans="4:4" ht="14.25" customHeight="1">
      <c r="D407" s="1"/>
    </row>
    <row r="408" spans="4:4" ht="14.25" customHeight="1">
      <c r="D408" s="1"/>
    </row>
    <row r="409" spans="4:4" ht="14.25" customHeight="1">
      <c r="D409" s="1"/>
    </row>
    <row r="410" spans="4:4" ht="14.25" customHeight="1">
      <c r="D410" s="1"/>
    </row>
    <row r="411" spans="4:4" ht="14.25" customHeight="1">
      <c r="D411" s="1"/>
    </row>
    <row r="412" spans="4:4" ht="14.25" customHeight="1">
      <c r="D412" s="1"/>
    </row>
    <row r="413" spans="4:4" ht="14.25" customHeight="1">
      <c r="D413" s="1"/>
    </row>
    <row r="414" spans="4:4" ht="14.25" customHeight="1">
      <c r="D414" s="1"/>
    </row>
    <row r="415" spans="4:4" ht="14.25" customHeight="1">
      <c r="D415" s="1"/>
    </row>
    <row r="416" spans="4:4" ht="14.25" customHeight="1">
      <c r="D416" s="1"/>
    </row>
    <row r="417" spans="4:4" ht="14.25" customHeight="1">
      <c r="D417" s="1"/>
    </row>
    <row r="418" spans="4:4" ht="14.25" customHeight="1">
      <c r="D418" s="1"/>
    </row>
    <row r="419" spans="4:4" ht="14.25" customHeight="1">
      <c r="D419" s="1"/>
    </row>
    <row r="420" spans="4:4" ht="14.25" customHeight="1">
      <c r="D420" s="1"/>
    </row>
    <row r="421" spans="4:4" ht="14.25" customHeight="1">
      <c r="D421" s="1"/>
    </row>
    <row r="422" spans="4:4" ht="14.25" customHeight="1">
      <c r="D422" s="1"/>
    </row>
    <row r="423" spans="4:4" ht="14.25" customHeight="1">
      <c r="D423" s="1"/>
    </row>
    <row r="424" spans="4:4" ht="14.25" customHeight="1">
      <c r="D424" s="1"/>
    </row>
    <row r="425" spans="4:4" ht="14.25" customHeight="1">
      <c r="D425" s="1"/>
    </row>
    <row r="426" spans="4:4" ht="14.25" customHeight="1">
      <c r="D426" s="1"/>
    </row>
    <row r="427" spans="4:4" ht="14.25" customHeight="1">
      <c r="D427" s="1"/>
    </row>
    <row r="428" spans="4:4" ht="14.25" customHeight="1">
      <c r="D428" s="1"/>
    </row>
    <row r="429" spans="4:4" ht="14.25" customHeight="1">
      <c r="D429" s="1"/>
    </row>
    <row r="430" spans="4:4" ht="14.25" customHeight="1">
      <c r="D430" s="1"/>
    </row>
    <row r="431" spans="4:4" ht="14.25" customHeight="1">
      <c r="D431" s="1"/>
    </row>
    <row r="432" spans="4:4" ht="14.25" customHeight="1">
      <c r="D432" s="1"/>
    </row>
    <row r="433" spans="4:4" ht="14.25" customHeight="1">
      <c r="D433" s="1"/>
    </row>
    <row r="434" spans="4:4" ht="14.25" customHeight="1">
      <c r="D434" s="1"/>
    </row>
    <row r="435" spans="4:4" ht="14.25" customHeight="1">
      <c r="D435" s="1"/>
    </row>
    <row r="436" spans="4:4" ht="14.25" customHeight="1">
      <c r="D436" s="1"/>
    </row>
    <row r="437" spans="4:4" ht="14.25" customHeight="1">
      <c r="D437" s="1"/>
    </row>
    <row r="438" spans="4:4" ht="14.25" customHeight="1">
      <c r="D438" s="1"/>
    </row>
    <row r="439" spans="4:4" ht="14.25" customHeight="1">
      <c r="D439" s="1"/>
    </row>
    <row r="440" spans="4:4" ht="14.25" customHeight="1">
      <c r="D440" s="1"/>
    </row>
    <row r="441" spans="4:4" ht="14.25" customHeight="1">
      <c r="D441" s="1"/>
    </row>
    <row r="442" spans="4:4" ht="14.25" customHeight="1">
      <c r="D442" s="1"/>
    </row>
    <row r="443" spans="4:4" ht="14.25" customHeight="1">
      <c r="D443" s="1"/>
    </row>
    <row r="444" spans="4:4" ht="14.25" customHeight="1">
      <c r="D444" s="1"/>
    </row>
    <row r="445" spans="4:4" ht="14.25" customHeight="1">
      <c r="D445" s="1"/>
    </row>
    <row r="446" spans="4:4" ht="14.25" customHeight="1">
      <c r="D446" s="1"/>
    </row>
    <row r="447" spans="4:4" ht="14.25" customHeight="1">
      <c r="D447" s="1"/>
    </row>
    <row r="448" spans="4:4" ht="14.25" customHeight="1">
      <c r="D448" s="1"/>
    </row>
    <row r="449" spans="4:4" ht="14.25" customHeight="1">
      <c r="D449" s="1"/>
    </row>
    <row r="450" spans="4:4" ht="14.25" customHeight="1">
      <c r="D450" s="1"/>
    </row>
    <row r="451" spans="4:4" ht="14.25" customHeight="1">
      <c r="D451" s="1"/>
    </row>
    <row r="452" spans="4:4" ht="14.25" customHeight="1">
      <c r="D452" s="1"/>
    </row>
    <row r="453" spans="4:4" ht="14.25" customHeight="1">
      <c r="D453" s="1"/>
    </row>
    <row r="454" spans="4:4" ht="14.25" customHeight="1">
      <c r="D454" s="1"/>
    </row>
    <row r="455" spans="4:4" ht="14.25" customHeight="1">
      <c r="D455" s="1"/>
    </row>
    <row r="456" spans="4:4" ht="14.25" customHeight="1">
      <c r="D456" s="1"/>
    </row>
    <row r="457" spans="4:4" ht="14.25" customHeight="1">
      <c r="D457" s="1"/>
    </row>
    <row r="458" spans="4:4" ht="14.25" customHeight="1">
      <c r="D458" s="1"/>
    </row>
    <row r="459" spans="4:4" ht="14.25" customHeight="1">
      <c r="D459" s="1"/>
    </row>
    <row r="460" spans="4:4" ht="14.25" customHeight="1">
      <c r="D460" s="1"/>
    </row>
    <row r="461" spans="4:4" ht="14.25" customHeight="1">
      <c r="D461" s="1"/>
    </row>
    <row r="462" spans="4:4" ht="14.25" customHeight="1">
      <c r="D462" s="1"/>
    </row>
    <row r="463" spans="4:4" ht="14.25" customHeight="1">
      <c r="D463" s="1"/>
    </row>
    <row r="464" spans="4:4" ht="14.25" customHeight="1">
      <c r="D464" s="1"/>
    </row>
    <row r="465" spans="4:4" ht="14.25" customHeight="1">
      <c r="D465" s="1"/>
    </row>
    <row r="466" spans="4:4" ht="14.25" customHeight="1">
      <c r="D466" s="1"/>
    </row>
    <row r="467" spans="4:4" ht="14.25" customHeight="1">
      <c r="D467" s="1"/>
    </row>
    <row r="468" spans="4:4" ht="14.25" customHeight="1">
      <c r="D468" s="1"/>
    </row>
    <row r="469" spans="4:4" ht="14.25" customHeight="1">
      <c r="D469" s="1"/>
    </row>
    <row r="470" spans="4:4" ht="14.25" customHeight="1">
      <c r="D470" s="1"/>
    </row>
    <row r="471" spans="4:4" ht="14.25" customHeight="1">
      <c r="D471" s="1"/>
    </row>
    <row r="472" spans="4:4" ht="14.25" customHeight="1">
      <c r="D472" s="1"/>
    </row>
    <row r="473" spans="4:4" ht="14.25" customHeight="1">
      <c r="D473" s="1"/>
    </row>
    <row r="474" spans="4:4" ht="14.25" customHeight="1">
      <c r="D474" s="1"/>
    </row>
    <row r="475" spans="4:4" ht="14.25" customHeight="1">
      <c r="D475" s="1"/>
    </row>
    <row r="476" spans="4:4" ht="14.25" customHeight="1">
      <c r="D476" s="1"/>
    </row>
    <row r="477" spans="4:4" ht="14.25" customHeight="1">
      <c r="D477" s="1"/>
    </row>
    <row r="478" spans="4:4" ht="14.25" customHeight="1">
      <c r="D478" s="1"/>
    </row>
    <row r="479" spans="4:4" ht="14.25" customHeight="1">
      <c r="D479" s="1"/>
    </row>
    <row r="480" spans="4:4" ht="14.25" customHeight="1">
      <c r="D480" s="1"/>
    </row>
    <row r="481" spans="4:4" ht="14.25" customHeight="1">
      <c r="D481" s="1"/>
    </row>
    <row r="482" spans="4:4" ht="14.25" customHeight="1">
      <c r="D482" s="1"/>
    </row>
    <row r="483" spans="4:4" ht="14.25" customHeight="1">
      <c r="D483" s="1"/>
    </row>
    <row r="484" spans="4:4" ht="14.25" customHeight="1">
      <c r="D484" s="1"/>
    </row>
    <row r="485" spans="4:4" ht="14.25" customHeight="1">
      <c r="D485" s="1"/>
    </row>
    <row r="486" spans="4:4" ht="14.25" customHeight="1">
      <c r="D486" s="1"/>
    </row>
    <row r="487" spans="4:4" ht="14.25" customHeight="1">
      <c r="D487" s="1"/>
    </row>
    <row r="488" spans="4:4" ht="14.25" customHeight="1">
      <c r="D488" s="1"/>
    </row>
    <row r="489" spans="4:4" ht="14.25" customHeight="1">
      <c r="D489" s="1"/>
    </row>
    <row r="490" spans="4:4" ht="14.25" customHeight="1">
      <c r="D490" s="1"/>
    </row>
    <row r="491" spans="4:4" ht="14.25" customHeight="1">
      <c r="D491" s="1"/>
    </row>
    <row r="492" spans="4:4" ht="14.25" customHeight="1">
      <c r="D492" s="1"/>
    </row>
    <row r="493" spans="4:4" ht="14.25" customHeight="1">
      <c r="D493" s="1"/>
    </row>
    <row r="494" spans="4:4" ht="14.25" customHeight="1">
      <c r="D494" s="1"/>
    </row>
    <row r="495" spans="4:4" ht="14.25" customHeight="1">
      <c r="D495" s="1"/>
    </row>
    <row r="496" spans="4:4" ht="14.25" customHeight="1">
      <c r="D496" s="1"/>
    </row>
    <row r="497" spans="4:4" ht="14.25" customHeight="1">
      <c r="D497" s="1"/>
    </row>
    <row r="498" spans="4:4" ht="14.25" customHeight="1">
      <c r="D498" s="1"/>
    </row>
    <row r="499" spans="4:4" ht="14.25" customHeight="1">
      <c r="D499" s="1"/>
    </row>
    <row r="500" spans="4:4" ht="14.25" customHeight="1">
      <c r="D500" s="1"/>
    </row>
    <row r="501" spans="4:4" ht="14.25" customHeight="1">
      <c r="D501" s="1"/>
    </row>
    <row r="502" spans="4:4" ht="14.25" customHeight="1">
      <c r="D502" s="1"/>
    </row>
    <row r="503" spans="4:4" ht="14.25" customHeight="1">
      <c r="D503" s="1"/>
    </row>
    <row r="504" spans="4:4" ht="14.25" customHeight="1">
      <c r="D504" s="1"/>
    </row>
    <row r="505" spans="4:4" ht="14.25" customHeight="1">
      <c r="D505" s="1"/>
    </row>
    <row r="506" spans="4:4" ht="14.25" customHeight="1">
      <c r="D506" s="1"/>
    </row>
    <row r="507" spans="4:4" ht="14.25" customHeight="1">
      <c r="D507" s="1"/>
    </row>
    <row r="508" spans="4:4" ht="14.25" customHeight="1">
      <c r="D508" s="1"/>
    </row>
    <row r="509" spans="4:4" ht="14.25" customHeight="1">
      <c r="D509" s="1"/>
    </row>
    <row r="510" spans="4:4" ht="14.25" customHeight="1">
      <c r="D510" s="1"/>
    </row>
    <row r="511" spans="4:4" ht="14.25" customHeight="1">
      <c r="D511" s="1"/>
    </row>
    <row r="512" spans="4:4" ht="14.25" customHeight="1">
      <c r="D512" s="1"/>
    </row>
    <row r="513" spans="4:4" ht="14.25" customHeight="1">
      <c r="D513" s="1"/>
    </row>
    <row r="514" spans="4:4" ht="14.25" customHeight="1">
      <c r="D514" s="1"/>
    </row>
    <row r="515" spans="4:4" ht="14.25" customHeight="1">
      <c r="D515" s="1"/>
    </row>
    <row r="516" spans="4:4" ht="14.25" customHeight="1">
      <c r="D516" s="1"/>
    </row>
    <row r="517" spans="4:4" ht="14.25" customHeight="1">
      <c r="D517" s="1"/>
    </row>
    <row r="518" spans="4:4" ht="14.25" customHeight="1">
      <c r="D518" s="1"/>
    </row>
    <row r="519" spans="4:4" ht="14.25" customHeight="1">
      <c r="D519" s="1"/>
    </row>
    <row r="520" spans="4:4" ht="14.25" customHeight="1">
      <c r="D520" s="1"/>
    </row>
    <row r="521" spans="4:4" ht="14.25" customHeight="1">
      <c r="D521" s="1"/>
    </row>
    <row r="522" spans="4:4" ht="14.25" customHeight="1">
      <c r="D522" s="1"/>
    </row>
    <row r="523" spans="4:4" ht="14.25" customHeight="1">
      <c r="D523" s="1"/>
    </row>
    <row r="524" spans="4:4" ht="14.25" customHeight="1">
      <c r="D524" s="1"/>
    </row>
    <row r="525" spans="4:4" ht="14.25" customHeight="1">
      <c r="D525" s="1"/>
    </row>
    <row r="526" spans="4:4" ht="14.25" customHeight="1">
      <c r="D526" s="1"/>
    </row>
    <row r="527" spans="4:4" ht="14.25" customHeight="1">
      <c r="D527" s="1"/>
    </row>
    <row r="528" spans="4:4" ht="14.25" customHeight="1">
      <c r="D528" s="1"/>
    </row>
    <row r="529" spans="4:4" ht="14.25" customHeight="1">
      <c r="D529" s="1"/>
    </row>
    <row r="530" spans="4:4" ht="14.25" customHeight="1">
      <c r="D530" s="1"/>
    </row>
    <row r="531" spans="4:4" ht="14.25" customHeight="1">
      <c r="D531" s="1"/>
    </row>
    <row r="532" spans="4:4" ht="14.25" customHeight="1">
      <c r="D532" s="1"/>
    </row>
    <row r="533" spans="4:4" ht="14.25" customHeight="1">
      <c r="D533" s="1"/>
    </row>
    <row r="534" spans="4:4" ht="14.25" customHeight="1">
      <c r="D534" s="1"/>
    </row>
    <row r="535" spans="4:4" ht="14.25" customHeight="1">
      <c r="D535" s="1"/>
    </row>
    <row r="536" spans="4:4" ht="14.25" customHeight="1">
      <c r="D536" s="1"/>
    </row>
    <row r="537" spans="4:4" ht="14.25" customHeight="1">
      <c r="D537" s="1"/>
    </row>
    <row r="538" spans="4:4" ht="14.25" customHeight="1">
      <c r="D538" s="1"/>
    </row>
    <row r="539" spans="4:4" ht="14.25" customHeight="1">
      <c r="D539" s="1"/>
    </row>
    <row r="540" spans="4:4" ht="14.25" customHeight="1">
      <c r="D540" s="1"/>
    </row>
    <row r="541" spans="4:4" ht="14.25" customHeight="1">
      <c r="D541" s="1"/>
    </row>
    <row r="542" spans="4:4" ht="14.25" customHeight="1">
      <c r="D542" s="1"/>
    </row>
    <row r="543" spans="4:4" ht="14.25" customHeight="1">
      <c r="D543" s="1"/>
    </row>
    <row r="544" spans="4:4" ht="14.25" customHeight="1">
      <c r="D544" s="1"/>
    </row>
    <row r="545" spans="4:4" ht="14.25" customHeight="1">
      <c r="D545" s="1"/>
    </row>
    <row r="546" spans="4:4" ht="14.25" customHeight="1">
      <c r="D546" s="1"/>
    </row>
    <row r="547" spans="4:4" ht="14.25" customHeight="1">
      <c r="D547" s="1"/>
    </row>
    <row r="548" spans="4:4" ht="14.25" customHeight="1">
      <c r="D548" s="1"/>
    </row>
    <row r="549" spans="4:4" ht="14.25" customHeight="1">
      <c r="D549" s="1"/>
    </row>
    <row r="550" spans="4:4" ht="14.25" customHeight="1">
      <c r="D550" s="1"/>
    </row>
    <row r="551" spans="4:4" ht="14.25" customHeight="1">
      <c r="D551" s="1"/>
    </row>
    <row r="552" spans="4:4" ht="14.25" customHeight="1">
      <c r="D552" s="1"/>
    </row>
    <row r="553" spans="4:4" ht="14.25" customHeight="1">
      <c r="D553" s="1"/>
    </row>
    <row r="554" spans="4:4" ht="14.25" customHeight="1">
      <c r="D554" s="1"/>
    </row>
    <row r="555" spans="4:4" ht="14.25" customHeight="1">
      <c r="D555" s="1"/>
    </row>
    <row r="556" spans="4:4" ht="14.25" customHeight="1">
      <c r="D556" s="1"/>
    </row>
    <row r="557" spans="4:4" ht="14.25" customHeight="1">
      <c r="D557" s="1"/>
    </row>
    <row r="558" spans="4:4" ht="14.25" customHeight="1">
      <c r="D558" s="1"/>
    </row>
    <row r="559" spans="4:4" ht="14.25" customHeight="1">
      <c r="D559" s="1"/>
    </row>
    <row r="560" spans="4:4" ht="14.25" customHeight="1">
      <c r="D560" s="1"/>
    </row>
    <row r="561" spans="4:4" ht="14.25" customHeight="1">
      <c r="D561" s="1"/>
    </row>
    <row r="562" spans="4:4" ht="14.25" customHeight="1">
      <c r="D562" s="1"/>
    </row>
    <row r="563" spans="4:4" ht="14.25" customHeight="1">
      <c r="D563" s="1"/>
    </row>
    <row r="564" spans="4:4" ht="14.25" customHeight="1">
      <c r="D564" s="1"/>
    </row>
    <row r="565" spans="4:4" ht="14.25" customHeight="1">
      <c r="D565" s="1"/>
    </row>
    <row r="566" spans="4:4" ht="14.25" customHeight="1">
      <c r="D566" s="1"/>
    </row>
    <row r="567" spans="4:4" ht="14.25" customHeight="1">
      <c r="D567" s="1"/>
    </row>
    <row r="568" spans="4:4" ht="14.25" customHeight="1">
      <c r="D568" s="1"/>
    </row>
    <row r="569" spans="4:4" ht="14.25" customHeight="1">
      <c r="D569" s="1"/>
    </row>
    <row r="570" spans="4:4" ht="14.25" customHeight="1">
      <c r="D570" s="1"/>
    </row>
    <row r="571" spans="4:4" ht="14.25" customHeight="1">
      <c r="D571" s="1"/>
    </row>
    <row r="572" spans="4:4" ht="14.25" customHeight="1">
      <c r="D572" s="1"/>
    </row>
    <row r="573" spans="4:4" ht="14.25" customHeight="1">
      <c r="D573" s="1"/>
    </row>
    <row r="574" spans="4:4" ht="14.25" customHeight="1">
      <c r="D574" s="1"/>
    </row>
    <row r="575" spans="4:4" ht="14.25" customHeight="1">
      <c r="D575" s="1"/>
    </row>
    <row r="576" spans="4:4" ht="14.25" customHeight="1">
      <c r="D576" s="1"/>
    </row>
    <row r="577" spans="4:4" ht="14.25" customHeight="1">
      <c r="D577" s="1"/>
    </row>
    <row r="578" spans="4:4" ht="14.25" customHeight="1">
      <c r="D578" s="1"/>
    </row>
    <row r="579" spans="4:4" ht="14.25" customHeight="1">
      <c r="D579" s="1"/>
    </row>
    <row r="580" spans="4:4" ht="14.25" customHeight="1">
      <c r="D580" s="1"/>
    </row>
    <row r="581" spans="4:4" ht="14.25" customHeight="1">
      <c r="D581" s="1"/>
    </row>
    <row r="582" spans="4:4" ht="14.25" customHeight="1">
      <c r="D582" s="1"/>
    </row>
    <row r="583" spans="4:4" ht="14.25" customHeight="1">
      <c r="D583" s="1"/>
    </row>
    <row r="584" spans="4:4" ht="14.25" customHeight="1">
      <c r="D584" s="1"/>
    </row>
    <row r="585" spans="4:4" ht="14.25" customHeight="1">
      <c r="D585" s="1"/>
    </row>
    <row r="586" spans="4:4" ht="14.25" customHeight="1">
      <c r="D586" s="1"/>
    </row>
    <row r="587" spans="4:4" ht="14.25" customHeight="1">
      <c r="D587" s="1"/>
    </row>
    <row r="588" spans="4:4" ht="14.25" customHeight="1">
      <c r="D588" s="1"/>
    </row>
    <row r="589" spans="4:4" ht="14.25" customHeight="1">
      <c r="D589" s="1"/>
    </row>
    <row r="590" spans="4:4" ht="14.25" customHeight="1">
      <c r="D590" s="1"/>
    </row>
    <row r="591" spans="4:4" ht="14.25" customHeight="1">
      <c r="D591" s="1"/>
    </row>
    <row r="592" spans="4:4" ht="14.25" customHeight="1">
      <c r="D592" s="1"/>
    </row>
    <row r="593" spans="4:4" ht="14.25" customHeight="1">
      <c r="D593" s="1"/>
    </row>
    <row r="594" spans="4:4" ht="14.25" customHeight="1">
      <c r="D594" s="1"/>
    </row>
    <row r="595" spans="4:4" ht="14.25" customHeight="1">
      <c r="D595" s="1"/>
    </row>
    <row r="596" spans="4:4" ht="14.25" customHeight="1">
      <c r="D596" s="1"/>
    </row>
    <row r="597" spans="4:4" ht="14.25" customHeight="1">
      <c r="D597" s="1"/>
    </row>
    <row r="598" spans="4:4" ht="14.25" customHeight="1">
      <c r="D598" s="1"/>
    </row>
    <row r="599" spans="4:4" ht="14.25" customHeight="1">
      <c r="D599" s="1"/>
    </row>
    <row r="600" spans="4:4" ht="14.25" customHeight="1">
      <c r="D600" s="1"/>
    </row>
    <row r="601" spans="4:4" ht="14.25" customHeight="1">
      <c r="D601" s="1"/>
    </row>
    <row r="602" spans="4:4" ht="14.25" customHeight="1">
      <c r="D602" s="1"/>
    </row>
    <row r="603" spans="4:4" ht="14.25" customHeight="1">
      <c r="D603" s="1"/>
    </row>
    <row r="604" spans="4:4" ht="14.25" customHeight="1">
      <c r="D604" s="1"/>
    </row>
    <row r="605" spans="4:4" ht="14.25" customHeight="1">
      <c r="D605" s="1"/>
    </row>
    <row r="606" spans="4:4" ht="14.25" customHeight="1">
      <c r="D606" s="1"/>
    </row>
    <row r="607" spans="4:4" ht="14.25" customHeight="1">
      <c r="D607" s="1"/>
    </row>
    <row r="608" spans="4:4" ht="14.25" customHeight="1">
      <c r="D608" s="1"/>
    </row>
    <row r="609" spans="4:4" ht="14.25" customHeight="1">
      <c r="D609" s="1"/>
    </row>
    <row r="610" spans="4:4" ht="14.25" customHeight="1">
      <c r="D610" s="1"/>
    </row>
    <row r="611" spans="4:4" ht="14.25" customHeight="1">
      <c r="D611" s="1"/>
    </row>
    <row r="612" spans="4:4" ht="14.25" customHeight="1">
      <c r="D612" s="1"/>
    </row>
    <row r="613" spans="4:4" ht="14.25" customHeight="1">
      <c r="D613" s="1"/>
    </row>
    <row r="614" spans="4:4" ht="14.25" customHeight="1">
      <c r="D614" s="1"/>
    </row>
    <row r="615" spans="4:4" ht="14.25" customHeight="1">
      <c r="D615" s="1"/>
    </row>
    <row r="616" spans="4:4" ht="14.25" customHeight="1">
      <c r="D616" s="1"/>
    </row>
    <row r="617" spans="4:4" ht="14.25" customHeight="1">
      <c r="D617" s="1"/>
    </row>
    <row r="618" spans="4:4" ht="14.25" customHeight="1">
      <c r="D618" s="1"/>
    </row>
    <row r="619" spans="4:4" ht="14.25" customHeight="1">
      <c r="D619" s="1"/>
    </row>
    <row r="620" spans="4:4" ht="14.25" customHeight="1">
      <c r="D620" s="1"/>
    </row>
    <row r="621" spans="4:4" ht="14.25" customHeight="1">
      <c r="D621" s="1"/>
    </row>
    <row r="622" spans="4:4" ht="14.25" customHeight="1">
      <c r="D622" s="1"/>
    </row>
    <row r="623" spans="4:4" ht="14.25" customHeight="1">
      <c r="D623" s="1"/>
    </row>
    <row r="624" spans="4:4" ht="14.25" customHeight="1">
      <c r="D624" s="1"/>
    </row>
    <row r="625" spans="4:4" ht="14.25" customHeight="1">
      <c r="D625" s="1"/>
    </row>
    <row r="626" spans="4:4" ht="14.25" customHeight="1">
      <c r="D626" s="1"/>
    </row>
    <row r="627" spans="4:4" ht="14.25" customHeight="1">
      <c r="D627" s="1"/>
    </row>
    <row r="628" spans="4:4" ht="14.25" customHeight="1">
      <c r="D628" s="1"/>
    </row>
    <row r="629" spans="4:4" ht="14.25" customHeight="1">
      <c r="D629" s="1"/>
    </row>
    <row r="630" spans="4:4" ht="14.25" customHeight="1">
      <c r="D630" s="1"/>
    </row>
    <row r="631" spans="4:4" ht="14.25" customHeight="1">
      <c r="D631" s="1"/>
    </row>
    <row r="632" spans="4:4" ht="14.25" customHeight="1">
      <c r="D632" s="1"/>
    </row>
    <row r="633" spans="4:4" ht="14.25" customHeight="1">
      <c r="D633" s="1"/>
    </row>
    <row r="634" spans="4:4" ht="14.25" customHeight="1">
      <c r="D634" s="1"/>
    </row>
    <row r="635" spans="4:4" ht="14.25" customHeight="1">
      <c r="D635" s="1"/>
    </row>
    <row r="636" spans="4:4" ht="14.25" customHeight="1">
      <c r="D636" s="1"/>
    </row>
    <row r="637" spans="4:4" ht="14.25" customHeight="1">
      <c r="D637" s="1"/>
    </row>
    <row r="638" spans="4:4" ht="14.25" customHeight="1">
      <c r="D638" s="1"/>
    </row>
    <row r="639" spans="4:4" ht="14.25" customHeight="1">
      <c r="D639" s="1"/>
    </row>
    <row r="640" spans="4:4" ht="14.25" customHeight="1">
      <c r="D640" s="1"/>
    </row>
    <row r="641" spans="4:4" ht="14.25" customHeight="1">
      <c r="D641" s="1"/>
    </row>
    <row r="642" spans="4:4" ht="14.25" customHeight="1">
      <c r="D642" s="1"/>
    </row>
    <row r="643" spans="4:4" ht="14.25" customHeight="1">
      <c r="D643" s="1"/>
    </row>
    <row r="644" spans="4:4" ht="14.25" customHeight="1">
      <c r="D644" s="1"/>
    </row>
    <row r="645" spans="4:4" ht="14.25" customHeight="1">
      <c r="D645" s="1"/>
    </row>
    <row r="646" spans="4:4" ht="14.25" customHeight="1">
      <c r="D646" s="1"/>
    </row>
    <row r="647" spans="4:4" ht="14.25" customHeight="1">
      <c r="D647" s="1"/>
    </row>
    <row r="648" spans="4:4" ht="14.25" customHeight="1">
      <c r="D648" s="1"/>
    </row>
    <row r="649" spans="4:4" ht="14.25" customHeight="1">
      <c r="D649" s="1"/>
    </row>
    <row r="650" spans="4:4" ht="14.25" customHeight="1">
      <c r="D650" s="1"/>
    </row>
    <row r="651" spans="4:4" ht="14.25" customHeight="1">
      <c r="D651" s="1"/>
    </row>
    <row r="652" spans="4:4" ht="14.25" customHeight="1">
      <c r="D652" s="1"/>
    </row>
    <row r="653" spans="4:4" ht="14.25" customHeight="1">
      <c r="D653" s="1"/>
    </row>
    <row r="654" spans="4:4" ht="14.25" customHeight="1">
      <c r="D654" s="1"/>
    </row>
    <row r="655" spans="4:4" ht="14.25" customHeight="1">
      <c r="D655" s="1"/>
    </row>
    <row r="656" spans="4:4" ht="14.25" customHeight="1">
      <c r="D656" s="1"/>
    </row>
    <row r="657" spans="4:4" ht="14.25" customHeight="1">
      <c r="D657" s="1"/>
    </row>
    <row r="658" spans="4:4" ht="14.25" customHeight="1">
      <c r="D658" s="1"/>
    </row>
    <row r="659" spans="4:4" ht="14.25" customHeight="1">
      <c r="D659" s="1"/>
    </row>
    <row r="660" spans="4:4" ht="14.25" customHeight="1">
      <c r="D660" s="1"/>
    </row>
    <row r="661" spans="4:4" ht="14.25" customHeight="1">
      <c r="D661" s="1"/>
    </row>
    <row r="662" spans="4:4" ht="14.25" customHeight="1">
      <c r="D662" s="1"/>
    </row>
    <row r="663" spans="4:4" ht="14.25" customHeight="1">
      <c r="D663" s="1"/>
    </row>
    <row r="664" spans="4:4" ht="14.25" customHeight="1">
      <c r="D664" s="1"/>
    </row>
    <row r="665" spans="4:4" ht="14.25" customHeight="1">
      <c r="D665" s="1"/>
    </row>
    <row r="666" spans="4:4" ht="14.25" customHeight="1">
      <c r="D666" s="1"/>
    </row>
    <row r="667" spans="4:4" ht="14.25" customHeight="1">
      <c r="D667" s="1"/>
    </row>
    <row r="668" spans="4:4" ht="14.25" customHeight="1">
      <c r="D668" s="1"/>
    </row>
    <row r="669" spans="4:4" ht="14.25" customHeight="1">
      <c r="D669" s="1"/>
    </row>
    <row r="670" spans="4:4" ht="14.25" customHeight="1">
      <c r="D670" s="1"/>
    </row>
    <row r="671" spans="4:4" ht="14.25" customHeight="1">
      <c r="D671" s="1"/>
    </row>
    <row r="672" spans="4:4" ht="14.25" customHeight="1">
      <c r="D672" s="1"/>
    </row>
    <row r="673" spans="4:4" ht="14.25" customHeight="1">
      <c r="D673" s="1"/>
    </row>
    <row r="674" spans="4:4" ht="14.25" customHeight="1">
      <c r="D674" s="1"/>
    </row>
    <row r="675" spans="4:4" ht="14.25" customHeight="1">
      <c r="D675" s="1"/>
    </row>
    <row r="676" spans="4:4" ht="14.25" customHeight="1">
      <c r="D676" s="1"/>
    </row>
    <row r="677" spans="4:4" ht="14.25" customHeight="1">
      <c r="D677" s="1"/>
    </row>
    <row r="678" spans="4:4" ht="14.25" customHeight="1">
      <c r="D678" s="1"/>
    </row>
    <row r="679" spans="4:4" ht="14.25" customHeight="1">
      <c r="D679" s="1"/>
    </row>
    <row r="680" spans="4:4" ht="14.25" customHeight="1">
      <c r="D680" s="1"/>
    </row>
    <row r="681" spans="4:4" ht="14.25" customHeight="1">
      <c r="D681" s="1"/>
    </row>
    <row r="682" spans="4:4" ht="14.25" customHeight="1">
      <c r="D682" s="1"/>
    </row>
    <row r="683" spans="4:4" ht="14.25" customHeight="1">
      <c r="D683" s="1"/>
    </row>
    <row r="684" spans="4:4" ht="14.25" customHeight="1">
      <c r="D684" s="1"/>
    </row>
    <row r="685" spans="4:4" ht="14.25" customHeight="1">
      <c r="D685" s="1"/>
    </row>
    <row r="686" spans="4:4" ht="14.25" customHeight="1">
      <c r="D686" s="1"/>
    </row>
    <row r="687" spans="4:4" ht="14.25" customHeight="1">
      <c r="D687" s="1"/>
    </row>
    <row r="688" spans="4:4" ht="14.25" customHeight="1">
      <c r="D688" s="1"/>
    </row>
    <row r="689" spans="4:4" ht="14.25" customHeight="1">
      <c r="D689" s="1"/>
    </row>
    <row r="690" spans="4:4" ht="14.25" customHeight="1">
      <c r="D690" s="1"/>
    </row>
    <row r="691" spans="4:4" ht="14.25" customHeight="1">
      <c r="D691" s="1"/>
    </row>
    <row r="692" spans="4:4" ht="14.25" customHeight="1">
      <c r="D692" s="1"/>
    </row>
    <row r="693" spans="4:4" ht="14.25" customHeight="1">
      <c r="D693" s="1"/>
    </row>
    <row r="694" spans="4:4" ht="14.25" customHeight="1">
      <c r="D694" s="1"/>
    </row>
    <row r="695" spans="4:4" ht="14.25" customHeight="1">
      <c r="D695" s="1"/>
    </row>
    <row r="696" spans="4:4" ht="14.25" customHeight="1">
      <c r="D696" s="1"/>
    </row>
    <row r="697" spans="4:4" ht="14.25" customHeight="1">
      <c r="D697" s="1"/>
    </row>
    <row r="698" spans="4:4" ht="14.25" customHeight="1">
      <c r="D698" s="1"/>
    </row>
    <row r="699" spans="4:4" ht="14.25" customHeight="1">
      <c r="D699" s="1"/>
    </row>
    <row r="700" spans="4:4" ht="14.25" customHeight="1">
      <c r="D700" s="1"/>
    </row>
    <row r="701" spans="4:4" ht="14.25" customHeight="1">
      <c r="D701" s="1"/>
    </row>
    <row r="702" spans="4:4" ht="14.25" customHeight="1">
      <c r="D702" s="1"/>
    </row>
    <row r="703" spans="4:4" ht="14.25" customHeight="1">
      <c r="D703" s="1"/>
    </row>
    <row r="704" spans="4:4" ht="14.25" customHeight="1">
      <c r="D704" s="1"/>
    </row>
    <row r="705" spans="4:4" ht="14.25" customHeight="1">
      <c r="D705" s="1"/>
    </row>
    <row r="706" spans="4:4" ht="14.25" customHeight="1">
      <c r="D706" s="1"/>
    </row>
    <row r="707" spans="4:4" ht="14.25" customHeight="1">
      <c r="D707" s="1"/>
    </row>
    <row r="708" spans="4:4" ht="14.25" customHeight="1">
      <c r="D708" s="1"/>
    </row>
    <row r="709" spans="4:4" ht="14.25" customHeight="1">
      <c r="D709" s="1"/>
    </row>
    <row r="710" spans="4:4" ht="14.25" customHeight="1">
      <c r="D710" s="1"/>
    </row>
    <row r="711" spans="4:4" ht="14.25" customHeight="1">
      <c r="D711" s="1"/>
    </row>
    <row r="712" spans="4:4" ht="14.25" customHeight="1">
      <c r="D712" s="1"/>
    </row>
    <row r="713" spans="4:4" ht="14.25" customHeight="1">
      <c r="D713" s="1"/>
    </row>
    <row r="714" spans="4:4" ht="14.25" customHeight="1">
      <c r="D714" s="1"/>
    </row>
    <row r="715" spans="4:4" ht="14.25" customHeight="1">
      <c r="D715" s="1"/>
    </row>
    <row r="716" spans="4:4" ht="14.25" customHeight="1">
      <c r="D716" s="1"/>
    </row>
    <row r="717" spans="4:4" ht="14.25" customHeight="1">
      <c r="D717" s="1"/>
    </row>
    <row r="718" spans="4:4" ht="14.25" customHeight="1">
      <c r="D718" s="1"/>
    </row>
    <row r="719" spans="4:4" ht="14.25" customHeight="1">
      <c r="D719" s="1"/>
    </row>
    <row r="720" spans="4:4" ht="14.25" customHeight="1">
      <c r="D720" s="1"/>
    </row>
    <row r="721" spans="4:4" ht="14.25" customHeight="1">
      <c r="D721" s="1"/>
    </row>
    <row r="722" spans="4:4" ht="14.25" customHeight="1">
      <c r="D722" s="1"/>
    </row>
    <row r="723" spans="4:4" ht="14.25" customHeight="1">
      <c r="D723" s="1"/>
    </row>
    <row r="724" spans="4:4" ht="14.25" customHeight="1">
      <c r="D724" s="1"/>
    </row>
    <row r="725" spans="4:4" ht="14.25" customHeight="1">
      <c r="D725" s="1"/>
    </row>
    <row r="726" spans="4:4" ht="14.25" customHeight="1">
      <c r="D726" s="1"/>
    </row>
    <row r="727" spans="4:4" ht="14.25" customHeight="1">
      <c r="D727" s="1"/>
    </row>
    <row r="728" spans="4:4" ht="14.25" customHeight="1">
      <c r="D728" s="1"/>
    </row>
    <row r="729" spans="4:4" ht="14.25" customHeight="1">
      <c r="D729" s="1"/>
    </row>
    <row r="730" spans="4:4" ht="14.25" customHeight="1">
      <c r="D730" s="1"/>
    </row>
    <row r="731" spans="4:4" ht="14.25" customHeight="1">
      <c r="D731" s="1"/>
    </row>
    <row r="732" spans="4:4" ht="14.25" customHeight="1">
      <c r="D732" s="1"/>
    </row>
    <row r="733" spans="4:4" ht="14.25" customHeight="1">
      <c r="D733" s="1"/>
    </row>
    <row r="734" spans="4:4" ht="14.25" customHeight="1">
      <c r="D734" s="1"/>
    </row>
    <row r="735" spans="4:4" ht="14.25" customHeight="1">
      <c r="D735" s="1"/>
    </row>
    <row r="736" spans="4:4" ht="14.25" customHeight="1">
      <c r="D736" s="1"/>
    </row>
    <row r="737" spans="4:4" ht="14.25" customHeight="1">
      <c r="D737" s="1"/>
    </row>
    <row r="738" spans="4:4" ht="14.25" customHeight="1">
      <c r="D738" s="1"/>
    </row>
    <row r="739" spans="4:4" ht="14.25" customHeight="1">
      <c r="D739" s="1"/>
    </row>
    <row r="740" spans="4:4" ht="14.25" customHeight="1">
      <c r="D740" s="1"/>
    </row>
    <row r="741" spans="4:4" ht="14.25" customHeight="1">
      <c r="D741" s="1"/>
    </row>
    <row r="742" spans="4:4" ht="14.25" customHeight="1">
      <c r="D742" s="1"/>
    </row>
    <row r="743" spans="4:4" ht="14.25" customHeight="1">
      <c r="D743" s="1"/>
    </row>
    <row r="744" spans="4:4" ht="14.25" customHeight="1">
      <c r="D744" s="1"/>
    </row>
    <row r="745" spans="4:4" ht="14.25" customHeight="1">
      <c r="D745" s="1"/>
    </row>
    <row r="746" spans="4:4" ht="14.25" customHeight="1">
      <c r="D746" s="1"/>
    </row>
    <row r="747" spans="4:4" ht="14.25" customHeight="1">
      <c r="D747" s="1"/>
    </row>
    <row r="748" spans="4:4" ht="14.25" customHeight="1">
      <c r="D748" s="1"/>
    </row>
    <row r="749" spans="4:4" ht="14.25" customHeight="1">
      <c r="D749" s="1"/>
    </row>
    <row r="750" spans="4:4" ht="14.25" customHeight="1">
      <c r="D750" s="1"/>
    </row>
    <row r="751" spans="4:4" ht="14.25" customHeight="1">
      <c r="D751" s="1"/>
    </row>
    <row r="752" spans="4:4" ht="14.25" customHeight="1">
      <c r="D752" s="1"/>
    </row>
    <row r="753" spans="4:4" ht="14.25" customHeight="1">
      <c r="D753" s="1"/>
    </row>
    <row r="754" spans="4:4" ht="14.25" customHeight="1">
      <c r="D754" s="1"/>
    </row>
    <row r="755" spans="4:4" ht="14.25" customHeight="1">
      <c r="D755" s="1"/>
    </row>
    <row r="756" spans="4:4" ht="14.25" customHeight="1">
      <c r="D756" s="1"/>
    </row>
    <row r="757" spans="4:4" ht="14.25" customHeight="1">
      <c r="D757" s="1"/>
    </row>
    <row r="758" spans="4:4" ht="14.25" customHeight="1">
      <c r="D758" s="1"/>
    </row>
    <row r="759" spans="4:4" ht="14.25" customHeight="1">
      <c r="D759" s="1"/>
    </row>
    <row r="760" spans="4:4" ht="14.25" customHeight="1">
      <c r="D760" s="1"/>
    </row>
    <row r="761" spans="4:4" ht="14.25" customHeight="1">
      <c r="D761" s="1"/>
    </row>
    <row r="762" spans="4:4" ht="14.25" customHeight="1">
      <c r="D762" s="1"/>
    </row>
    <row r="763" spans="4:4" ht="14.25" customHeight="1">
      <c r="D763" s="1"/>
    </row>
    <row r="764" spans="4:4" ht="14.25" customHeight="1">
      <c r="D764" s="1"/>
    </row>
    <row r="765" spans="4:4" ht="14.25" customHeight="1">
      <c r="D765" s="1"/>
    </row>
    <row r="766" spans="4:4" ht="14.25" customHeight="1">
      <c r="D766" s="1"/>
    </row>
    <row r="767" spans="4:4" ht="14.25" customHeight="1">
      <c r="D767" s="1"/>
    </row>
    <row r="768" spans="4:4" ht="14.25" customHeight="1">
      <c r="D768" s="1"/>
    </row>
    <row r="769" spans="4:4" ht="14.25" customHeight="1">
      <c r="D769" s="1"/>
    </row>
    <row r="770" spans="4:4" ht="14.25" customHeight="1">
      <c r="D770" s="1"/>
    </row>
    <row r="771" spans="4:4" ht="14.25" customHeight="1">
      <c r="D771" s="1"/>
    </row>
    <row r="772" spans="4:4" ht="14.25" customHeight="1">
      <c r="D772" s="1"/>
    </row>
    <row r="773" spans="4:4" ht="14.25" customHeight="1">
      <c r="D773" s="1"/>
    </row>
    <row r="774" spans="4:4" ht="14.25" customHeight="1">
      <c r="D774" s="1"/>
    </row>
    <row r="775" spans="4:4" ht="14.25" customHeight="1">
      <c r="D775" s="1"/>
    </row>
    <row r="776" spans="4:4" ht="14.25" customHeight="1">
      <c r="D776" s="1"/>
    </row>
    <row r="777" spans="4:4" ht="14.25" customHeight="1">
      <c r="D777" s="1"/>
    </row>
    <row r="778" spans="4:4" ht="14.25" customHeight="1">
      <c r="D778" s="1"/>
    </row>
    <row r="779" spans="4:4" ht="14.25" customHeight="1">
      <c r="D779" s="1"/>
    </row>
    <row r="780" spans="4:4" ht="14.25" customHeight="1">
      <c r="D780" s="1"/>
    </row>
    <row r="781" spans="4:4" ht="14.25" customHeight="1">
      <c r="D781" s="1"/>
    </row>
    <row r="782" spans="4:4" ht="14.25" customHeight="1">
      <c r="D782" s="1"/>
    </row>
    <row r="783" spans="4:4" ht="14.25" customHeight="1">
      <c r="D783" s="1"/>
    </row>
    <row r="784" spans="4:4" ht="14.25" customHeight="1">
      <c r="D784" s="1"/>
    </row>
    <row r="785" spans="4:4" ht="14.25" customHeight="1">
      <c r="D785" s="1"/>
    </row>
    <row r="786" spans="4:4" ht="14.25" customHeight="1">
      <c r="D786" s="1"/>
    </row>
    <row r="787" spans="4:4" ht="14.25" customHeight="1">
      <c r="D787" s="1"/>
    </row>
    <row r="788" spans="4:4" ht="14.25" customHeight="1">
      <c r="D788" s="1"/>
    </row>
    <row r="789" spans="4:4" ht="14.25" customHeight="1">
      <c r="D789" s="1"/>
    </row>
    <row r="790" spans="4:4" ht="14.25" customHeight="1">
      <c r="D790" s="1"/>
    </row>
    <row r="791" spans="4:4" ht="14.25" customHeight="1">
      <c r="D791" s="1"/>
    </row>
    <row r="792" spans="4:4" ht="14.25" customHeight="1">
      <c r="D792" s="1"/>
    </row>
    <row r="793" spans="4:4" ht="14.25" customHeight="1">
      <c r="D793" s="1"/>
    </row>
    <row r="794" spans="4:4" ht="14.25" customHeight="1">
      <c r="D794" s="1"/>
    </row>
    <row r="795" spans="4:4" ht="14.25" customHeight="1">
      <c r="D795" s="1"/>
    </row>
    <row r="796" spans="4:4" ht="14.25" customHeight="1">
      <c r="D796" s="1"/>
    </row>
    <row r="797" spans="4:4" ht="14.25" customHeight="1">
      <c r="D797" s="1"/>
    </row>
    <row r="798" spans="4:4" ht="14.25" customHeight="1">
      <c r="D798" s="1"/>
    </row>
    <row r="799" spans="4:4" ht="14.25" customHeight="1">
      <c r="D799" s="1"/>
    </row>
    <row r="800" spans="4:4" ht="14.25" customHeight="1">
      <c r="D800" s="1"/>
    </row>
    <row r="801" spans="4:4" ht="14.25" customHeight="1">
      <c r="D801" s="1"/>
    </row>
    <row r="802" spans="4:4" ht="14.25" customHeight="1">
      <c r="D802" s="1"/>
    </row>
    <row r="803" spans="4:4" ht="14.25" customHeight="1">
      <c r="D803" s="1"/>
    </row>
    <row r="804" spans="4:4" ht="14.25" customHeight="1">
      <c r="D804" s="1"/>
    </row>
    <row r="805" spans="4:4" ht="14.25" customHeight="1">
      <c r="D805" s="1"/>
    </row>
    <row r="806" spans="4:4" ht="14.25" customHeight="1">
      <c r="D806" s="1"/>
    </row>
    <row r="807" spans="4:4" ht="14.25" customHeight="1">
      <c r="D807" s="1"/>
    </row>
    <row r="808" spans="4:4" ht="14.25" customHeight="1">
      <c r="D808" s="1"/>
    </row>
    <row r="809" spans="4:4" ht="14.25" customHeight="1">
      <c r="D809" s="1"/>
    </row>
    <row r="810" spans="4:4" ht="14.25" customHeight="1">
      <c r="D810" s="1"/>
    </row>
    <row r="811" spans="4:4" ht="14.25" customHeight="1">
      <c r="D811" s="1"/>
    </row>
    <row r="812" spans="4:4" ht="14.25" customHeight="1">
      <c r="D812" s="1"/>
    </row>
    <row r="813" spans="4:4" ht="14.25" customHeight="1">
      <c r="D813" s="1"/>
    </row>
    <row r="814" spans="4:4" ht="14.25" customHeight="1">
      <c r="D814" s="1"/>
    </row>
    <row r="815" spans="4:4" ht="14.25" customHeight="1">
      <c r="D815" s="1"/>
    </row>
    <row r="816" spans="4:4" ht="14.25" customHeight="1">
      <c r="D816" s="1"/>
    </row>
    <row r="817" spans="4:4" ht="14.25" customHeight="1">
      <c r="D817" s="1"/>
    </row>
    <row r="818" spans="4:4" ht="14.25" customHeight="1">
      <c r="D818" s="1"/>
    </row>
    <row r="819" spans="4:4" ht="14.25" customHeight="1">
      <c r="D819" s="1"/>
    </row>
    <row r="820" spans="4:4" ht="14.25" customHeight="1">
      <c r="D820" s="1"/>
    </row>
    <row r="821" spans="4:4" ht="14.25" customHeight="1">
      <c r="D821" s="1"/>
    </row>
    <row r="822" spans="4:4" ht="14.25" customHeight="1">
      <c r="D822" s="1"/>
    </row>
    <row r="823" spans="4:4" ht="14.25" customHeight="1">
      <c r="D823" s="1"/>
    </row>
    <row r="824" spans="4:4" ht="14.25" customHeight="1">
      <c r="D824" s="1"/>
    </row>
    <row r="825" spans="4:4" ht="14.25" customHeight="1">
      <c r="D825" s="1"/>
    </row>
    <row r="826" spans="4:4" ht="14.25" customHeight="1">
      <c r="D826" s="1"/>
    </row>
    <row r="827" spans="4:4" ht="14.25" customHeight="1">
      <c r="D827" s="1"/>
    </row>
    <row r="828" spans="4:4" ht="14.25" customHeight="1">
      <c r="D828" s="1"/>
    </row>
    <row r="829" spans="4:4" ht="14.25" customHeight="1">
      <c r="D829" s="1"/>
    </row>
    <row r="830" spans="4:4" ht="14.25" customHeight="1">
      <c r="D830" s="1"/>
    </row>
    <row r="831" spans="4:4" ht="14.25" customHeight="1">
      <c r="D831" s="1"/>
    </row>
    <row r="832" spans="4:4" ht="14.25" customHeight="1">
      <c r="D832" s="1"/>
    </row>
    <row r="833" spans="4:4" ht="14.25" customHeight="1">
      <c r="D833" s="1"/>
    </row>
    <row r="834" spans="4:4" ht="14.25" customHeight="1">
      <c r="D834" s="1"/>
    </row>
    <row r="835" spans="4:4" ht="14.25" customHeight="1">
      <c r="D835" s="1"/>
    </row>
    <row r="836" spans="4:4" ht="14.25" customHeight="1">
      <c r="D836" s="1"/>
    </row>
    <row r="837" spans="4:4" ht="14.25" customHeight="1">
      <c r="D837" s="1"/>
    </row>
    <row r="838" spans="4:4" ht="14.25" customHeight="1">
      <c r="D838" s="1"/>
    </row>
    <row r="839" spans="4:4" ht="14.25" customHeight="1">
      <c r="D839" s="1"/>
    </row>
    <row r="840" spans="4:4" ht="14.25" customHeight="1">
      <c r="D840" s="1"/>
    </row>
    <row r="841" spans="4:4" ht="14.25" customHeight="1">
      <c r="D841" s="1"/>
    </row>
    <row r="842" spans="4:4" ht="14.25" customHeight="1">
      <c r="D842" s="1"/>
    </row>
    <row r="843" spans="4:4" ht="14.25" customHeight="1">
      <c r="D843" s="1"/>
    </row>
    <row r="844" spans="4:4" ht="14.25" customHeight="1">
      <c r="D844" s="1"/>
    </row>
    <row r="845" spans="4:4" ht="14.25" customHeight="1">
      <c r="D845" s="1"/>
    </row>
    <row r="846" spans="4:4" ht="14.25" customHeight="1">
      <c r="D846" s="1"/>
    </row>
    <row r="847" spans="4:4" ht="14.25" customHeight="1">
      <c r="D847" s="1"/>
    </row>
    <row r="848" spans="4:4" ht="14.25" customHeight="1">
      <c r="D848" s="1"/>
    </row>
    <row r="849" spans="4:4" ht="14.25" customHeight="1">
      <c r="D849" s="1"/>
    </row>
    <row r="850" spans="4:4" ht="14.25" customHeight="1">
      <c r="D850" s="1"/>
    </row>
    <row r="851" spans="4:4" ht="14.25" customHeight="1">
      <c r="D851" s="1"/>
    </row>
    <row r="852" spans="4:4" ht="14.25" customHeight="1">
      <c r="D852" s="1"/>
    </row>
    <row r="853" spans="4:4" ht="14.25" customHeight="1">
      <c r="D853" s="1"/>
    </row>
    <row r="854" spans="4:4" ht="14.25" customHeight="1">
      <c r="D854" s="1"/>
    </row>
    <row r="855" spans="4:4" ht="14.25" customHeight="1">
      <c r="D855" s="1"/>
    </row>
    <row r="856" spans="4:4" ht="14.25" customHeight="1">
      <c r="D856" s="1"/>
    </row>
    <row r="857" spans="4:4" ht="14.25" customHeight="1">
      <c r="D857" s="1"/>
    </row>
    <row r="858" spans="4:4" ht="14.25" customHeight="1">
      <c r="D858" s="1"/>
    </row>
    <row r="859" spans="4:4" ht="14.25" customHeight="1">
      <c r="D859" s="1"/>
    </row>
    <row r="860" spans="4:4" ht="14.25" customHeight="1">
      <c r="D860" s="1"/>
    </row>
    <row r="861" spans="4:4" ht="14.25" customHeight="1">
      <c r="D861" s="1"/>
    </row>
    <row r="862" spans="4:4" ht="14.25" customHeight="1">
      <c r="D862" s="1"/>
    </row>
    <row r="863" spans="4:4" ht="14.25" customHeight="1">
      <c r="D863" s="1"/>
    </row>
    <row r="864" spans="4:4" ht="14.25" customHeight="1">
      <c r="D864" s="1"/>
    </row>
    <row r="865" spans="4:4" ht="14.25" customHeight="1">
      <c r="D865" s="1"/>
    </row>
    <row r="866" spans="4:4" ht="14.25" customHeight="1">
      <c r="D866" s="1"/>
    </row>
    <row r="867" spans="4:4" ht="14.25" customHeight="1">
      <c r="D867" s="1"/>
    </row>
    <row r="868" spans="4:4" ht="14.25" customHeight="1">
      <c r="D868" s="1"/>
    </row>
    <row r="869" spans="4:4" ht="14.25" customHeight="1">
      <c r="D869" s="1"/>
    </row>
    <row r="870" spans="4:4" ht="14.25" customHeight="1">
      <c r="D870" s="1"/>
    </row>
    <row r="871" spans="4:4" ht="14.25" customHeight="1">
      <c r="D871" s="1"/>
    </row>
    <row r="872" spans="4:4" ht="14.25" customHeight="1">
      <c r="D872" s="1"/>
    </row>
    <row r="873" spans="4:4" ht="14.25" customHeight="1">
      <c r="D873" s="1"/>
    </row>
    <row r="874" spans="4:4" ht="14.25" customHeight="1">
      <c r="D874" s="1"/>
    </row>
    <row r="875" spans="4:4" ht="14.25" customHeight="1">
      <c r="D875" s="1"/>
    </row>
    <row r="876" spans="4:4" ht="14.25" customHeight="1">
      <c r="D876" s="1"/>
    </row>
    <row r="877" spans="4:4" ht="14.25" customHeight="1">
      <c r="D877" s="1"/>
    </row>
    <row r="878" spans="4:4" ht="14.25" customHeight="1">
      <c r="D878" s="1"/>
    </row>
    <row r="879" spans="4:4" ht="14.25" customHeight="1">
      <c r="D879" s="1"/>
    </row>
    <row r="880" spans="4:4" ht="14.25" customHeight="1">
      <c r="D880" s="1"/>
    </row>
    <row r="881" spans="4:4" ht="14.25" customHeight="1">
      <c r="D881" s="1"/>
    </row>
    <row r="882" spans="4:4" ht="14.25" customHeight="1">
      <c r="D882" s="1"/>
    </row>
    <row r="883" spans="4:4" ht="14.25" customHeight="1">
      <c r="D883" s="1"/>
    </row>
    <row r="884" spans="4:4" ht="14.25" customHeight="1">
      <c r="D884" s="1"/>
    </row>
    <row r="885" spans="4:4" ht="14.25" customHeight="1">
      <c r="D885" s="1"/>
    </row>
    <row r="886" spans="4:4" ht="14.25" customHeight="1">
      <c r="D886" s="1"/>
    </row>
    <row r="887" spans="4:4" ht="14.25" customHeight="1">
      <c r="D887" s="1"/>
    </row>
    <row r="888" spans="4:4" ht="14.25" customHeight="1">
      <c r="D888" s="1"/>
    </row>
    <row r="889" spans="4:4" ht="14.25" customHeight="1">
      <c r="D889" s="1"/>
    </row>
    <row r="890" spans="4:4" ht="14.25" customHeight="1">
      <c r="D890" s="1"/>
    </row>
    <row r="891" spans="4:4" ht="14.25" customHeight="1">
      <c r="D891" s="1"/>
    </row>
    <row r="892" spans="4:4" ht="14.25" customHeight="1">
      <c r="D892" s="1"/>
    </row>
    <row r="893" spans="4:4" ht="14.25" customHeight="1">
      <c r="D893" s="1"/>
    </row>
    <row r="894" spans="4:4" ht="14.25" customHeight="1">
      <c r="D894" s="1"/>
    </row>
    <row r="895" spans="4:4" ht="14.25" customHeight="1">
      <c r="D895" s="1"/>
    </row>
    <row r="896" spans="4:4" ht="14.25" customHeight="1">
      <c r="D896" s="1"/>
    </row>
    <row r="897" spans="4:4" ht="14.25" customHeight="1">
      <c r="D897" s="1"/>
    </row>
    <row r="898" spans="4:4" ht="14.25" customHeight="1">
      <c r="D898" s="1"/>
    </row>
    <row r="899" spans="4:4" ht="14.25" customHeight="1">
      <c r="D899" s="1"/>
    </row>
    <row r="900" spans="4:4" ht="14.25" customHeight="1">
      <c r="D900" s="1"/>
    </row>
    <row r="901" spans="4:4" ht="14.25" customHeight="1">
      <c r="D901" s="1"/>
    </row>
    <row r="902" spans="4:4" ht="14.25" customHeight="1">
      <c r="D902" s="1"/>
    </row>
    <row r="903" spans="4:4" ht="14.25" customHeight="1">
      <c r="D903" s="1"/>
    </row>
    <row r="904" spans="4:4" ht="14.25" customHeight="1">
      <c r="D904" s="1"/>
    </row>
    <row r="905" spans="4:4" ht="14.25" customHeight="1">
      <c r="D905" s="1"/>
    </row>
    <row r="906" spans="4:4" ht="14.25" customHeight="1">
      <c r="D906" s="1"/>
    </row>
    <row r="907" spans="4:4" ht="14.25" customHeight="1">
      <c r="D907" s="1"/>
    </row>
    <row r="908" spans="4:4" ht="14.25" customHeight="1">
      <c r="D908" s="1"/>
    </row>
    <row r="909" spans="4:4" ht="14.25" customHeight="1">
      <c r="D909" s="1"/>
    </row>
    <row r="910" spans="4:4" ht="14.25" customHeight="1">
      <c r="D910" s="1"/>
    </row>
    <row r="911" spans="4:4" ht="14.25" customHeight="1">
      <c r="D911" s="1"/>
    </row>
    <row r="912" spans="4:4" ht="14.25" customHeight="1">
      <c r="D912" s="1"/>
    </row>
    <row r="913" spans="4:4" ht="14.25" customHeight="1">
      <c r="D913" s="1"/>
    </row>
    <row r="914" spans="4:4" ht="14.25" customHeight="1">
      <c r="D914" s="1"/>
    </row>
    <row r="915" spans="4:4" ht="14.25" customHeight="1">
      <c r="D915" s="1"/>
    </row>
    <row r="916" spans="4:4" ht="14.25" customHeight="1">
      <c r="D916" s="1"/>
    </row>
    <row r="917" spans="4:4" ht="14.25" customHeight="1">
      <c r="D917" s="1"/>
    </row>
    <row r="918" spans="4:4" ht="14.25" customHeight="1">
      <c r="D918" s="1"/>
    </row>
    <row r="919" spans="4:4" ht="14.25" customHeight="1">
      <c r="D919" s="1"/>
    </row>
    <row r="920" spans="4:4" ht="14.25" customHeight="1">
      <c r="D920" s="1"/>
    </row>
    <row r="921" spans="4:4" ht="14.25" customHeight="1">
      <c r="D921" s="1"/>
    </row>
    <row r="922" spans="4:4" ht="14.25" customHeight="1">
      <c r="D922" s="1"/>
    </row>
    <row r="923" spans="4:4" ht="14.25" customHeight="1">
      <c r="D923" s="1"/>
    </row>
    <row r="924" spans="4:4" ht="14.25" customHeight="1">
      <c r="D924" s="1"/>
    </row>
    <row r="925" spans="4:4" ht="14.25" customHeight="1">
      <c r="D925" s="1"/>
    </row>
    <row r="926" spans="4:4" ht="14.25" customHeight="1">
      <c r="D926" s="1"/>
    </row>
    <row r="927" spans="4:4" ht="14.25" customHeight="1">
      <c r="D927" s="1"/>
    </row>
    <row r="928" spans="4:4" ht="14.25" customHeight="1">
      <c r="D928" s="1"/>
    </row>
    <row r="929" spans="4:4" ht="14.25" customHeight="1">
      <c r="D929" s="1"/>
    </row>
    <row r="930" spans="4:4" ht="14.25" customHeight="1">
      <c r="D930" s="1"/>
    </row>
    <row r="931" spans="4:4" ht="14.25" customHeight="1">
      <c r="D931" s="1"/>
    </row>
    <row r="932" spans="4:4" ht="14.25" customHeight="1">
      <c r="D932" s="1"/>
    </row>
    <row r="933" spans="4:4" ht="14.25" customHeight="1">
      <c r="D933" s="1"/>
    </row>
    <row r="934" spans="4:4" ht="14.25" customHeight="1">
      <c r="D934" s="1"/>
    </row>
    <row r="935" spans="4:4" ht="14.25" customHeight="1">
      <c r="D935" s="1"/>
    </row>
    <row r="936" spans="4:4" ht="14.25" customHeight="1">
      <c r="D936" s="1"/>
    </row>
    <row r="937" spans="4:4" ht="14.25" customHeight="1">
      <c r="D937" s="1"/>
    </row>
    <row r="938" spans="4:4" ht="14.25" customHeight="1">
      <c r="D938" s="1"/>
    </row>
    <row r="939" spans="4:4" ht="14.25" customHeight="1">
      <c r="D939" s="1"/>
    </row>
    <row r="940" spans="4:4" ht="14.25" customHeight="1">
      <c r="D940" s="1"/>
    </row>
    <row r="941" spans="4:4" ht="14.25" customHeight="1">
      <c r="D941" s="1"/>
    </row>
    <row r="942" spans="4:4" ht="14.25" customHeight="1">
      <c r="D942" s="1"/>
    </row>
    <row r="943" spans="4:4" ht="14.25" customHeight="1">
      <c r="D943" s="1"/>
    </row>
    <row r="944" spans="4:4" ht="14.25" customHeight="1">
      <c r="D944" s="1"/>
    </row>
    <row r="945" spans="4:4" ht="14.25" customHeight="1">
      <c r="D945" s="1"/>
    </row>
    <row r="946" spans="4:4" ht="14.25" customHeight="1">
      <c r="D946" s="1"/>
    </row>
    <row r="947" spans="4:4" ht="14.25" customHeight="1">
      <c r="D947" s="1"/>
    </row>
    <row r="948" spans="4:4" ht="14.25" customHeight="1">
      <c r="D948" s="1"/>
    </row>
    <row r="949" spans="4:4" ht="14.25" customHeight="1">
      <c r="D949" s="1"/>
    </row>
    <row r="950" spans="4:4" ht="14.25" customHeight="1">
      <c r="D950" s="1"/>
    </row>
    <row r="951" spans="4:4" ht="14.25" customHeight="1">
      <c r="D951" s="1"/>
    </row>
    <row r="952" spans="4:4" ht="14.25" customHeight="1">
      <c r="D952" s="1"/>
    </row>
    <row r="953" spans="4:4" ht="14.25" customHeight="1">
      <c r="D953" s="1"/>
    </row>
    <row r="954" spans="4:4" ht="14.25" customHeight="1">
      <c r="D954" s="1"/>
    </row>
    <row r="955" spans="4:4" ht="14.25" customHeight="1">
      <c r="D955" s="1"/>
    </row>
    <row r="956" spans="4:4" ht="14.25" customHeight="1">
      <c r="D956" s="1"/>
    </row>
    <row r="957" spans="4:4" ht="14.25" customHeight="1">
      <c r="D957" s="1"/>
    </row>
    <row r="958" spans="4:4" ht="14.25" customHeight="1">
      <c r="D958" s="1"/>
    </row>
    <row r="959" spans="4:4" ht="14.25" customHeight="1">
      <c r="D959" s="1"/>
    </row>
    <row r="960" spans="4:4" ht="14.25" customHeight="1">
      <c r="D960" s="1"/>
    </row>
    <row r="961" spans="4:4" ht="14.25" customHeight="1">
      <c r="D961" s="1"/>
    </row>
    <row r="962" spans="4:4" ht="14.25" customHeight="1">
      <c r="D962" s="1"/>
    </row>
    <row r="963" spans="4:4" ht="14.25" customHeight="1">
      <c r="D963" s="1"/>
    </row>
    <row r="964" spans="4:4" ht="14.25" customHeight="1">
      <c r="D964" s="1"/>
    </row>
    <row r="965" spans="4:4" ht="14.25" customHeight="1">
      <c r="D965" s="1"/>
    </row>
    <row r="966" spans="4:4" ht="14.25" customHeight="1">
      <c r="D966" s="1"/>
    </row>
    <row r="967" spans="4:4" ht="14.25" customHeight="1">
      <c r="D967" s="1"/>
    </row>
    <row r="968" spans="4:4" ht="14.25" customHeight="1">
      <c r="D968" s="1"/>
    </row>
    <row r="969" spans="4:4" ht="14.25" customHeight="1">
      <c r="D969" s="1"/>
    </row>
    <row r="970" spans="4:4" ht="14.25" customHeight="1">
      <c r="D970" s="1"/>
    </row>
    <row r="971" spans="4:4" ht="14.25" customHeight="1">
      <c r="D971" s="1"/>
    </row>
    <row r="972" spans="4:4" ht="14.25" customHeight="1">
      <c r="D972" s="1"/>
    </row>
    <row r="973" spans="4:4" ht="14.25" customHeight="1">
      <c r="D973" s="1"/>
    </row>
    <row r="974" spans="4:4" ht="14.25" customHeight="1">
      <c r="D974" s="1"/>
    </row>
    <row r="975" spans="4:4" ht="14.25" customHeight="1">
      <c r="D975" s="1"/>
    </row>
    <row r="976" spans="4:4" ht="14.25" customHeight="1">
      <c r="D976" s="1"/>
    </row>
    <row r="977" spans="4:4" ht="14.25" customHeight="1">
      <c r="D977" s="1"/>
    </row>
    <row r="978" spans="4:4" ht="14.25" customHeight="1">
      <c r="D978" s="1"/>
    </row>
    <row r="979" spans="4:4" ht="14.25" customHeight="1">
      <c r="D979" s="1"/>
    </row>
    <row r="980" spans="4:4" ht="14.25" customHeight="1">
      <c r="D980" s="1"/>
    </row>
    <row r="981" spans="4:4" ht="14.25" customHeight="1">
      <c r="D981" s="1"/>
    </row>
    <row r="982" spans="4:4" ht="14.25" customHeight="1">
      <c r="D982" s="1"/>
    </row>
    <row r="983" spans="4:4" ht="14.25" customHeight="1">
      <c r="D983" s="1"/>
    </row>
    <row r="984" spans="4:4" ht="14.25" customHeight="1">
      <c r="D984" s="1"/>
    </row>
    <row r="985" spans="4:4" ht="14.25" customHeight="1">
      <c r="D985" s="1"/>
    </row>
    <row r="986" spans="4:4" ht="14.25" customHeight="1">
      <c r="D986" s="1"/>
    </row>
    <row r="987" spans="4:4" ht="14.25" customHeight="1">
      <c r="D987" s="1"/>
    </row>
    <row r="988" spans="4:4" ht="14.25" customHeight="1">
      <c r="D988" s="1"/>
    </row>
    <row r="989" spans="4:4" ht="14.25" customHeight="1">
      <c r="D989" s="1"/>
    </row>
    <row r="990" spans="4:4" ht="14.25" customHeight="1">
      <c r="D990" s="1"/>
    </row>
    <row r="991" spans="4:4" ht="14.25" customHeight="1">
      <c r="D991" s="1"/>
    </row>
    <row r="992" spans="4:4" ht="14.25" customHeight="1">
      <c r="D992" s="1"/>
    </row>
    <row r="993" spans="4:4" ht="14.25" customHeight="1">
      <c r="D993" s="1"/>
    </row>
    <row r="994" spans="4:4" ht="14.25" customHeight="1">
      <c r="D994" s="1"/>
    </row>
    <row r="995" spans="4:4" ht="14.25" customHeight="1">
      <c r="D995" s="1"/>
    </row>
    <row r="996" spans="4:4" ht="14.25" customHeight="1">
      <c r="D996" s="1"/>
    </row>
    <row r="997" spans="4:4" ht="14.25" customHeight="1">
      <c r="D997" s="1"/>
    </row>
    <row r="998" spans="4:4" ht="14.25" customHeight="1">
      <c r="D998" s="1"/>
    </row>
    <row r="999" spans="4:4" ht="14.25" customHeight="1">
      <c r="D999" s="1"/>
    </row>
    <row r="1000" spans="4:4" ht="14.25" customHeight="1">
      <c r="D1000" s="1"/>
    </row>
  </sheetData>
  <mergeCells count="4">
    <mergeCell ref="A2:E2"/>
    <mergeCell ref="A4:A8"/>
    <mergeCell ref="A9:A13"/>
    <mergeCell ref="A14:A17"/>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I995"/>
  <sheetViews>
    <sheetView topLeftCell="C1" workbookViewId="0">
      <selection sqref="A1:I2"/>
    </sheetView>
  </sheetViews>
  <sheetFormatPr baseColWidth="10" defaultColWidth="14.42578125" defaultRowHeight="15" customHeight="1"/>
  <cols>
    <col min="1" max="1" width="49.85546875" customWidth="1"/>
    <col min="2" max="2" width="11.140625" customWidth="1"/>
    <col min="3" max="3" width="5.85546875" customWidth="1"/>
    <col min="4" max="4" width="61.28515625" customWidth="1"/>
    <col min="5" max="5" width="10.7109375" customWidth="1"/>
    <col min="6" max="6" width="12.7109375" customWidth="1"/>
    <col min="7" max="24" width="10.7109375" customWidth="1"/>
  </cols>
  <sheetData>
    <row r="1" spans="1:9" ht="14.25" customHeight="1">
      <c r="A1" s="102"/>
      <c r="B1" s="92"/>
      <c r="C1" s="92"/>
      <c r="D1" s="92"/>
      <c r="E1" s="92"/>
      <c r="F1" s="92"/>
      <c r="G1" s="92"/>
      <c r="H1" s="92"/>
      <c r="I1" s="92"/>
    </row>
    <row r="2" spans="1:9" ht="14.25" customHeight="1">
      <c r="A2" s="92"/>
      <c r="B2" s="92"/>
      <c r="C2" s="92"/>
      <c r="D2" s="92"/>
      <c r="E2" s="92"/>
      <c r="F2" s="92"/>
      <c r="G2" s="92"/>
      <c r="H2" s="92"/>
      <c r="I2" s="92"/>
    </row>
    <row r="3" spans="1:9" ht="14.25" customHeight="1">
      <c r="A3" s="52" t="s">
        <v>5618</v>
      </c>
      <c r="B3" s="53" t="s">
        <v>5572</v>
      </c>
      <c r="C3" s="53" t="s">
        <v>5573</v>
      </c>
      <c r="D3" s="54" t="s">
        <v>5619</v>
      </c>
      <c r="E3" s="55" t="s">
        <v>5575</v>
      </c>
      <c r="F3" s="55" t="s">
        <v>5576</v>
      </c>
      <c r="G3" s="55" t="s">
        <v>5577</v>
      </c>
      <c r="H3" s="55" t="s">
        <v>5578</v>
      </c>
      <c r="I3" s="55" t="s">
        <v>5579</v>
      </c>
    </row>
    <row r="4" spans="1:9" ht="14.25" customHeight="1">
      <c r="A4" s="56" t="s">
        <v>5620</v>
      </c>
      <c r="B4" s="33" t="s">
        <v>5582</v>
      </c>
      <c r="C4" s="57">
        <v>1</v>
      </c>
      <c r="D4" s="47" t="s">
        <v>5621</v>
      </c>
      <c r="E4" s="33" t="s">
        <v>5584</v>
      </c>
      <c r="F4" s="33" t="s">
        <v>5584</v>
      </c>
      <c r="G4" s="58" t="s">
        <v>5584</v>
      </c>
      <c r="H4" s="33" t="s">
        <v>5584</v>
      </c>
      <c r="I4" s="33" t="s">
        <v>5584</v>
      </c>
    </row>
    <row r="5" spans="1:9" ht="14.25" customHeight="1">
      <c r="A5" s="35" t="s">
        <v>5622</v>
      </c>
      <c r="B5" s="36" t="s">
        <v>5587</v>
      </c>
      <c r="C5" s="48">
        <v>0.9</v>
      </c>
      <c r="D5" s="39" t="s">
        <v>5623</v>
      </c>
      <c r="E5" s="58" t="s">
        <v>5584</v>
      </c>
      <c r="F5" s="58" t="s">
        <v>5584</v>
      </c>
      <c r="G5" s="33" t="s">
        <v>650</v>
      </c>
      <c r="H5" s="33" t="s">
        <v>5589</v>
      </c>
      <c r="I5" s="33" t="s">
        <v>5589</v>
      </c>
    </row>
    <row r="6" spans="1:9" ht="14.25" customHeight="1">
      <c r="A6" s="35" t="s">
        <v>5624</v>
      </c>
      <c r="B6" s="36" t="s">
        <v>5587</v>
      </c>
      <c r="C6" s="48">
        <v>0.9</v>
      </c>
      <c r="D6" s="39" t="s">
        <v>5625</v>
      </c>
      <c r="E6" s="33" t="s">
        <v>5584</v>
      </c>
      <c r="F6" s="33" t="s">
        <v>5584</v>
      </c>
      <c r="G6" s="58" t="s">
        <v>5584</v>
      </c>
      <c r="H6" s="33" t="s">
        <v>5584</v>
      </c>
      <c r="I6" s="33" t="s">
        <v>5584</v>
      </c>
    </row>
    <row r="7" spans="1:9" ht="14.25" customHeight="1">
      <c r="A7" s="59" t="s">
        <v>5626</v>
      </c>
      <c r="B7" s="36" t="s">
        <v>5582</v>
      </c>
      <c r="C7" s="48">
        <v>1</v>
      </c>
      <c r="D7" s="39" t="s">
        <v>5627</v>
      </c>
      <c r="E7" s="33" t="s">
        <v>5584</v>
      </c>
      <c r="F7" s="58" t="s">
        <v>650</v>
      </c>
      <c r="G7" s="58" t="s">
        <v>5584</v>
      </c>
      <c r="H7" s="33" t="s">
        <v>5594</v>
      </c>
      <c r="I7" s="33" t="s">
        <v>5584</v>
      </c>
    </row>
    <row r="8" spans="1:9" ht="14.25" customHeight="1">
      <c r="A8" s="60" t="s">
        <v>5628</v>
      </c>
      <c r="B8" s="42" t="s">
        <v>5582</v>
      </c>
      <c r="C8" s="43">
        <v>1</v>
      </c>
      <c r="D8" s="51" t="s">
        <v>5629</v>
      </c>
      <c r="E8" s="33" t="s">
        <v>5584</v>
      </c>
      <c r="F8" s="33" t="s">
        <v>5584</v>
      </c>
      <c r="G8" s="58" t="s">
        <v>650</v>
      </c>
      <c r="H8" s="58" t="s">
        <v>5589</v>
      </c>
      <c r="I8" s="58" t="s">
        <v>5589</v>
      </c>
    </row>
    <row r="9" spans="1:9" ht="14.25" customHeight="1">
      <c r="A9" s="45" t="s">
        <v>5630</v>
      </c>
      <c r="B9" s="33" t="s">
        <v>5599</v>
      </c>
      <c r="C9" s="46">
        <v>0</v>
      </c>
      <c r="D9" s="47" t="s">
        <v>5600</v>
      </c>
      <c r="E9" s="33" t="s">
        <v>650</v>
      </c>
      <c r="F9" s="33" t="s">
        <v>650</v>
      </c>
      <c r="G9" s="33" t="s">
        <v>650</v>
      </c>
      <c r="H9" s="33" t="s">
        <v>5589</v>
      </c>
      <c r="I9" s="33" t="s">
        <v>5589</v>
      </c>
    </row>
    <row r="10" spans="1:9" ht="14.25" customHeight="1">
      <c r="A10" s="40" t="s">
        <v>5631</v>
      </c>
      <c r="B10" s="33" t="s">
        <v>5599</v>
      </c>
      <c r="C10" s="37">
        <v>0.1</v>
      </c>
      <c r="D10" s="39" t="s">
        <v>5602</v>
      </c>
      <c r="E10" s="33" t="s">
        <v>650</v>
      </c>
      <c r="F10" s="33" t="s">
        <v>650</v>
      </c>
      <c r="G10" s="33" t="s">
        <v>650</v>
      </c>
      <c r="H10" s="33" t="s">
        <v>5589</v>
      </c>
      <c r="I10" s="33" t="s">
        <v>5589</v>
      </c>
    </row>
    <row r="11" spans="1:9" ht="14.25" customHeight="1">
      <c r="A11" s="40" t="s">
        <v>5632</v>
      </c>
      <c r="B11" s="58" t="s">
        <v>5587</v>
      </c>
      <c r="C11" s="48">
        <v>0.5</v>
      </c>
      <c r="D11" s="39" t="s">
        <v>5633</v>
      </c>
      <c r="E11" s="58" t="s">
        <v>5594</v>
      </c>
      <c r="F11" s="33" t="s">
        <v>650</v>
      </c>
      <c r="G11" s="58" t="s">
        <v>5594</v>
      </c>
      <c r="H11" s="58" t="s">
        <v>5584</v>
      </c>
      <c r="I11" s="58" t="s">
        <v>5584</v>
      </c>
    </row>
    <row r="12" spans="1:9" ht="14.25" customHeight="1">
      <c r="A12" s="59" t="s">
        <v>5634</v>
      </c>
      <c r="B12" s="36" t="s">
        <v>5587</v>
      </c>
      <c r="C12" s="48">
        <v>0.5</v>
      </c>
      <c r="D12" s="61" t="s">
        <v>5635</v>
      </c>
      <c r="E12" s="33" t="s">
        <v>5584</v>
      </c>
      <c r="F12" s="33" t="s">
        <v>650</v>
      </c>
      <c r="G12" s="33" t="s">
        <v>650</v>
      </c>
      <c r="H12" s="33" t="s">
        <v>5589</v>
      </c>
      <c r="I12" s="33" t="s">
        <v>5589</v>
      </c>
    </row>
    <row r="13" spans="1:9" ht="14.25" customHeight="1">
      <c r="A13" s="41" t="s">
        <v>5636</v>
      </c>
      <c r="B13" s="49" t="s">
        <v>5582</v>
      </c>
      <c r="C13" s="50">
        <v>1</v>
      </c>
      <c r="D13" s="51" t="s">
        <v>5608</v>
      </c>
      <c r="E13" s="33" t="s">
        <v>5584</v>
      </c>
      <c r="F13" s="33" t="s">
        <v>650</v>
      </c>
      <c r="G13" s="58" t="s">
        <v>5584</v>
      </c>
      <c r="H13" s="33" t="s">
        <v>5584</v>
      </c>
      <c r="I13" s="33" t="s">
        <v>5584</v>
      </c>
    </row>
    <row r="14" spans="1:9" ht="14.25" customHeight="1">
      <c r="A14" s="45" t="s">
        <v>5637</v>
      </c>
      <c r="B14" s="58" t="s">
        <v>5599</v>
      </c>
      <c r="C14" s="57">
        <v>0</v>
      </c>
      <c r="D14" s="47" t="s">
        <v>5638</v>
      </c>
      <c r="E14" s="33" t="s">
        <v>650</v>
      </c>
      <c r="F14" s="33" t="s">
        <v>650</v>
      </c>
      <c r="G14" s="33" t="s">
        <v>650</v>
      </c>
      <c r="H14" s="33" t="s">
        <v>5589</v>
      </c>
      <c r="I14" s="33" t="s">
        <v>5589</v>
      </c>
    </row>
    <row r="15" spans="1:9" ht="14.25" customHeight="1">
      <c r="A15" s="59" t="s">
        <v>5639</v>
      </c>
      <c r="B15" s="62" t="s">
        <v>5587</v>
      </c>
      <c r="C15" s="57">
        <v>0.7</v>
      </c>
      <c r="D15" s="39" t="s">
        <v>5640</v>
      </c>
      <c r="E15" s="33" t="s">
        <v>5584</v>
      </c>
      <c r="F15" s="33" t="s">
        <v>5584</v>
      </c>
      <c r="G15" s="58" t="s">
        <v>650</v>
      </c>
      <c r="H15" s="33" t="s">
        <v>650</v>
      </c>
      <c r="I15" s="33" t="s">
        <v>650</v>
      </c>
    </row>
    <row r="16" spans="1:9" ht="14.25" customHeight="1">
      <c r="A16" s="40" t="s">
        <v>5641</v>
      </c>
      <c r="B16" s="36" t="s">
        <v>5599</v>
      </c>
      <c r="C16" s="37">
        <v>0</v>
      </c>
      <c r="D16" s="39" t="s">
        <v>5642</v>
      </c>
      <c r="E16" s="33" t="s">
        <v>650</v>
      </c>
      <c r="F16" s="33" t="s">
        <v>650</v>
      </c>
      <c r="G16" s="33" t="s">
        <v>650</v>
      </c>
      <c r="H16" s="58" t="s">
        <v>5589</v>
      </c>
      <c r="I16" s="58" t="s">
        <v>5589</v>
      </c>
    </row>
    <row r="17" spans="1:9" ht="14.25" customHeight="1">
      <c r="A17" s="41" t="s">
        <v>5643</v>
      </c>
      <c r="B17" s="42" t="s">
        <v>5587</v>
      </c>
      <c r="C17" s="43">
        <v>0.6</v>
      </c>
      <c r="D17" s="51" t="s">
        <v>5644</v>
      </c>
      <c r="E17" s="44" t="s">
        <v>5584</v>
      </c>
      <c r="F17" s="44" t="s">
        <v>5584</v>
      </c>
      <c r="G17" s="51" t="s">
        <v>5584</v>
      </c>
      <c r="H17" s="44" t="s">
        <v>5584</v>
      </c>
      <c r="I17" s="44" t="s">
        <v>5584</v>
      </c>
    </row>
    <row r="18" spans="1:9" ht="14.25" customHeight="1">
      <c r="C18" s="1"/>
      <c r="D18" s="63"/>
    </row>
    <row r="19" spans="1:9" ht="14.25" customHeight="1">
      <c r="C19" s="1"/>
      <c r="D19" s="63"/>
    </row>
    <row r="20" spans="1:9" ht="14.25" customHeight="1">
      <c r="C20" s="1"/>
      <c r="D20" s="63"/>
    </row>
    <row r="21" spans="1:9" ht="14.25" customHeight="1">
      <c r="A21" s="64" t="s">
        <v>5645</v>
      </c>
      <c r="C21" s="1"/>
      <c r="D21" s="63"/>
    </row>
    <row r="22" spans="1:9" ht="14.25" customHeight="1">
      <c r="C22" s="1"/>
      <c r="D22" s="63"/>
    </row>
    <row r="23" spans="1:9" ht="14.25" customHeight="1">
      <c r="A23" s="65" t="s">
        <v>5646</v>
      </c>
      <c r="C23" s="1"/>
      <c r="D23" s="63"/>
    </row>
    <row r="24" spans="1:9" ht="14.25" customHeight="1">
      <c r="C24" s="1"/>
      <c r="D24" s="63"/>
    </row>
    <row r="25" spans="1:9" ht="14.25" customHeight="1">
      <c r="A25" s="66" t="s">
        <v>5647</v>
      </c>
      <c r="C25" s="1"/>
      <c r="D25" s="63"/>
    </row>
    <row r="26" spans="1:9" ht="14.25" customHeight="1">
      <c r="C26" s="1"/>
      <c r="D26" s="63"/>
    </row>
    <row r="27" spans="1:9" ht="14.25" customHeight="1">
      <c r="C27" s="1"/>
      <c r="D27" s="63"/>
    </row>
    <row r="28" spans="1:9" ht="14.25" customHeight="1">
      <c r="C28" s="1"/>
      <c r="D28" s="63"/>
    </row>
    <row r="29" spans="1:9" ht="14.25" customHeight="1">
      <c r="C29" s="1"/>
      <c r="D29" s="63"/>
    </row>
    <row r="30" spans="1:9" ht="14.25" customHeight="1">
      <c r="C30" s="1"/>
      <c r="D30" s="63"/>
    </row>
    <row r="31" spans="1:9" ht="14.25" customHeight="1">
      <c r="C31" s="1"/>
      <c r="D31" s="63"/>
    </row>
    <row r="32" spans="1:9" ht="14.25" customHeight="1">
      <c r="C32" s="1"/>
      <c r="D32" s="63"/>
    </row>
    <row r="33" spans="3:4" ht="14.25" customHeight="1">
      <c r="C33" s="1"/>
      <c r="D33" s="63"/>
    </row>
    <row r="34" spans="3:4" ht="14.25" customHeight="1">
      <c r="C34" s="1"/>
      <c r="D34" s="63"/>
    </row>
    <row r="35" spans="3:4" ht="14.25" customHeight="1">
      <c r="C35" s="1"/>
      <c r="D35" s="63"/>
    </row>
    <row r="36" spans="3:4" ht="14.25" customHeight="1">
      <c r="C36" s="1"/>
      <c r="D36" s="63"/>
    </row>
    <row r="37" spans="3:4" ht="14.25" customHeight="1">
      <c r="C37" s="1"/>
      <c r="D37" s="63"/>
    </row>
    <row r="38" spans="3:4" ht="14.25" customHeight="1">
      <c r="C38" s="1"/>
      <c r="D38" s="63"/>
    </row>
    <row r="39" spans="3:4" ht="14.25" customHeight="1">
      <c r="C39" s="1"/>
      <c r="D39" s="63"/>
    </row>
    <row r="40" spans="3:4" ht="14.25" customHeight="1">
      <c r="C40" s="1"/>
      <c r="D40" s="63"/>
    </row>
    <row r="41" spans="3:4" ht="14.25" customHeight="1">
      <c r="C41" s="1"/>
      <c r="D41" s="63"/>
    </row>
    <row r="42" spans="3:4" ht="14.25" customHeight="1">
      <c r="C42" s="1"/>
      <c r="D42" s="63"/>
    </row>
    <row r="43" spans="3:4" ht="14.25" customHeight="1">
      <c r="C43" s="1"/>
      <c r="D43" s="63"/>
    </row>
    <row r="44" spans="3:4" ht="14.25" customHeight="1">
      <c r="C44" s="1"/>
      <c r="D44" s="63"/>
    </row>
    <row r="45" spans="3:4" ht="14.25" customHeight="1">
      <c r="C45" s="1"/>
      <c r="D45" s="63"/>
    </row>
    <row r="46" spans="3:4" ht="14.25" customHeight="1">
      <c r="C46" s="1"/>
      <c r="D46" s="63"/>
    </row>
    <row r="47" spans="3:4" ht="14.25" customHeight="1">
      <c r="C47" s="1"/>
      <c r="D47" s="63"/>
    </row>
    <row r="48" spans="3:4" ht="14.25" customHeight="1">
      <c r="C48" s="1"/>
      <c r="D48" s="63"/>
    </row>
    <row r="49" spans="3:4" ht="14.25" customHeight="1">
      <c r="C49" s="1"/>
      <c r="D49" s="63"/>
    </row>
    <row r="50" spans="3:4" ht="14.25" customHeight="1">
      <c r="C50" s="1"/>
      <c r="D50" s="63"/>
    </row>
    <row r="51" spans="3:4" ht="14.25" customHeight="1">
      <c r="C51" s="1"/>
      <c r="D51" s="63"/>
    </row>
    <row r="52" spans="3:4" ht="14.25" customHeight="1">
      <c r="C52" s="1"/>
      <c r="D52" s="63"/>
    </row>
    <row r="53" spans="3:4" ht="14.25" customHeight="1">
      <c r="C53" s="1"/>
      <c r="D53" s="63"/>
    </row>
    <row r="54" spans="3:4" ht="14.25" customHeight="1">
      <c r="C54" s="1"/>
      <c r="D54" s="63"/>
    </row>
    <row r="55" spans="3:4" ht="14.25" customHeight="1">
      <c r="C55" s="1"/>
      <c r="D55" s="63"/>
    </row>
    <row r="56" spans="3:4" ht="14.25" customHeight="1">
      <c r="C56" s="1"/>
      <c r="D56" s="63"/>
    </row>
    <row r="57" spans="3:4" ht="14.25" customHeight="1">
      <c r="C57" s="1"/>
      <c r="D57" s="63"/>
    </row>
    <row r="58" spans="3:4" ht="14.25" customHeight="1">
      <c r="C58" s="1"/>
      <c r="D58" s="63"/>
    </row>
    <row r="59" spans="3:4" ht="14.25" customHeight="1">
      <c r="C59" s="1"/>
      <c r="D59" s="63"/>
    </row>
    <row r="60" spans="3:4" ht="14.25" customHeight="1">
      <c r="C60" s="1"/>
      <c r="D60" s="63"/>
    </row>
    <row r="61" spans="3:4" ht="14.25" customHeight="1">
      <c r="C61" s="1"/>
      <c r="D61" s="63"/>
    </row>
    <row r="62" spans="3:4" ht="14.25" customHeight="1">
      <c r="C62" s="1"/>
      <c r="D62" s="63"/>
    </row>
    <row r="63" spans="3:4" ht="14.25" customHeight="1">
      <c r="C63" s="1"/>
      <c r="D63" s="63"/>
    </row>
    <row r="64" spans="3:4" ht="14.25" customHeight="1">
      <c r="C64" s="1"/>
      <c r="D64" s="63"/>
    </row>
    <row r="65" spans="3:4" ht="14.25" customHeight="1">
      <c r="C65" s="1"/>
      <c r="D65" s="63"/>
    </row>
    <row r="66" spans="3:4" ht="14.25" customHeight="1">
      <c r="C66" s="1"/>
      <c r="D66" s="63"/>
    </row>
    <row r="67" spans="3:4" ht="14.25" customHeight="1">
      <c r="C67" s="1"/>
      <c r="D67" s="63"/>
    </row>
    <row r="68" spans="3:4" ht="14.25" customHeight="1">
      <c r="C68" s="1"/>
      <c r="D68" s="63"/>
    </row>
    <row r="69" spans="3:4" ht="14.25" customHeight="1">
      <c r="C69" s="1"/>
      <c r="D69" s="63"/>
    </row>
    <row r="70" spans="3:4" ht="14.25" customHeight="1">
      <c r="C70" s="1"/>
      <c r="D70" s="63"/>
    </row>
    <row r="71" spans="3:4" ht="14.25" customHeight="1">
      <c r="C71" s="1"/>
      <c r="D71" s="63"/>
    </row>
    <row r="72" spans="3:4" ht="14.25" customHeight="1">
      <c r="C72" s="1"/>
      <c r="D72" s="63"/>
    </row>
    <row r="73" spans="3:4" ht="14.25" customHeight="1">
      <c r="C73" s="1"/>
      <c r="D73" s="63"/>
    </row>
    <row r="74" spans="3:4" ht="14.25" customHeight="1">
      <c r="C74" s="1"/>
      <c r="D74" s="63"/>
    </row>
    <row r="75" spans="3:4" ht="14.25" customHeight="1">
      <c r="C75" s="1"/>
      <c r="D75" s="63"/>
    </row>
    <row r="76" spans="3:4" ht="14.25" customHeight="1">
      <c r="C76" s="1"/>
      <c r="D76" s="63"/>
    </row>
    <row r="77" spans="3:4" ht="14.25" customHeight="1">
      <c r="C77" s="1"/>
      <c r="D77" s="63"/>
    </row>
    <row r="78" spans="3:4" ht="14.25" customHeight="1">
      <c r="C78" s="1"/>
      <c r="D78" s="63"/>
    </row>
    <row r="79" spans="3:4" ht="14.25" customHeight="1">
      <c r="C79" s="1"/>
      <c r="D79" s="63"/>
    </row>
    <row r="80" spans="3:4" ht="14.25" customHeight="1">
      <c r="C80" s="1"/>
      <c r="D80" s="63"/>
    </row>
    <row r="81" spans="3:4" ht="14.25" customHeight="1">
      <c r="C81" s="1"/>
      <c r="D81" s="63"/>
    </row>
    <row r="82" spans="3:4" ht="14.25" customHeight="1">
      <c r="C82" s="1"/>
      <c r="D82" s="63"/>
    </row>
    <row r="83" spans="3:4" ht="14.25" customHeight="1">
      <c r="C83" s="1"/>
      <c r="D83" s="63"/>
    </row>
    <row r="84" spans="3:4" ht="14.25" customHeight="1">
      <c r="C84" s="1"/>
      <c r="D84" s="63"/>
    </row>
    <row r="85" spans="3:4" ht="14.25" customHeight="1">
      <c r="C85" s="1"/>
      <c r="D85" s="63"/>
    </row>
    <row r="86" spans="3:4" ht="14.25" customHeight="1">
      <c r="C86" s="1"/>
      <c r="D86" s="63"/>
    </row>
    <row r="87" spans="3:4" ht="14.25" customHeight="1">
      <c r="C87" s="1"/>
      <c r="D87" s="63"/>
    </row>
    <row r="88" spans="3:4" ht="14.25" customHeight="1">
      <c r="C88" s="1"/>
      <c r="D88" s="63"/>
    </row>
    <row r="89" spans="3:4" ht="14.25" customHeight="1">
      <c r="C89" s="1"/>
      <c r="D89" s="63"/>
    </row>
    <row r="90" spans="3:4" ht="14.25" customHeight="1">
      <c r="C90" s="1"/>
      <c r="D90" s="63"/>
    </row>
    <row r="91" spans="3:4" ht="14.25" customHeight="1">
      <c r="C91" s="1"/>
      <c r="D91" s="63"/>
    </row>
    <row r="92" spans="3:4" ht="14.25" customHeight="1">
      <c r="C92" s="1"/>
      <c r="D92" s="63"/>
    </row>
    <row r="93" spans="3:4" ht="14.25" customHeight="1">
      <c r="C93" s="1"/>
      <c r="D93" s="63"/>
    </row>
    <row r="94" spans="3:4" ht="14.25" customHeight="1">
      <c r="C94" s="1"/>
      <c r="D94" s="63"/>
    </row>
    <row r="95" spans="3:4" ht="14.25" customHeight="1">
      <c r="C95" s="1"/>
      <c r="D95" s="63"/>
    </row>
    <row r="96" spans="3:4" ht="14.25" customHeight="1">
      <c r="C96" s="1"/>
      <c r="D96" s="63"/>
    </row>
    <row r="97" spans="3:4" ht="14.25" customHeight="1">
      <c r="C97" s="1"/>
      <c r="D97" s="63"/>
    </row>
    <row r="98" spans="3:4" ht="14.25" customHeight="1">
      <c r="C98" s="1"/>
      <c r="D98" s="63"/>
    </row>
    <row r="99" spans="3:4" ht="14.25" customHeight="1">
      <c r="C99" s="1"/>
      <c r="D99" s="63"/>
    </row>
    <row r="100" spans="3:4" ht="14.25" customHeight="1">
      <c r="C100" s="1"/>
      <c r="D100" s="63"/>
    </row>
    <row r="101" spans="3:4" ht="14.25" customHeight="1">
      <c r="C101" s="1"/>
      <c r="D101" s="63"/>
    </row>
    <row r="102" spans="3:4" ht="14.25" customHeight="1">
      <c r="C102" s="1"/>
      <c r="D102" s="63"/>
    </row>
    <row r="103" spans="3:4" ht="14.25" customHeight="1">
      <c r="C103" s="1"/>
      <c r="D103" s="63"/>
    </row>
    <row r="104" spans="3:4" ht="14.25" customHeight="1">
      <c r="C104" s="1"/>
      <c r="D104" s="63"/>
    </row>
    <row r="105" spans="3:4" ht="14.25" customHeight="1">
      <c r="C105" s="1"/>
      <c r="D105" s="63"/>
    </row>
    <row r="106" spans="3:4" ht="14.25" customHeight="1">
      <c r="C106" s="1"/>
      <c r="D106" s="63"/>
    </row>
    <row r="107" spans="3:4" ht="14.25" customHeight="1">
      <c r="C107" s="1"/>
      <c r="D107" s="63"/>
    </row>
    <row r="108" spans="3:4" ht="14.25" customHeight="1">
      <c r="C108" s="1"/>
      <c r="D108" s="63"/>
    </row>
    <row r="109" spans="3:4" ht="14.25" customHeight="1">
      <c r="C109" s="1"/>
      <c r="D109" s="63"/>
    </row>
    <row r="110" spans="3:4" ht="14.25" customHeight="1">
      <c r="C110" s="1"/>
      <c r="D110" s="63"/>
    </row>
    <row r="111" spans="3:4" ht="14.25" customHeight="1">
      <c r="C111" s="1"/>
      <c r="D111" s="63"/>
    </row>
    <row r="112" spans="3:4" ht="14.25" customHeight="1">
      <c r="C112" s="1"/>
      <c r="D112" s="63"/>
    </row>
    <row r="113" spans="3:4" ht="14.25" customHeight="1">
      <c r="C113" s="1"/>
      <c r="D113" s="63"/>
    </row>
    <row r="114" spans="3:4" ht="14.25" customHeight="1">
      <c r="C114" s="1"/>
      <c r="D114" s="63"/>
    </row>
    <row r="115" spans="3:4" ht="14.25" customHeight="1">
      <c r="C115" s="1"/>
      <c r="D115" s="63"/>
    </row>
    <row r="116" spans="3:4" ht="14.25" customHeight="1">
      <c r="C116" s="1"/>
      <c r="D116" s="63"/>
    </row>
    <row r="117" spans="3:4" ht="14.25" customHeight="1">
      <c r="C117" s="1"/>
      <c r="D117" s="63"/>
    </row>
    <row r="118" spans="3:4" ht="14.25" customHeight="1">
      <c r="C118" s="1"/>
      <c r="D118" s="63"/>
    </row>
    <row r="119" spans="3:4" ht="14.25" customHeight="1">
      <c r="C119" s="1"/>
      <c r="D119" s="63"/>
    </row>
    <row r="120" spans="3:4" ht="14.25" customHeight="1">
      <c r="C120" s="1"/>
      <c r="D120" s="63"/>
    </row>
    <row r="121" spans="3:4" ht="14.25" customHeight="1">
      <c r="C121" s="1"/>
      <c r="D121" s="63"/>
    </row>
    <row r="122" spans="3:4" ht="14.25" customHeight="1">
      <c r="C122" s="1"/>
      <c r="D122" s="63"/>
    </row>
    <row r="123" spans="3:4" ht="14.25" customHeight="1">
      <c r="C123" s="1"/>
      <c r="D123" s="63"/>
    </row>
    <row r="124" spans="3:4" ht="14.25" customHeight="1">
      <c r="C124" s="1"/>
      <c r="D124" s="63"/>
    </row>
    <row r="125" spans="3:4" ht="14.25" customHeight="1">
      <c r="C125" s="1"/>
      <c r="D125" s="63"/>
    </row>
    <row r="126" spans="3:4" ht="14.25" customHeight="1">
      <c r="C126" s="1"/>
      <c r="D126" s="63"/>
    </row>
    <row r="127" spans="3:4" ht="14.25" customHeight="1">
      <c r="C127" s="1"/>
      <c r="D127" s="63"/>
    </row>
    <row r="128" spans="3:4" ht="14.25" customHeight="1">
      <c r="C128" s="1"/>
      <c r="D128" s="63"/>
    </row>
    <row r="129" spans="3:4" ht="14.25" customHeight="1">
      <c r="C129" s="1"/>
      <c r="D129" s="63"/>
    </row>
    <row r="130" spans="3:4" ht="14.25" customHeight="1">
      <c r="C130" s="1"/>
      <c r="D130" s="63"/>
    </row>
    <row r="131" spans="3:4" ht="14.25" customHeight="1">
      <c r="C131" s="1"/>
      <c r="D131" s="63"/>
    </row>
    <row r="132" spans="3:4" ht="14.25" customHeight="1">
      <c r="C132" s="1"/>
      <c r="D132" s="63"/>
    </row>
    <row r="133" spans="3:4" ht="14.25" customHeight="1">
      <c r="C133" s="1"/>
      <c r="D133" s="63"/>
    </row>
    <row r="134" spans="3:4" ht="14.25" customHeight="1">
      <c r="C134" s="1"/>
      <c r="D134" s="63"/>
    </row>
    <row r="135" spans="3:4" ht="14.25" customHeight="1">
      <c r="C135" s="1"/>
      <c r="D135" s="63"/>
    </row>
    <row r="136" spans="3:4" ht="14.25" customHeight="1">
      <c r="C136" s="1"/>
      <c r="D136" s="63"/>
    </row>
    <row r="137" spans="3:4" ht="14.25" customHeight="1">
      <c r="C137" s="1"/>
      <c r="D137" s="63"/>
    </row>
    <row r="138" spans="3:4" ht="14.25" customHeight="1">
      <c r="C138" s="1"/>
      <c r="D138" s="63"/>
    </row>
    <row r="139" spans="3:4" ht="14.25" customHeight="1">
      <c r="C139" s="1"/>
      <c r="D139" s="63"/>
    </row>
    <row r="140" spans="3:4" ht="14.25" customHeight="1">
      <c r="C140" s="1"/>
      <c r="D140" s="63"/>
    </row>
    <row r="141" spans="3:4" ht="14.25" customHeight="1">
      <c r="C141" s="1"/>
      <c r="D141" s="63"/>
    </row>
    <row r="142" spans="3:4" ht="14.25" customHeight="1">
      <c r="C142" s="1"/>
      <c r="D142" s="63"/>
    </row>
    <row r="143" spans="3:4" ht="14.25" customHeight="1">
      <c r="C143" s="1"/>
      <c r="D143" s="63"/>
    </row>
    <row r="144" spans="3:4" ht="14.25" customHeight="1">
      <c r="C144" s="1"/>
      <c r="D144" s="63"/>
    </row>
    <row r="145" spans="3:4" ht="14.25" customHeight="1">
      <c r="C145" s="1"/>
      <c r="D145" s="63"/>
    </row>
    <row r="146" spans="3:4" ht="14.25" customHeight="1">
      <c r="C146" s="1"/>
      <c r="D146" s="63"/>
    </row>
    <row r="147" spans="3:4" ht="14.25" customHeight="1">
      <c r="C147" s="1"/>
      <c r="D147" s="63"/>
    </row>
    <row r="148" spans="3:4" ht="14.25" customHeight="1">
      <c r="C148" s="1"/>
      <c r="D148" s="63"/>
    </row>
    <row r="149" spans="3:4" ht="14.25" customHeight="1">
      <c r="C149" s="1"/>
      <c r="D149" s="63"/>
    </row>
    <row r="150" spans="3:4" ht="14.25" customHeight="1">
      <c r="C150" s="1"/>
      <c r="D150" s="63"/>
    </row>
    <row r="151" spans="3:4" ht="14.25" customHeight="1">
      <c r="C151" s="1"/>
      <c r="D151" s="63"/>
    </row>
    <row r="152" spans="3:4" ht="14.25" customHeight="1">
      <c r="C152" s="1"/>
      <c r="D152" s="63"/>
    </row>
    <row r="153" spans="3:4" ht="14.25" customHeight="1">
      <c r="C153" s="1"/>
      <c r="D153" s="63"/>
    </row>
    <row r="154" spans="3:4" ht="14.25" customHeight="1">
      <c r="C154" s="1"/>
      <c r="D154" s="63"/>
    </row>
    <row r="155" spans="3:4" ht="14.25" customHeight="1">
      <c r="C155" s="1"/>
      <c r="D155" s="63"/>
    </row>
    <row r="156" spans="3:4" ht="14.25" customHeight="1">
      <c r="C156" s="1"/>
      <c r="D156" s="63"/>
    </row>
    <row r="157" spans="3:4" ht="14.25" customHeight="1">
      <c r="C157" s="1"/>
      <c r="D157" s="63"/>
    </row>
    <row r="158" spans="3:4" ht="14.25" customHeight="1">
      <c r="C158" s="1"/>
      <c r="D158" s="63"/>
    </row>
    <row r="159" spans="3:4" ht="14.25" customHeight="1">
      <c r="C159" s="1"/>
      <c r="D159" s="63"/>
    </row>
    <row r="160" spans="3:4" ht="14.25" customHeight="1">
      <c r="C160" s="1"/>
      <c r="D160" s="63"/>
    </row>
    <row r="161" spans="3:4" ht="14.25" customHeight="1">
      <c r="C161" s="1"/>
      <c r="D161" s="63"/>
    </row>
    <row r="162" spans="3:4" ht="14.25" customHeight="1">
      <c r="C162" s="1"/>
      <c r="D162" s="63"/>
    </row>
    <row r="163" spans="3:4" ht="14.25" customHeight="1">
      <c r="C163" s="1"/>
      <c r="D163" s="63"/>
    </row>
    <row r="164" spans="3:4" ht="14.25" customHeight="1">
      <c r="C164" s="1"/>
      <c r="D164" s="63"/>
    </row>
    <row r="165" spans="3:4" ht="14.25" customHeight="1">
      <c r="C165" s="1"/>
      <c r="D165" s="63"/>
    </row>
    <row r="166" spans="3:4" ht="14.25" customHeight="1">
      <c r="C166" s="1"/>
      <c r="D166" s="63"/>
    </row>
    <row r="167" spans="3:4" ht="14.25" customHeight="1">
      <c r="C167" s="1"/>
      <c r="D167" s="63"/>
    </row>
    <row r="168" spans="3:4" ht="14.25" customHeight="1">
      <c r="C168" s="1"/>
      <c r="D168" s="63"/>
    </row>
    <row r="169" spans="3:4" ht="14.25" customHeight="1">
      <c r="C169" s="1"/>
      <c r="D169" s="63"/>
    </row>
    <row r="170" spans="3:4" ht="14.25" customHeight="1">
      <c r="C170" s="1"/>
      <c r="D170" s="63"/>
    </row>
    <row r="171" spans="3:4" ht="14.25" customHeight="1">
      <c r="C171" s="1"/>
      <c r="D171" s="63"/>
    </row>
    <row r="172" spans="3:4" ht="14.25" customHeight="1">
      <c r="C172" s="1"/>
      <c r="D172" s="63"/>
    </row>
    <row r="173" spans="3:4" ht="14.25" customHeight="1">
      <c r="C173" s="1"/>
      <c r="D173" s="63"/>
    </row>
    <row r="174" spans="3:4" ht="14.25" customHeight="1">
      <c r="C174" s="1"/>
      <c r="D174" s="63"/>
    </row>
    <row r="175" spans="3:4" ht="14.25" customHeight="1">
      <c r="C175" s="1"/>
      <c r="D175" s="63"/>
    </row>
    <row r="176" spans="3:4" ht="14.25" customHeight="1">
      <c r="C176" s="1"/>
      <c r="D176" s="63"/>
    </row>
    <row r="177" spans="3:4" ht="14.25" customHeight="1">
      <c r="C177" s="1"/>
      <c r="D177" s="63"/>
    </row>
    <row r="178" spans="3:4" ht="14.25" customHeight="1">
      <c r="C178" s="1"/>
      <c r="D178" s="63"/>
    </row>
    <row r="179" spans="3:4" ht="14.25" customHeight="1">
      <c r="C179" s="1"/>
      <c r="D179" s="63"/>
    </row>
    <row r="180" spans="3:4" ht="14.25" customHeight="1">
      <c r="C180" s="1"/>
      <c r="D180" s="63"/>
    </row>
    <row r="181" spans="3:4" ht="14.25" customHeight="1">
      <c r="C181" s="1"/>
      <c r="D181" s="63"/>
    </row>
    <row r="182" spans="3:4" ht="14.25" customHeight="1">
      <c r="C182" s="1"/>
      <c r="D182" s="63"/>
    </row>
    <row r="183" spans="3:4" ht="14.25" customHeight="1">
      <c r="C183" s="1"/>
      <c r="D183" s="63"/>
    </row>
    <row r="184" spans="3:4" ht="14.25" customHeight="1">
      <c r="C184" s="1"/>
      <c r="D184" s="63"/>
    </row>
    <row r="185" spans="3:4" ht="14.25" customHeight="1">
      <c r="C185" s="1"/>
      <c r="D185" s="63"/>
    </row>
    <row r="186" spans="3:4" ht="14.25" customHeight="1">
      <c r="C186" s="1"/>
      <c r="D186" s="63"/>
    </row>
    <row r="187" spans="3:4" ht="14.25" customHeight="1">
      <c r="C187" s="1"/>
      <c r="D187" s="63"/>
    </row>
    <row r="188" spans="3:4" ht="14.25" customHeight="1">
      <c r="C188" s="1"/>
      <c r="D188" s="63"/>
    </row>
    <row r="189" spans="3:4" ht="14.25" customHeight="1">
      <c r="C189" s="1"/>
      <c r="D189" s="63"/>
    </row>
    <row r="190" spans="3:4" ht="14.25" customHeight="1">
      <c r="C190" s="1"/>
      <c r="D190" s="63"/>
    </row>
    <row r="191" spans="3:4" ht="14.25" customHeight="1">
      <c r="C191" s="1"/>
      <c r="D191" s="63"/>
    </row>
    <row r="192" spans="3:4" ht="14.25" customHeight="1">
      <c r="C192" s="1"/>
      <c r="D192" s="63"/>
    </row>
    <row r="193" spans="3:4" ht="14.25" customHeight="1">
      <c r="C193" s="1"/>
      <c r="D193" s="63"/>
    </row>
    <row r="194" spans="3:4" ht="14.25" customHeight="1">
      <c r="C194" s="1"/>
      <c r="D194" s="63"/>
    </row>
    <row r="195" spans="3:4" ht="14.25" customHeight="1">
      <c r="C195" s="1"/>
      <c r="D195" s="63"/>
    </row>
    <row r="196" spans="3:4" ht="14.25" customHeight="1">
      <c r="C196" s="1"/>
      <c r="D196" s="63"/>
    </row>
    <row r="197" spans="3:4" ht="14.25" customHeight="1">
      <c r="C197" s="1"/>
      <c r="D197" s="63"/>
    </row>
    <row r="198" spans="3:4" ht="14.25" customHeight="1">
      <c r="C198" s="1"/>
      <c r="D198" s="63"/>
    </row>
    <row r="199" spans="3:4" ht="14.25" customHeight="1">
      <c r="C199" s="1"/>
      <c r="D199" s="63"/>
    </row>
    <row r="200" spans="3:4" ht="14.25" customHeight="1">
      <c r="C200" s="1"/>
      <c r="D200" s="63"/>
    </row>
    <row r="201" spans="3:4" ht="14.25" customHeight="1">
      <c r="C201" s="1"/>
      <c r="D201" s="63"/>
    </row>
    <row r="202" spans="3:4" ht="14.25" customHeight="1">
      <c r="C202" s="1"/>
      <c r="D202" s="63"/>
    </row>
    <row r="203" spans="3:4" ht="14.25" customHeight="1">
      <c r="C203" s="1"/>
      <c r="D203" s="63"/>
    </row>
    <row r="204" spans="3:4" ht="14.25" customHeight="1">
      <c r="C204" s="1"/>
      <c r="D204" s="63"/>
    </row>
    <row r="205" spans="3:4" ht="14.25" customHeight="1">
      <c r="C205" s="1"/>
      <c r="D205" s="63"/>
    </row>
    <row r="206" spans="3:4" ht="14.25" customHeight="1">
      <c r="C206" s="1"/>
      <c r="D206" s="63"/>
    </row>
    <row r="207" spans="3:4" ht="14.25" customHeight="1">
      <c r="C207" s="1"/>
      <c r="D207" s="63"/>
    </row>
    <row r="208" spans="3:4" ht="14.25" customHeight="1">
      <c r="C208" s="1"/>
      <c r="D208" s="63"/>
    </row>
    <row r="209" spans="3:4" ht="14.25" customHeight="1">
      <c r="C209" s="1"/>
      <c r="D209" s="63"/>
    </row>
    <row r="210" spans="3:4" ht="14.25" customHeight="1">
      <c r="C210" s="1"/>
      <c r="D210" s="63"/>
    </row>
    <row r="211" spans="3:4" ht="14.25" customHeight="1">
      <c r="C211" s="1"/>
      <c r="D211" s="63"/>
    </row>
    <row r="212" spans="3:4" ht="14.25" customHeight="1">
      <c r="C212" s="1"/>
      <c r="D212" s="63"/>
    </row>
    <row r="213" spans="3:4" ht="14.25" customHeight="1">
      <c r="C213" s="1"/>
      <c r="D213" s="63"/>
    </row>
    <row r="214" spans="3:4" ht="14.25" customHeight="1">
      <c r="C214" s="1"/>
      <c r="D214" s="63"/>
    </row>
    <row r="215" spans="3:4" ht="14.25" customHeight="1">
      <c r="C215" s="1"/>
      <c r="D215" s="63"/>
    </row>
    <row r="216" spans="3:4" ht="14.25" customHeight="1">
      <c r="C216" s="1"/>
      <c r="D216" s="63"/>
    </row>
    <row r="217" spans="3:4" ht="14.25" customHeight="1">
      <c r="C217" s="1"/>
      <c r="D217" s="63"/>
    </row>
    <row r="218" spans="3:4" ht="14.25" customHeight="1">
      <c r="C218" s="1"/>
      <c r="D218" s="63"/>
    </row>
    <row r="219" spans="3:4" ht="14.25" customHeight="1">
      <c r="C219" s="1"/>
      <c r="D219" s="63"/>
    </row>
    <row r="220" spans="3:4" ht="14.25" customHeight="1">
      <c r="C220" s="1"/>
      <c r="D220" s="63"/>
    </row>
    <row r="221" spans="3:4" ht="14.25" customHeight="1">
      <c r="C221" s="1"/>
      <c r="D221" s="63"/>
    </row>
    <row r="222" spans="3:4" ht="14.25" customHeight="1">
      <c r="C222" s="1"/>
      <c r="D222" s="63"/>
    </row>
    <row r="223" spans="3:4" ht="14.25" customHeight="1">
      <c r="C223" s="1"/>
      <c r="D223" s="63"/>
    </row>
    <row r="224" spans="3:4" ht="14.25" customHeight="1">
      <c r="C224" s="1"/>
      <c r="D224" s="63"/>
    </row>
    <row r="225" spans="3:4" ht="14.25" customHeight="1">
      <c r="C225" s="1"/>
      <c r="D225" s="63"/>
    </row>
    <row r="226" spans="3:4" ht="14.25" customHeight="1">
      <c r="C226" s="1"/>
      <c r="D226" s="63"/>
    </row>
    <row r="227" spans="3:4" ht="14.25" customHeight="1">
      <c r="C227" s="1"/>
      <c r="D227" s="63"/>
    </row>
    <row r="228" spans="3:4" ht="14.25" customHeight="1">
      <c r="C228" s="1"/>
      <c r="D228" s="63"/>
    </row>
    <row r="229" spans="3:4" ht="14.25" customHeight="1">
      <c r="C229" s="1"/>
      <c r="D229" s="63"/>
    </row>
    <row r="230" spans="3:4" ht="14.25" customHeight="1">
      <c r="C230" s="1"/>
      <c r="D230" s="63"/>
    </row>
    <row r="231" spans="3:4" ht="14.25" customHeight="1">
      <c r="C231" s="1"/>
      <c r="D231" s="63"/>
    </row>
    <row r="232" spans="3:4" ht="14.25" customHeight="1">
      <c r="C232" s="1"/>
      <c r="D232" s="63"/>
    </row>
    <row r="233" spans="3:4" ht="14.25" customHeight="1">
      <c r="C233" s="1"/>
      <c r="D233" s="63"/>
    </row>
    <row r="234" spans="3:4" ht="14.25" customHeight="1">
      <c r="C234" s="1"/>
      <c r="D234" s="63"/>
    </row>
    <row r="235" spans="3:4" ht="14.25" customHeight="1">
      <c r="C235" s="1"/>
      <c r="D235" s="63"/>
    </row>
    <row r="236" spans="3:4" ht="14.25" customHeight="1">
      <c r="C236" s="1"/>
      <c r="D236" s="63"/>
    </row>
    <row r="237" spans="3:4" ht="14.25" customHeight="1">
      <c r="C237" s="1"/>
      <c r="D237" s="63"/>
    </row>
    <row r="238" spans="3:4" ht="14.25" customHeight="1">
      <c r="C238" s="1"/>
      <c r="D238" s="63"/>
    </row>
    <row r="239" spans="3:4" ht="14.25" customHeight="1">
      <c r="C239" s="1"/>
      <c r="D239" s="63"/>
    </row>
    <row r="240" spans="3:4" ht="14.25" customHeight="1">
      <c r="C240" s="1"/>
      <c r="D240" s="63"/>
    </row>
    <row r="241" spans="3:4" ht="14.25" customHeight="1">
      <c r="C241" s="1"/>
      <c r="D241" s="63"/>
    </row>
    <row r="242" spans="3:4" ht="14.25" customHeight="1">
      <c r="C242" s="1"/>
      <c r="D242" s="63"/>
    </row>
    <row r="243" spans="3:4" ht="14.25" customHeight="1">
      <c r="C243" s="1"/>
      <c r="D243" s="63"/>
    </row>
    <row r="244" spans="3:4" ht="14.25" customHeight="1">
      <c r="C244" s="1"/>
      <c r="D244" s="63"/>
    </row>
    <row r="245" spans="3:4" ht="14.25" customHeight="1">
      <c r="C245" s="1"/>
      <c r="D245" s="63"/>
    </row>
    <row r="246" spans="3:4" ht="14.25" customHeight="1">
      <c r="C246" s="1"/>
      <c r="D246" s="63"/>
    </row>
    <row r="247" spans="3:4" ht="14.25" customHeight="1">
      <c r="C247" s="1"/>
      <c r="D247" s="63"/>
    </row>
    <row r="248" spans="3:4" ht="14.25" customHeight="1">
      <c r="C248" s="1"/>
      <c r="D248" s="63"/>
    </row>
    <row r="249" spans="3:4" ht="14.25" customHeight="1">
      <c r="C249" s="1"/>
      <c r="D249" s="63"/>
    </row>
    <row r="250" spans="3:4" ht="14.25" customHeight="1">
      <c r="C250" s="1"/>
      <c r="D250" s="63"/>
    </row>
    <row r="251" spans="3:4" ht="14.25" customHeight="1">
      <c r="C251" s="1"/>
      <c r="D251" s="63"/>
    </row>
    <row r="252" spans="3:4" ht="14.25" customHeight="1">
      <c r="C252" s="1"/>
      <c r="D252" s="63"/>
    </row>
    <row r="253" spans="3:4" ht="14.25" customHeight="1">
      <c r="C253" s="1"/>
      <c r="D253" s="63"/>
    </row>
    <row r="254" spans="3:4" ht="14.25" customHeight="1">
      <c r="C254" s="1"/>
      <c r="D254" s="63"/>
    </row>
    <row r="255" spans="3:4" ht="14.25" customHeight="1">
      <c r="C255" s="1"/>
      <c r="D255" s="63"/>
    </row>
    <row r="256" spans="3:4" ht="14.25" customHeight="1">
      <c r="C256" s="1"/>
      <c r="D256" s="63"/>
    </row>
    <row r="257" spans="3:4" ht="14.25" customHeight="1">
      <c r="C257" s="1"/>
      <c r="D257" s="63"/>
    </row>
    <row r="258" spans="3:4" ht="14.25" customHeight="1">
      <c r="C258" s="1"/>
      <c r="D258" s="63"/>
    </row>
    <row r="259" spans="3:4" ht="14.25" customHeight="1">
      <c r="C259" s="1"/>
      <c r="D259" s="63"/>
    </row>
    <row r="260" spans="3:4" ht="14.25" customHeight="1">
      <c r="C260" s="1"/>
      <c r="D260" s="63"/>
    </row>
    <row r="261" spans="3:4" ht="14.25" customHeight="1">
      <c r="C261" s="1"/>
      <c r="D261" s="63"/>
    </row>
    <row r="262" spans="3:4" ht="14.25" customHeight="1">
      <c r="C262" s="1"/>
      <c r="D262" s="63"/>
    </row>
    <row r="263" spans="3:4" ht="14.25" customHeight="1">
      <c r="C263" s="1"/>
      <c r="D263" s="63"/>
    </row>
    <row r="264" spans="3:4" ht="14.25" customHeight="1">
      <c r="C264" s="1"/>
      <c r="D264" s="63"/>
    </row>
    <row r="265" spans="3:4" ht="14.25" customHeight="1">
      <c r="C265" s="1"/>
      <c r="D265" s="63"/>
    </row>
    <row r="266" spans="3:4" ht="14.25" customHeight="1">
      <c r="C266" s="1"/>
      <c r="D266" s="63"/>
    </row>
    <row r="267" spans="3:4" ht="14.25" customHeight="1">
      <c r="C267" s="1"/>
      <c r="D267" s="63"/>
    </row>
    <row r="268" spans="3:4" ht="14.25" customHeight="1">
      <c r="C268" s="1"/>
      <c r="D268" s="63"/>
    </row>
    <row r="269" spans="3:4" ht="14.25" customHeight="1">
      <c r="C269" s="1"/>
      <c r="D269" s="63"/>
    </row>
    <row r="270" spans="3:4" ht="14.25" customHeight="1">
      <c r="C270" s="1"/>
      <c r="D270" s="63"/>
    </row>
    <row r="271" spans="3:4" ht="14.25" customHeight="1">
      <c r="C271" s="1"/>
      <c r="D271" s="63"/>
    </row>
    <row r="272" spans="3:4" ht="14.25" customHeight="1">
      <c r="C272" s="1"/>
      <c r="D272" s="63"/>
    </row>
    <row r="273" spans="3:4" ht="14.25" customHeight="1">
      <c r="C273" s="1"/>
      <c r="D273" s="63"/>
    </row>
    <row r="274" spans="3:4" ht="14.25" customHeight="1">
      <c r="C274" s="1"/>
      <c r="D274" s="63"/>
    </row>
    <row r="275" spans="3:4" ht="14.25" customHeight="1">
      <c r="C275" s="1"/>
      <c r="D275" s="63"/>
    </row>
    <row r="276" spans="3:4" ht="14.25" customHeight="1">
      <c r="C276" s="1"/>
      <c r="D276" s="63"/>
    </row>
    <row r="277" spans="3:4" ht="14.25" customHeight="1">
      <c r="C277" s="1"/>
      <c r="D277" s="63"/>
    </row>
    <row r="278" spans="3:4" ht="14.25" customHeight="1">
      <c r="C278" s="1"/>
      <c r="D278" s="63"/>
    </row>
    <row r="279" spans="3:4" ht="14.25" customHeight="1">
      <c r="C279" s="1"/>
      <c r="D279" s="63"/>
    </row>
    <row r="280" spans="3:4" ht="14.25" customHeight="1">
      <c r="C280" s="1"/>
      <c r="D280" s="63"/>
    </row>
    <row r="281" spans="3:4" ht="14.25" customHeight="1">
      <c r="C281" s="1"/>
      <c r="D281" s="63"/>
    </row>
    <row r="282" spans="3:4" ht="14.25" customHeight="1">
      <c r="C282" s="1"/>
      <c r="D282" s="63"/>
    </row>
    <row r="283" spans="3:4" ht="14.25" customHeight="1">
      <c r="C283" s="1"/>
      <c r="D283" s="63"/>
    </row>
    <row r="284" spans="3:4" ht="14.25" customHeight="1">
      <c r="C284" s="1"/>
      <c r="D284" s="63"/>
    </row>
    <row r="285" spans="3:4" ht="14.25" customHeight="1">
      <c r="C285" s="1"/>
      <c r="D285" s="63"/>
    </row>
    <row r="286" spans="3:4" ht="14.25" customHeight="1">
      <c r="C286" s="1"/>
      <c r="D286" s="63"/>
    </row>
    <row r="287" spans="3:4" ht="14.25" customHeight="1">
      <c r="C287" s="1"/>
      <c r="D287" s="63"/>
    </row>
    <row r="288" spans="3:4" ht="14.25" customHeight="1">
      <c r="C288" s="1"/>
      <c r="D288" s="63"/>
    </row>
    <row r="289" spans="3:4" ht="14.25" customHeight="1">
      <c r="C289" s="1"/>
      <c r="D289" s="63"/>
    </row>
    <row r="290" spans="3:4" ht="14.25" customHeight="1">
      <c r="C290" s="1"/>
      <c r="D290" s="63"/>
    </row>
    <row r="291" spans="3:4" ht="14.25" customHeight="1">
      <c r="C291" s="1"/>
      <c r="D291" s="63"/>
    </row>
    <row r="292" spans="3:4" ht="14.25" customHeight="1">
      <c r="C292" s="1"/>
      <c r="D292" s="63"/>
    </row>
    <row r="293" spans="3:4" ht="14.25" customHeight="1">
      <c r="C293" s="1"/>
      <c r="D293" s="63"/>
    </row>
    <row r="294" spans="3:4" ht="14.25" customHeight="1">
      <c r="C294" s="1"/>
      <c r="D294" s="63"/>
    </row>
    <row r="295" spans="3:4" ht="14.25" customHeight="1">
      <c r="C295" s="1"/>
      <c r="D295" s="63"/>
    </row>
    <row r="296" spans="3:4" ht="14.25" customHeight="1">
      <c r="C296" s="1"/>
      <c r="D296" s="63"/>
    </row>
    <row r="297" spans="3:4" ht="14.25" customHeight="1">
      <c r="C297" s="1"/>
      <c r="D297" s="63"/>
    </row>
    <row r="298" spans="3:4" ht="14.25" customHeight="1">
      <c r="C298" s="1"/>
      <c r="D298" s="63"/>
    </row>
    <row r="299" spans="3:4" ht="14.25" customHeight="1">
      <c r="C299" s="1"/>
      <c r="D299" s="63"/>
    </row>
    <row r="300" spans="3:4" ht="14.25" customHeight="1">
      <c r="C300" s="1"/>
      <c r="D300" s="63"/>
    </row>
    <row r="301" spans="3:4" ht="14.25" customHeight="1">
      <c r="C301" s="1"/>
      <c r="D301" s="63"/>
    </row>
    <row r="302" spans="3:4" ht="14.25" customHeight="1">
      <c r="C302" s="1"/>
      <c r="D302" s="63"/>
    </row>
    <row r="303" spans="3:4" ht="14.25" customHeight="1">
      <c r="C303" s="1"/>
      <c r="D303" s="63"/>
    </row>
    <row r="304" spans="3:4" ht="14.25" customHeight="1">
      <c r="C304" s="1"/>
      <c r="D304" s="63"/>
    </row>
    <row r="305" spans="3:4" ht="14.25" customHeight="1">
      <c r="C305" s="1"/>
      <c r="D305" s="63"/>
    </row>
    <row r="306" spans="3:4" ht="14.25" customHeight="1">
      <c r="C306" s="1"/>
      <c r="D306" s="63"/>
    </row>
    <row r="307" spans="3:4" ht="14.25" customHeight="1">
      <c r="C307" s="1"/>
      <c r="D307" s="63"/>
    </row>
    <row r="308" spans="3:4" ht="14.25" customHeight="1">
      <c r="C308" s="1"/>
      <c r="D308" s="63"/>
    </row>
    <row r="309" spans="3:4" ht="14.25" customHeight="1">
      <c r="C309" s="1"/>
      <c r="D309" s="63"/>
    </row>
    <row r="310" spans="3:4" ht="14.25" customHeight="1">
      <c r="C310" s="1"/>
      <c r="D310" s="63"/>
    </row>
    <row r="311" spans="3:4" ht="14.25" customHeight="1">
      <c r="C311" s="1"/>
      <c r="D311" s="63"/>
    </row>
    <row r="312" spans="3:4" ht="14.25" customHeight="1">
      <c r="C312" s="1"/>
      <c r="D312" s="63"/>
    </row>
    <row r="313" spans="3:4" ht="14.25" customHeight="1">
      <c r="C313" s="1"/>
      <c r="D313" s="63"/>
    </row>
    <row r="314" spans="3:4" ht="14.25" customHeight="1">
      <c r="C314" s="1"/>
      <c r="D314" s="63"/>
    </row>
    <row r="315" spans="3:4" ht="14.25" customHeight="1">
      <c r="C315" s="1"/>
      <c r="D315" s="63"/>
    </row>
    <row r="316" spans="3:4" ht="14.25" customHeight="1">
      <c r="C316" s="1"/>
      <c r="D316" s="63"/>
    </row>
    <row r="317" spans="3:4" ht="14.25" customHeight="1">
      <c r="C317" s="1"/>
      <c r="D317" s="63"/>
    </row>
    <row r="318" spans="3:4" ht="14.25" customHeight="1">
      <c r="C318" s="1"/>
      <c r="D318" s="63"/>
    </row>
    <row r="319" spans="3:4" ht="14.25" customHeight="1">
      <c r="C319" s="1"/>
      <c r="D319" s="63"/>
    </row>
    <row r="320" spans="3:4" ht="14.25" customHeight="1">
      <c r="C320" s="1"/>
      <c r="D320" s="63"/>
    </row>
    <row r="321" spans="3:4" ht="14.25" customHeight="1">
      <c r="C321" s="1"/>
      <c r="D321" s="63"/>
    </row>
    <row r="322" spans="3:4" ht="14.25" customHeight="1">
      <c r="C322" s="1"/>
      <c r="D322" s="63"/>
    </row>
    <row r="323" spans="3:4" ht="14.25" customHeight="1">
      <c r="C323" s="1"/>
      <c r="D323" s="63"/>
    </row>
    <row r="324" spans="3:4" ht="14.25" customHeight="1">
      <c r="C324" s="1"/>
      <c r="D324" s="63"/>
    </row>
    <row r="325" spans="3:4" ht="14.25" customHeight="1">
      <c r="C325" s="1"/>
      <c r="D325" s="63"/>
    </row>
    <row r="326" spans="3:4" ht="14.25" customHeight="1">
      <c r="C326" s="1"/>
      <c r="D326" s="63"/>
    </row>
    <row r="327" spans="3:4" ht="14.25" customHeight="1">
      <c r="C327" s="1"/>
      <c r="D327" s="63"/>
    </row>
    <row r="328" spans="3:4" ht="14.25" customHeight="1">
      <c r="C328" s="1"/>
      <c r="D328" s="63"/>
    </row>
    <row r="329" spans="3:4" ht="14.25" customHeight="1">
      <c r="C329" s="1"/>
      <c r="D329" s="63"/>
    </row>
    <row r="330" spans="3:4" ht="14.25" customHeight="1">
      <c r="C330" s="1"/>
      <c r="D330" s="63"/>
    </row>
    <row r="331" spans="3:4" ht="14.25" customHeight="1">
      <c r="C331" s="1"/>
      <c r="D331" s="63"/>
    </row>
    <row r="332" spans="3:4" ht="14.25" customHeight="1">
      <c r="C332" s="1"/>
      <c r="D332" s="63"/>
    </row>
    <row r="333" spans="3:4" ht="14.25" customHeight="1">
      <c r="C333" s="1"/>
      <c r="D333" s="63"/>
    </row>
    <row r="334" spans="3:4" ht="14.25" customHeight="1">
      <c r="C334" s="1"/>
      <c r="D334" s="63"/>
    </row>
    <row r="335" spans="3:4" ht="14.25" customHeight="1">
      <c r="C335" s="1"/>
      <c r="D335" s="63"/>
    </row>
    <row r="336" spans="3:4" ht="14.25" customHeight="1">
      <c r="C336" s="1"/>
      <c r="D336" s="63"/>
    </row>
    <row r="337" spans="3:4" ht="14.25" customHeight="1">
      <c r="C337" s="1"/>
      <c r="D337" s="63"/>
    </row>
    <row r="338" spans="3:4" ht="14.25" customHeight="1">
      <c r="C338" s="1"/>
      <c r="D338" s="63"/>
    </row>
    <row r="339" spans="3:4" ht="14.25" customHeight="1">
      <c r="C339" s="1"/>
      <c r="D339" s="63"/>
    </row>
    <row r="340" spans="3:4" ht="14.25" customHeight="1">
      <c r="C340" s="1"/>
      <c r="D340" s="63"/>
    </row>
    <row r="341" spans="3:4" ht="14.25" customHeight="1">
      <c r="C341" s="1"/>
      <c r="D341" s="63"/>
    </row>
    <row r="342" spans="3:4" ht="14.25" customHeight="1">
      <c r="C342" s="1"/>
      <c r="D342" s="63"/>
    </row>
    <row r="343" spans="3:4" ht="14.25" customHeight="1">
      <c r="C343" s="1"/>
      <c r="D343" s="63"/>
    </row>
    <row r="344" spans="3:4" ht="14.25" customHeight="1">
      <c r="C344" s="1"/>
      <c r="D344" s="63"/>
    </row>
    <row r="345" spans="3:4" ht="14.25" customHeight="1">
      <c r="C345" s="1"/>
      <c r="D345" s="63"/>
    </row>
    <row r="346" spans="3:4" ht="14.25" customHeight="1">
      <c r="C346" s="1"/>
      <c r="D346" s="63"/>
    </row>
    <row r="347" spans="3:4" ht="14.25" customHeight="1">
      <c r="C347" s="1"/>
      <c r="D347" s="63"/>
    </row>
    <row r="348" spans="3:4" ht="14.25" customHeight="1">
      <c r="C348" s="1"/>
      <c r="D348" s="63"/>
    </row>
    <row r="349" spans="3:4" ht="14.25" customHeight="1">
      <c r="C349" s="1"/>
      <c r="D349" s="63"/>
    </row>
    <row r="350" spans="3:4" ht="14.25" customHeight="1">
      <c r="C350" s="1"/>
      <c r="D350" s="63"/>
    </row>
    <row r="351" spans="3:4" ht="14.25" customHeight="1">
      <c r="C351" s="1"/>
      <c r="D351" s="63"/>
    </row>
    <row r="352" spans="3:4" ht="14.25" customHeight="1">
      <c r="C352" s="1"/>
      <c r="D352" s="63"/>
    </row>
    <row r="353" spans="3:4" ht="14.25" customHeight="1">
      <c r="C353" s="1"/>
      <c r="D353" s="63"/>
    </row>
    <row r="354" spans="3:4" ht="14.25" customHeight="1">
      <c r="C354" s="1"/>
      <c r="D354" s="63"/>
    </row>
    <row r="355" spans="3:4" ht="14.25" customHeight="1">
      <c r="C355" s="1"/>
      <c r="D355" s="63"/>
    </row>
    <row r="356" spans="3:4" ht="14.25" customHeight="1">
      <c r="C356" s="1"/>
      <c r="D356" s="63"/>
    </row>
    <row r="357" spans="3:4" ht="14.25" customHeight="1">
      <c r="C357" s="1"/>
      <c r="D357" s="63"/>
    </row>
    <row r="358" spans="3:4" ht="14.25" customHeight="1">
      <c r="C358" s="1"/>
      <c r="D358" s="63"/>
    </row>
    <row r="359" spans="3:4" ht="14.25" customHeight="1">
      <c r="C359" s="1"/>
      <c r="D359" s="63"/>
    </row>
    <row r="360" spans="3:4" ht="14.25" customHeight="1">
      <c r="C360" s="1"/>
      <c r="D360" s="63"/>
    </row>
    <row r="361" spans="3:4" ht="14.25" customHeight="1">
      <c r="C361" s="1"/>
      <c r="D361" s="63"/>
    </row>
    <row r="362" spans="3:4" ht="14.25" customHeight="1">
      <c r="C362" s="1"/>
      <c r="D362" s="63"/>
    </row>
    <row r="363" spans="3:4" ht="14.25" customHeight="1">
      <c r="C363" s="1"/>
      <c r="D363" s="63"/>
    </row>
    <row r="364" spans="3:4" ht="14.25" customHeight="1">
      <c r="C364" s="1"/>
      <c r="D364" s="63"/>
    </row>
    <row r="365" spans="3:4" ht="14.25" customHeight="1">
      <c r="C365" s="1"/>
      <c r="D365" s="63"/>
    </row>
    <row r="366" spans="3:4" ht="14.25" customHeight="1">
      <c r="C366" s="1"/>
      <c r="D366" s="63"/>
    </row>
    <row r="367" spans="3:4" ht="14.25" customHeight="1">
      <c r="C367" s="1"/>
      <c r="D367" s="63"/>
    </row>
    <row r="368" spans="3:4" ht="14.25" customHeight="1">
      <c r="C368" s="1"/>
      <c r="D368" s="63"/>
    </row>
    <row r="369" spans="3:4" ht="14.25" customHeight="1">
      <c r="C369" s="1"/>
      <c r="D369" s="63"/>
    </row>
    <row r="370" spans="3:4" ht="14.25" customHeight="1">
      <c r="C370" s="1"/>
      <c r="D370" s="63"/>
    </row>
    <row r="371" spans="3:4" ht="14.25" customHeight="1">
      <c r="C371" s="1"/>
      <c r="D371" s="63"/>
    </row>
    <row r="372" spans="3:4" ht="14.25" customHeight="1">
      <c r="C372" s="1"/>
      <c r="D372" s="63"/>
    </row>
    <row r="373" spans="3:4" ht="14.25" customHeight="1">
      <c r="C373" s="1"/>
      <c r="D373" s="63"/>
    </row>
    <row r="374" spans="3:4" ht="14.25" customHeight="1">
      <c r="C374" s="1"/>
      <c r="D374" s="63"/>
    </row>
    <row r="375" spans="3:4" ht="14.25" customHeight="1">
      <c r="C375" s="1"/>
      <c r="D375" s="63"/>
    </row>
    <row r="376" spans="3:4" ht="14.25" customHeight="1">
      <c r="C376" s="1"/>
      <c r="D376" s="63"/>
    </row>
    <row r="377" spans="3:4" ht="14.25" customHeight="1">
      <c r="C377" s="1"/>
      <c r="D377" s="63"/>
    </row>
    <row r="378" spans="3:4" ht="14.25" customHeight="1">
      <c r="C378" s="1"/>
      <c r="D378" s="63"/>
    </row>
    <row r="379" spans="3:4" ht="14.25" customHeight="1">
      <c r="C379" s="1"/>
      <c r="D379" s="63"/>
    </row>
    <row r="380" spans="3:4" ht="14.25" customHeight="1">
      <c r="C380" s="1"/>
      <c r="D380" s="63"/>
    </row>
    <row r="381" spans="3:4" ht="14.25" customHeight="1">
      <c r="C381" s="1"/>
      <c r="D381" s="63"/>
    </row>
    <row r="382" spans="3:4" ht="14.25" customHeight="1">
      <c r="C382" s="1"/>
      <c r="D382" s="63"/>
    </row>
    <row r="383" spans="3:4" ht="14.25" customHeight="1">
      <c r="C383" s="1"/>
      <c r="D383" s="63"/>
    </row>
    <row r="384" spans="3:4" ht="14.25" customHeight="1">
      <c r="C384" s="1"/>
      <c r="D384" s="63"/>
    </row>
    <row r="385" spans="3:4" ht="14.25" customHeight="1">
      <c r="C385" s="1"/>
      <c r="D385" s="63"/>
    </row>
    <row r="386" spans="3:4" ht="14.25" customHeight="1">
      <c r="C386" s="1"/>
      <c r="D386" s="63"/>
    </row>
    <row r="387" spans="3:4" ht="14.25" customHeight="1">
      <c r="C387" s="1"/>
      <c r="D387" s="63"/>
    </row>
    <row r="388" spans="3:4" ht="14.25" customHeight="1">
      <c r="C388" s="1"/>
      <c r="D388" s="63"/>
    </row>
    <row r="389" spans="3:4" ht="14.25" customHeight="1">
      <c r="C389" s="1"/>
      <c r="D389" s="63"/>
    </row>
    <row r="390" spans="3:4" ht="14.25" customHeight="1">
      <c r="C390" s="1"/>
      <c r="D390" s="63"/>
    </row>
    <row r="391" spans="3:4" ht="14.25" customHeight="1">
      <c r="C391" s="1"/>
      <c r="D391" s="63"/>
    </row>
    <row r="392" spans="3:4" ht="14.25" customHeight="1">
      <c r="C392" s="1"/>
      <c r="D392" s="63"/>
    </row>
    <row r="393" spans="3:4" ht="14.25" customHeight="1">
      <c r="C393" s="1"/>
      <c r="D393" s="63"/>
    </row>
    <row r="394" spans="3:4" ht="14.25" customHeight="1">
      <c r="C394" s="1"/>
      <c r="D394" s="63"/>
    </row>
    <row r="395" spans="3:4" ht="14.25" customHeight="1">
      <c r="C395" s="1"/>
      <c r="D395" s="63"/>
    </row>
    <row r="396" spans="3:4" ht="14.25" customHeight="1">
      <c r="C396" s="1"/>
      <c r="D396" s="63"/>
    </row>
    <row r="397" spans="3:4" ht="14.25" customHeight="1">
      <c r="C397" s="1"/>
      <c r="D397" s="63"/>
    </row>
    <row r="398" spans="3:4" ht="14.25" customHeight="1">
      <c r="C398" s="1"/>
      <c r="D398" s="63"/>
    </row>
    <row r="399" spans="3:4" ht="14.25" customHeight="1">
      <c r="C399" s="1"/>
      <c r="D399" s="63"/>
    </row>
    <row r="400" spans="3:4" ht="14.25" customHeight="1">
      <c r="C400" s="1"/>
      <c r="D400" s="63"/>
    </row>
    <row r="401" spans="3:4" ht="14.25" customHeight="1">
      <c r="C401" s="1"/>
      <c r="D401" s="63"/>
    </row>
    <row r="402" spans="3:4" ht="14.25" customHeight="1">
      <c r="C402" s="1"/>
      <c r="D402" s="63"/>
    </row>
    <row r="403" spans="3:4" ht="14.25" customHeight="1">
      <c r="C403" s="1"/>
      <c r="D403" s="63"/>
    </row>
    <row r="404" spans="3:4" ht="14.25" customHeight="1">
      <c r="C404" s="1"/>
      <c r="D404" s="63"/>
    </row>
    <row r="405" spans="3:4" ht="14.25" customHeight="1">
      <c r="C405" s="1"/>
      <c r="D405" s="63"/>
    </row>
    <row r="406" spans="3:4" ht="14.25" customHeight="1">
      <c r="C406" s="1"/>
      <c r="D406" s="63"/>
    </row>
    <row r="407" spans="3:4" ht="14.25" customHeight="1">
      <c r="C407" s="1"/>
      <c r="D407" s="63"/>
    </row>
    <row r="408" spans="3:4" ht="14.25" customHeight="1">
      <c r="C408" s="1"/>
      <c r="D408" s="63"/>
    </row>
    <row r="409" spans="3:4" ht="14.25" customHeight="1">
      <c r="C409" s="1"/>
      <c r="D409" s="63"/>
    </row>
    <row r="410" spans="3:4" ht="14.25" customHeight="1">
      <c r="C410" s="1"/>
      <c r="D410" s="63"/>
    </row>
    <row r="411" spans="3:4" ht="14.25" customHeight="1">
      <c r="C411" s="1"/>
      <c r="D411" s="63"/>
    </row>
    <row r="412" spans="3:4" ht="14.25" customHeight="1">
      <c r="C412" s="1"/>
      <c r="D412" s="63"/>
    </row>
    <row r="413" spans="3:4" ht="14.25" customHeight="1">
      <c r="C413" s="1"/>
      <c r="D413" s="63"/>
    </row>
    <row r="414" spans="3:4" ht="14.25" customHeight="1">
      <c r="C414" s="1"/>
      <c r="D414" s="63"/>
    </row>
    <row r="415" spans="3:4" ht="14.25" customHeight="1">
      <c r="C415" s="1"/>
      <c r="D415" s="63"/>
    </row>
    <row r="416" spans="3:4" ht="14.25" customHeight="1">
      <c r="C416" s="1"/>
      <c r="D416" s="63"/>
    </row>
    <row r="417" spans="3:4" ht="14.25" customHeight="1">
      <c r="C417" s="1"/>
      <c r="D417" s="63"/>
    </row>
    <row r="418" spans="3:4" ht="14.25" customHeight="1">
      <c r="C418" s="1"/>
      <c r="D418" s="63"/>
    </row>
    <row r="419" spans="3:4" ht="14.25" customHeight="1">
      <c r="C419" s="1"/>
      <c r="D419" s="63"/>
    </row>
    <row r="420" spans="3:4" ht="14.25" customHeight="1">
      <c r="C420" s="1"/>
      <c r="D420" s="63"/>
    </row>
    <row r="421" spans="3:4" ht="14.25" customHeight="1">
      <c r="C421" s="1"/>
      <c r="D421" s="63"/>
    </row>
    <row r="422" spans="3:4" ht="14.25" customHeight="1">
      <c r="C422" s="1"/>
      <c r="D422" s="63"/>
    </row>
    <row r="423" spans="3:4" ht="14.25" customHeight="1">
      <c r="C423" s="1"/>
      <c r="D423" s="63"/>
    </row>
    <row r="424" spans="3:4" ht="14.25" customHeight="1">
      <c r="C424" s="1"/>
      <c r="D424" s="63"/>
    </row>
    <row r="425" spans="3:4" ht="14.25" customHeight="1">
      <c r="C425" s="1"/>
      <c r="D425" s="63"/>
    </row>
    <row r="426" spans="3:4" ht="14.25" customHeight="1">
      <c r="C426" s="1"/>
      <c r="D426" s="63"/>
    </row>
    <row r="427" spans="3:4" ht="14.25" customHeight="1">
      <c r="C427" s="1"/>
      <c r="D427" s="63"/>
    </row>
    <row r="428" spans="3:4" ht="14.25" customHeight="1">
      <c r="C428" s="1"/>
      <c r="D428" s="63"/>
    </row>
    <row r="429" spans="3:4" ht="14.25" customHeight="1">
      <c r="C429" s="1"/>
      <c r="D429" s="63"/>
    </row>
    <row r="430" spans="3:4" ht="14.25" customHeight="1">
      <c r="C430" s="1"/>
      <c r="D430" s="63"/>
    </row>
    <row r="431" spans="3:4" ht="14.25" customHeight="1">
      <c r="C431" s="1"/>
      <c r="D431" s="63"/>
    </row>
    <row r="432" spans="3:4" ht="14.25" customHeight="1">
      <c r="C432" s="1"/>
      <c r="D432" s="63"/>
    </row>
    <row r="433" spans="3:4" ht="14.25" customHeight="1">
      <c r="C433" s="1"/>
      <c r="D433" s="63"/>
    </row>
    <row r="434" spans="3:4" ht="14.25" customHeight="1">
      <c r="C434" s="1"/>
      <c r="D434" s="63"/>
    </row>
    <row r="435" spans="3:4" ht="14.25" customHeight="1">
      <c r="C435" s="1"/>
      <c r="D435" s="63"/>
    </row>
    <row r="436" spans="3:4" ht="14.25" customHeight="1">
      <c r="C436" s="1"/>
      <c r="D436" s="63"/>
    </row>
    <row r="437" spans="3:4" ht="14.25" customHeight="1">
      <c r="C437" s="1"/>
      <c r="D437" s="63"/>
    </row>
    <row r="438" spans="3:4" ht="14.25" customHeight="1">
      <c r="C438" s="1"/>
      <c r="D438" s="63"/>
    </row>
    <row r="439" spans="3:4" ht="14.25" customHeight="1">
      <c r="C439" s="1"/>
      <c r="D439" s="63"/>
    </row>
    <row r="440" spans="3:4" ht="14.25" customHeight="1">
      <c r="C440" s="1"/>
      <c r="D440" s="63"/>
    </row>
    <row r="441" spans="3:4" ht="14.25" customHeight="1">
      <c r="C441" s="1"/>
      <c r="D441" s="63"/>
    </row>
    <row r="442" spans="3:4" ht="14.25" customHeight="1">
      <c r="C442" s="1"/>
      <c r="D442" s="63"/>
    </row>
    <row r="443" spans="3:4" ht="14.25" customHeight="1">
      <c r="C443" s="1"/>
      <c r="D443" s="63"/>
    </row>
    <row r="444" spans="3:4" ht="14.25" customHeight="1">
      <c r="C444" s="1"/>
      <c r="D444" s="63"/>
    </row>
    <row r="445" spans="3:4" ht="14.25" customHeight="1">
      <c r="C445" s="1"/>
      <c r="D445" s="63"/>
    </row>
    <row r="446" spans="3:4" ht="14.25" customHeight="1">
      <c r="C446" s="1"/>
      <c r="D446" s="63"/>
    </row>
    <row r="447" spans="3:4" ht="14.25" customHeight="1">
      <c r="C447" s="1"/>
      <c r="D447" s="63"/>
    </row>
    <row r="448" spans="3:4" ht="14.25" customHeight="1">
      <c r="C448" s="1"/>
      <c r="D448" s="63"/>
    </row>
    <row r="449" spans="3:4" ht="14.25" customHeight="1">
      <c r="C449" s="1"/>
      <c r="D449" s="63"/>
    </row>
    <row r="450" spans="3:4" ht="14.25" customHeight="1">
      <c r="C450" s="1"/>
      <c r="D450" s="63"/>
    </row>
    <row r="451" spans="3:4" ht="14.25" customHeight="1">
      <c r="C451" s="1"/>
      <c r="D451" s="63"/>
    </row>
    <row r="452" spans="3:4" ht="14.25" customHeight="1">
      <c r="C452" s="1"/>
      <c r="D452" s="63"/>
    </row>
    <row r="453" spans="3:4" ht="14.25" customHeight="1">
      <c r="C453" s="1"/>
      <c r="D453" s="63"/>
    </row>
    <row r="454" spans="3:4" ht="14.25" customHeight="1">
      <c r="C454" s="1"/>
      <c r="D454" s="63"/>
    </row>
    <row r="455" spans="3:4" ht="14.25" customHeight="1">
      <c r="C455" s="1"/>
      <c r="D455" s="63"/>
    </row>
    <row r="456" spans="3:4" ht="14.25" customHeight="1">
      <c r="C456" s="1"/>
      <c r="D456" s="63"/>
    </row>
    <row r="457" spans="3:4" ht="14.25" customHeight="1">
      <c r="C457" s="1"/>
      <c r="D457" s="63"/>
    </row>
    <row r="458" spans="3:4" ht="14.25" customHeight="1">
      <c r="C458" s="1"/>
      <c r="D458" s="63"/>
    </row>
    <row r="459" spans="3:4" ht="14.25" customHeight="1">
      <c r="C459" s="1"/>
      <c r="D459" s="63"/>
    </row>
    <row r="460" spans="3:4" ht="14.25" customHeight="1">
      <c r="C460" s="1"/>
      <c r="D460" s="63"/>
    </row>
    <row r="461" spans="3:4" ht="14.25" customHeight="1">
      <c r="C461" s="1"/>
      <c r="D461" s="63"/>
    </row>
    <row r="462" spans="3:4" ht="14.25" customHeight="1">
      <c r="C462" s="1"/>
      <c r="D462" s="63"/>
    </row>
    <row r="463" spans="3:4" ht="14.25" customHeight="1">
      <c r="C463" s="1"/>
      <c r="D463" s="63"/>
    </row>
    <row r="464" spans="3:4" ht="14.25" customHeight="1">
      <c r="C464" s="1"/>
      <c r="D464" s="63"/>
    </row>
    <row r="465" spans="3:4" ht="14.25" customHeight="1">
      <c r="C465" s="1"/>
      <c r="D465" s="63"/>
    </row>
    <row r="466" spans="3:4" ht="14.25" customHeight="1">
      <c r="C466" s="1"/>
      <c r="D466" s="63"/>
    </row>
    <row r="467" spans="3:4" ht="14.25" customHeight="1">
      <c r="C467" s="1"/>
      <c r="D467" s="63"/>
    </row>
    <row r="468" spans="3:4" ht="14.25" customHeight="1">
      <c r="C468" s="1"/>
      <c r="D468" s="63"/>
    </row>
    <row r="469" spans="3:4" ht="14.25" customHeight="1">
      <c r="C469" s="1"/>
      <c r="D469" s="63"/>
    </row>
    <row r="470" spans="3:4" ht="14.25" customHeight="1">
      <c r="C470" s="1"/>
      <c r="D470" s="63"/>
    </row>
    <row r="471" spans="3:4" ht="14.25" customHeight="1">
      <c r="C471" s="1"/>
      <c r="D471" s="63"/>
    </row>
    <row r="472" spans="3:4" ht="14.25" customHeight="1">
      <c r="C472" s="1"/>
      <c r="D472" s="63"/>
    </row>
    <row r="473" spans="3:4" ht="14.25" customHeight="1">
      <c r="C473" s="1"/>
      <c r="D473" s="63"/>
    </row>
    <row r="474" spans="3:4" ht="14.25" customHeight="1">
      <c r="C474" s="1"/>
      <c r="D474" s="63"/>
    </row>
    <row r="475" spans="3:4" ht="14.25" customHeight="1">
      <c r="C475" s="1"/>
      <c r="D475" s="63"/>
    </row>
    <row r="476" spans="3:4" ht="14.25" customHeight="1">
      <c r="C476" s="1"/>
      <c r="D476" s="63"/>
    </row>
    <row r="477" spans="3:4" ht="14.25" customHeight="1">
      <c r="C477" s="1"/>
      <c r="D477" s="63"/>
    </row>
    <row r="478" spans="3:4" ht="14.25" customHeight="1">
      <c r="C478" s="1"/>
      <c r="D478" s="63"/>
    </row>
    <row r="479" spans="3:4" ht="14.25" customHeight="1">
      <c r="C479" s="1"/>
      <c r="D479" s="63"/>
    </row>
    <row r="480" spans="3:4" ht="14.25" customHeight="1">
      <c r="C480" s="1"/>
      <c r="D480" s="63"/>
    </row>
    <row r="481" spans="3:4" ht="14.25" customHeight="1">
      <c r="C481" s="1"/>
      <c r="D481" s="63"/>
    </row>
    <row r="482" spans="3:4" ht="14.25" customHeight="1">
      <c r="C482" s="1"/>
      <c r="D482" s="63"/>
    </row>
    <row r="483" spans="3:4" ht="14.25" customHeight="1">
      <c r="C483" s="1"/>
      <c r="D483" s="63"/>
    </row>
    <row r="484" spans="3:4" ht="14.25" customHeight="1">
      <c r="C484" s="1"/>
      <c r="D484" s="63"/>
    </row>
    <row r="485" spans="3:4" ht="14.25" customHeight="1">
      <c r="C485" s="1"/>
      <c r="D485" s="63"/>
    </row>
    <row r="486" spans="3:4" ht="14.25" customHeight="1">
      <c r="C486" s="1"/>
      <c r="D486" s="63"/>
    </row>
    <row r="487" spans="3:4" ht="14.25" customHeight="1">
      <c r="C487" s="1"/>
      <c r="D487" s="63"/>
    </row>
    <row r="488" spans="3:4" ht="14.25" customHeight="1">
      <c r="C488" s="1"/>
      <c r="D488" s="63"/>
    </row>
    <row r="489" spans="3:4" ht="14.25" customHeight="1">
      <c r="C489" s="1"/>
      <c r="D489" s="63"/>
    </row>
    <row r="490" spans="3:4" ht="14.25" customHeight="1">
      <c r="C490" s="1"/>
      <c r="D490" s="63"/>
    </row>
    <row r="491" spans="3:4" ht="14.25" customHeight="1">
      <c r="C491" s="1"/>
      <c r="D491" s="63"/>
    </row>
    <row r="492" spans="3:4" ht="14.25" customHeight="1">
      <c r="C492" s="1"/>
      <c r="D492" s="63"/>
    </row>
    <row r="493" spans="3:4" ht="14.25" customHeight="1">
      <c r="C493" s="1"/>
      <c r="D493" s="63"/>
    </row>
    <row r="494" spans="3:4" ht="14.25" customHeight="1">
      <c r="C494" s="1"/>
      <c r="D494" s="63"/>
    </row>
    <row r="495" spans="3:4" ht="14.25" customHeight="1">
      <c r="C495" s="1"/>
      <c r="D495" s="63"/>
    </row>
    <row r="496" spans="3:4" ht="14.25" customHeight="1">
      <c r="C496" s="1"/>
      <c r="D496" s="63"/>
    </row>
    <row r="497" spans="3:4" ht="14.25" customHeight="1">
      <c r="C497" s="1"/>
      <c r="D497" s="63"/>
    </row>
    <row r="498" spans="3:4" ht="14.25" customHeight="1">
      <c r="C498" s="1"/>
      <c r="D498" s="63"/>
    </row>
    <row r="499" spans="3:4" ht="14.25" customHeight="1">
      <c r="C499" s="1"/>
      <c r="D499" s="63"/>
    </row>
    <row r="500" spans="3:4" ht="14.25" customHeight="1">
      <c r="C500" s="1"/>
      <c r="D500" s="63"/>
    </row>
    <row r="501" spans="3:4" ht="14.25" customHeight="1">
      <c r="C501" s="1"/>
      <c r="D501" s="63"/>
    </row>
    <row r="502" spans="3:4" ht="14.25" customHeight="1">
      <c r="C502" s="1"/>
      <c r="D502" s="63"/>
    </row>
    <row r="503" spans="3:4" ht="14.25" customHeight="1">
      <c r="C503" s="1"/>
      <c r="D503" s="63"/>
    </row>
    <row r="504" spans="3:4" ht="14.25" customHeight="1">
      <c r="C504" s="1"/>
      <c r="D504" s="63"/>
    </row>
    <row r="505" spans="3:4" ht="14.25" customHeight="1">
      <c r="C505" s="1"/>
      <c r="D505" s="63"/>
    </row>
    <row r="506" spans="3:4" ht="14.25" customHeight="1">
      <c r="C506" s="1"/>
      <c r="D506" s="63"/>
    </row>
    <row r="507" spans="3:4" ht="14.25" customHeight="1">
      <c r="C507" s="1"/>
      <c r="D507" s="63"/>
    </row>
    <row r="508" spans="3:4" ht="14.25" customHeight="1">
      <c r="C508" s="1"/>
      <c r="D508" s="63"/>
    </row>
    <row r="509" spans="3:4" ht="14.25" customHeight="1">
      <c r="C509" s="1"/>
      <c r="D509" s="63"/>
    </row>
    <row r="510" spans="3:4" ht="14.25" customHeight="1">
      <c r="C510" s="1"/>
      <c r="D510" s="63"/>
    </row>
    <row r="511" spans="3:4" ht="14.25" customHeight="1">
      <c r="C511" s="1"/>
      <c r="D511" s="63"/>
    </row>
    <row r="512" spans="3:4" ht="14.25" customHeight="1">
      <c r="C512" s="1"/>
      <c r="D512" s="63"/>
    </row>
    <row r="513" spans="3:4" ht="14.25" customHeight="1">
      <c r="C513" s="1"/>
      <c r="D513" s="63"/>
    </row>
    <row r="514" spans="3:4" ht="14.25" customHeight="1">
      <c r="C514" s="1"/>
      <c r="D514" s="63"/>
    </row>
    <row r="515" spans="3:4" ht="14.25" customHeight="1">
      <c r="C515" s="1"/>
      <c r="D515" s="63"/>
    </row>
    <row r="516" spans="3:4" ht="14.25" customHeight="1">
      <c r="C516" s="1"/>
      <c r="D516" s="63"/>
    </row>
    <row r="517" spans="3:4" ht="14.25" customHeight="1">
      <c r="C517" s="1"/>
      <c r="D517" s="63"/>
    </row>
    <row r="518" spans="3:4" ht="14.25" customHeight="1">
      <c r="C518" s="1"/>
      <c r="D518" s="63"/>
    </row>
    <row r="519" spans="3:4" ht="14.25" customHeight="1">
      <c r="C519" s="1"/>
      <c r="D519" s="63"/>
    </row>
    <row r="520" spans="3:4" ht="14.25" customHeight="1">
      <c r="C520" s="1"/>
      <c r="D520" s="63"/>
    </row>
    <row r="521" spans="3:4" ht="14.25" customHeight="1">
      <c r="C521" s="1"/>
      <c r="D521" s="63"/>
    </row>
    <row r="522" spans="3:4" ht="14.25" customHeight="1">
      <c r="C522" s="1"/>
      <c r="D522" s="63"/>
    </row>
    <row r="523" spans="3:4" ht="14.25" customHeight="1">
      <c r="C523" s="1"/>
      <c r="D523" s="63"/>
    </row>
    <row r="524" spans="3:4" ht="14.25" customHeight="1">
      <c r="C524" s="1"/>
      <c r="D524" s="63"/>
    </row>
    <row r="525" spans="3:4" ht="14.25" customHeight="1">
      <c r="C525" s="1"/>
      <c r="D525" s="63"/>
    </row>
    <row r="526" spans="3:4" ht="14.25" customHeight="1">
      <c r="C526" s="1"/>
      <c r="D526" s="63"/>
    </row>
    <row r="527" spans="3:4" ht="14.25" customHeight="1">
      <c r="C527" s="1"/>
      <c r="D527" s="63"/>
    </row>
    <row r="528" spans="3:4" ht="14.25" customHeight="1">
      <c r="C528" s="1"/>
      <c r="D528" s="63"/>
    </row>
    <row r="529" spans="3:4" ht="14.25" customHeight="1">
      <c r="C529" s="1"/>
      <c r="D529" s="63"/>
    </row>
    <row r="530" spans="3:4" ht="14.25" customHeight="1">
      <c r="C530" s="1"/>
      <c r="D530" s="63"/>
    </row>
    <row r="531" spans="3:4" ht="14.25" customHeight="1">
      <c r="C531" s="1"/>
      <c r="D531" s="63"/>
    </row>
    <row r="532" spans="3:4" ht="14.25" customHeight="1">
      <c r="C532" s="1"/>
      <c r="D532" s="63"/>
    </row>
    <row r="533" spans="3:4" ht="14.25" customHeight="1">
      <c r="C533" s="1"/>
      <c r="D533" s="63"/>
    </row>
    <row r="534" spans="3:4" ht="14.25" customHeight="1">
      <c r="C534" s="1"/>
      <c r="D534" s="63"/>
    </row>
    <row r="535" spans="3:4" ht="14.25" customHeight="1">
      <c r="C535" s="1"/>
      <c r="D535" s="63"/>
    </row>
    <row r="536" spans="3:4" ht="14.25" customHeight="1">
      <c r="C536" s="1"/>
      <c r="D536" s="63"/>
    </row>
    <row r="537" spans="3:4" ht="14.25" customHeight="1">
      <c r="C537" s="1"/>
      <c r="D537" s="63"/>
    </row>
    <row r="538" spans="3:4" ht="14.25" customHeight="1">
      <c r="C538" s="1"/>
      <c r="D538" s="63"/>
    </row>
    <row r="539" spans="3:4" ht="14.25" customHeight="1">
      <c r="C539" s="1"/>
      <c r="D539" s="63"/>
    </row>
    <row r="540" spans="3:4" ht="14.25" customHeight="1">
      <c r="C540" s="1"/>
      <c r="D540" s="63"/>
    </row>
    <row r="541" spans="3:4" ht="14.25" customHeight="1">
      <c r="C541" s="1"/>
      <c r="D541" s="63"/>
    </row>
    <row r="542" spans="3:4" ht="14.25" customHeight="1">
      <c r="C542" s="1"/>
      <c r="D542" s="63"/>
    </row>
    <row r="543" spans="3:4" ht="14.25" customHeight="1">
      <c r="C543" s="1"/>
      <c r="D543" s="63"/>
    </row>
    <row r="544" spans="3:4" ht="14.25" customHeight="1">
      <c r="C544" s="1"/>
      <c r="D544" s="63"/>
    </row>
    <row r="545" spans="3:4" ht="14.25" customHeight="1">
      <c r="C545" s="1"/>
      <c r="D545" s="63"/>
    </row>
    <row r="546" spans="3:4" ht="14.25" customHeight="1">
      <c r="C546" s="1"/>
      <c r="D546" s="63"/>
    </row>
    <row r="547" spans="3:4" ht="14.25" customHeight="1">
      <c r="C547" s="1"/>
      <c r="D547" s="63"/>
    </row>
    <row r="548" spans="3:4" ht="14.25" customHeight="1">
      <c r="C548" s="1"/>
      <c r="D548" s="63"/>
    </row>
    <row r="549" spans="3:4" ht="14.25" customHeight="1">
      <c r="C549" s="1"/>
      <c r="D549" s="63"/>
    </row>
    <row r="550" spans="3:4" ht="14.25" customHeight="1">
      <c r="C550" s="1"/>
      <c r="D550" s="63"/>
    </row>
    <row r="551" spans="3:4" ht="14.25" customHeight="1">
      <c r="C551" s="1"/>
      <c r="D551" s="63"/>
    </row>
    <row r="552" spans="3:4" ht="14.25" customHeight="1">
      <c r="C552" s="1"/>
      <c r="D552" s="63"/>
    </row>
    <row r="553" spans="3:4" ht="14.25" customHeight="1">
      <c r="C553" s="1"/>
      <c r="D553" s="63"/>
    </row>
    <row r="554" spans="3:4" ht="14.25" customHeight="1">
      <c r="C554" s="1"/>
      <c r="D554" s="63"/>
    </row>
    <row r="555" spans="3:4" ht="14.25" customHeight="1">
      <c r="C555" s="1"/>
      <c r="D555" s="63"/>
    </row>
    <row r="556" spans="3:4" ht="14.25" customHeight="1">
      <c r="C556" s="1"/>
      <c r="D556" s="63"/>
    </row>
    <row r="557" spans="3:4" ht="14.25" customHeight="1">
      <c r="C557" s="1"/>
      <c r="D557" s="63"/>
    </row>
    <row r="558" spans="3:4" ht="14.25" customHeight="1">
      <c r="C558" s="1"/>
      <c r="D558" s="63"/>
    </row>
    <row r="559" spans="3:4" ht="14.25" customHeight="1">
      <c r="C559" s="1"/>
      <c r="D559" s="63"/>
    </row>
    <row r="560" spans="3:4" ht="14.25" customHeight="1">
      <c r="C560" s="1"/>
      <c r="D560" s="63"/>
    </row>
    <row r="561" spans="3:4" ht="14.25" customHeight="1">
      <c r="C561" s="1"/>
      <c r="D561" s="63"/>
    </row>
    <row r="562" spans="3:4" ht="14.25" customHeight="1">
      <c r="C562" s="1"/>
      <c r="D562" s="63"/>
    </row>
    <row r="563" spans="3:4" ht="14.25" customHeight="1">
      <c r="C563" s="1"/>
      <c r="D563" s="63"/>
    </row>
    <row r="564" spans="3:4" ht="14.25" customHeight="1">
      <c r="C564" s="1"/>
      <c r="D564" s="63"/>
    </row>
    <row r="565" spans="3:4" ht="14.25" customHeight="1">
      <c r="C565" s="1"/>
      <c r="D565" s="63"/>
    </row>
    <row r="566" spans="3:4" ht="14.25" customHeight="1">
      <c r="C566" s="1"/>
      <c r="D566" s="63"/>
    </row>
    <row r="567" spans="3:4" ht="14.25" customHeight="1">
      <c r="C567" s="1"/>
      <c r="D567" s="63"/>
    </row>
    <row r="568" spans="3:4" ht="14.25" customHeight="1">
      <c r="C568" s="1"/>
      <c r="D568" s="63"/>
    </row>
    <row r="569" spans="3:4" ht="14.25" customHeight="1">
      <c r="C569" s="1"/>
      <c r="D569" s="63"/>
    </row>
    <row r="570" spans="3:4" ht="14.25" customHeight="1">
      <c r="C570" s="1"/>
      <c r="D570" s="63"/>
    </row>
    <row r="571" spans="3:4" ht="14.25" customHeight="1">
      <c r="C571" s="1"/>
      <c r="D571" s="63"/>
    </row>
    <row r="572" spans="3:4" ht="14.25" customHeight="1">
      <c r="C572" s="1"/>
      <c r="D572" s="63"/>
    </row>
    <row r="573" spans="3:4" ht="14.25" customHeight="1">
      <c r="C573" s="1"/>
      <c r="D573" s="63"/>
    </row>
    <row r="574" spans="3:4" ht="14.25" customHeight="1">
      <c r="C574" s="1"/>
      <c r="D574" s="63"/>
    </row>
    <row r="575" spans="3:4" ht="14.25" customHeight="1">
      <c r="C575" s="1"/>
      <c r="D575" s="63"/>
    </row>
    <row r="576" spans="3:4" ht="14.25" customHeight="1">
      <c r="C576" s="1"/>
      <c r="D576" s="63"/>
    </row>
    <row r="577" spans="3:4" ht="14.25" customHeight="1">
      <c r="C577" s="1"/>
      <c r="D577" s="63"/>
    </row>
    <row r="578" spans="3:4" ht="14.25" customHeight="1">
      <c r="C578" s="1"/>
      <c r="D578" s="63"/>
    </row>
    <row r="579" spans="3:4" ht="14.25" customHeight="1">
      <c r="C579" s="1"/>
      <c r="D579" s="63"/>
    </row>
    <row r="580" spans="3:4" ht="14.25" customHeight="1">
      <c r="C580" s="1"/>
      <c r="D580" s="63"/>
    </row>
    <row r="581" spans="3:4" ht="14.25" customHeight="1">
      <c r="C581" s="1"/>
      <c r="D581" s="63"/>
    </row>
    <row r="582" spans="3:4" ht="14.25" customHeight="1">
      <c r="C582" s="1"/>
      <c r="D582" s="63"/>
    </row>
    <row r="583" spans="3:4" ht="14.25" customHeight="1">
      <c r="C583" s="1"/>
      <c r="D583" s="63"/>
    </row>
    <row r="584" spans="3:4" ht="14.25" customHeight="1">
      <c r="C584" s="1"/>
      <c r="D584" s="63"/>
    </row>
    <row r="585" spans="3:4" ht="14.25" customHeight="1">
      <c r="C585" s="1"/>
      <c r="D585" s="63"/>
    </row>
    <row r="586" spans="3:4" ht="14.25" customHeight="1">
      <c r="C586" s="1"/>
      <c r="D586" s="63"/>
    </row>
    <row r="587" spans="3:4" ht="14.25" customHeight="1">
      <c r="C587" s="1"/>
      <c r="D587" s="63"/>
    </row>
    <row r="588" spans="3:4" ht="14.25" customHeight="1">
      <c r="C588" s="1"/>
      <c r="D588" s="63"/>
    </row>
    <row r="589" spans="3:4" ht="14.25" customHeight="1">
      <c r="C589" s="1"/>
      <c r="D589" s="63"/>
    </row>
    <row r="590" spans="3:4" ht="14.25" customHeight="1">
      <c r="C590" s="1"/>
      <c r="D590" s="63"/>
    </row>
    <row r="591" spans="3:4" ht="14.25" customHeight="1">
      <c r="C591" s="1"/>
      <c r="D591" s="63"/>
    </row>
    <row r="592" spans="3:4" ht="14.25" customHeight="1">
      <c r="C592" s="1"/>
      <c r="D592" s="63"/>
    </row>
    <row r="593" spans="3:4" ht="14.25" customHeight="1">
      <c r="C593" s="1"/>
      <c r="D593" s="63"/>
    </row>
    <row r="594" spans="3:4" ht="14.25" customHeight="1">
      <c r="C594" s="1"/>
      <c r="D594" s="63"/>
    </row>
    <row r="595" spans="3:4" ht="14.25" customHeight="1">
      <c r="C595" s="1"/>
      <c r="D595" s="63"/>
    </row>
    <row r="596" spans="3:4" ht="14.25" customHeight="1">
      <c r="C596" s="1"/>
      <c r="D596" s="63"/>
    </row>
    <row r="597" spans="3:4" ht="14.25" customHeight="1">
      <c r="C597" s="1"/>
      <c r="D597" s="63"/>
    </row>
    <row r="598" spans="3:4" ht="14.25" customHeight="1">
      <c r="C598" s="1"/>
      <c r="D598" s="63"/>
    </row>
    <row r="599" spans="3:4" ht="14.25" customHeight="1">
      <c r="C599" s="1"/>
      <c r="D599" s="63"/>
    </row>
    <row r="600" spans="3:4" ht="14.25" customHeight="1">
      <c r="C600" s="1"/>
      <c r="D600" s="63"/>
    </row>
    <row r="601" spans="3:4" ht="14.25" customHeight="1">
      <c r="C601" s="1"/>
      <c r="D601" s="63"/>
    </row>
    <row r="602" spans="3:4" ht="14.25" customHeight="1">
      <c r="C602" s="1"/>
      <c r="D602" s="63"/>
    </row>
    <row r="603" spans="3:4" ht="14.25" customHeight="1">
      <c r="C603" s="1"/>
      <c r="D603" s="63"/>
    </row>
    <row r="604" spans="3:4" ht="14.25" customHeight="1">
      <c r="C604" s="1"/>
      <c r="D604" s="63"/>
    </row>
    <row r="605" spans="3:4" ht="14.25" customHeight="1">
      <c r="C605" s="1"/>
      <c r="D605" s="63"/>
    </row>
    <row r="606" spans="3:4" ht="14.25" customHeight="1">
      <c r="C606" s="1"/>
      <c r="D606" s="63"/>
    </row>
    <row r="607" spans="3:4" ht="14.25" customHeight="1">
      <c r="C607" s="1"/>
      <c r="D607" s="63"/>
    </row>
    <row r="608" spans="3:4" ht="14.25" customHeight="1">
      <c r="C608" s="1"/>
      <c r="D608" s="63"/>
    </row>
    <row r="609" spans="3:4" ht="14.25" customHeight="1">
      <c r="C609" s="1"/>
      <c r="D609" s="63"/>
    </row>
    <row r="610" spans="3:4" ht="14.25" customHeight="1">
      <c r="C610" s="1"/>
      <c r="D610" s="63"/>
    </row>
    <row r="611" spans="3:4" ht="14.25" customHeight="1">
      <c r="C611" s="1"/>
      <c r="D611" s="63"/>
    </row>
    <row r="612" spans="3:4" ht="14.25" customHeight="1">
      <c r="C612" s="1"/>
      <c r="D612" s="63"/>
    </row>
    <row r="613" spans="3:4" ht="14.25" customHeight="1">
      <c r="C613" s="1"/>
      <c r="D613" s="63"/>
    </row>
    <row r="614" spans="3:4" ht="14.25" customHeight="1">
      <c r="C614" s="1"/>
      <c r="D614" s="63"/>
    </row>
    <row r="615" spans="3:4" ht="14.25" customHeight="1">
      <c r="C615" s="1"/>
      <c r="D615" s="63"/>
    </row>
    <row r="616" spans="3:4" ht="14.25" customHeight="1">
      <c r="C616" s="1"/>
      <c r="D616" s="63"/>
    </row>
    <row r="617" spans="3:4" ht="14.25" customHeight="1">
      <c r="C617" s="1"/>
      <c r="D617" s="63"/>
    </row>
    <row r="618" spans="3:4" ht="14.25" customHeight="1">
      <c r="C618" s="1"/>
      <c r="D618" s="63"/>
    </row>
    <row r="619" spans="3:4" ht="14.25" customHeight="1">
      <c r="C619" s="1"/>
      <c r="D619" s="63"/>
    </row>
    <row r="620" spans="3:4" ht="14.25" customHeight="1">
      <c r="C620" s="1"/>
      <c r="D620" s="63"/>
    </row>
    <row r="621" spans="3:4" ht="14.25" customHeight="1">
      <c r="C621" s="1"/>
      <c r="D621" s="63"/>
    </row>
    <row r="622" spans="3:4" ht="14.25" customHeight="1">
      <c r="C622" s="1"/>
      <c r="D622" s="63"/>
    </row>
    <row r="623" spans="3:4" ht="14.25" customHeight="1">
      <c r="C623" s="1"/>
      <c r="D623" s="63"/>
    </row>
    <row r="624" spans="3:4" ht="14.25" customHeight="1">
      <c r="C624" s="1"/>
      <c r="D624" s="63"/>
    </row>
    <row r="625" spans="3:4" ht="14.25" customHeight="1">
      <c r="C625" s="1"/>
      <c r="D625" s="63"/>
    </row>
    <row r="626" spans="3:4" ht="14.25" customHeight="1">
      <c r="C626" s="1"/>
      <c r="D626" s="63"/>
    </row>
    <row r="627" spans="3:4" ht="14.25" customHeight="1">
      <c r="C627" s="1"/>
      <c r="D627" s="63"/>
    </row>
    <row r="628" spans="3:4" ht="14.25" customHeight="1">
      <c r="C628" s="1"/>
      <c r="D628" s="63"/>
    </row>
    <row r="629" spans="3:4" ht="14.25" customHeight="1">
      <c r="C629" s="1"/>
      <c r="D629" s="63"/>
    </row>
    <row r="630" spans="3:4" ht="14.25" customHeight="1">
      <c r="C630" s="1"/>
      <c r="D630" s="63"/>
    </row>
    <row r="631" spans="3:4" ht="14.25" customHeight="1">
      <c r="C631" s="1"/>
      <c r="D631" s="63"/>
    </row>
    <row r="632" spans="3:4" ht="14.25" customHeight="1">
      <c r="C632" s="1"/>
      <c r="D632" s="63"/>
    </row>
    <row r="633" spans="3:4" ht="14.25" customHeight="1">
      <c r="C633" s="1"/>
      <c r="D633" s="63"/>
    </row>
    <row r="634" spans="3:4" ht="14.25" customHeight="1">
      <c r="C634" s="1"/>
      <c r="D634" s="63"/>
    </row>
    <row r="635" spans="3:4" ht="14.25" customHeight="1">
      <c r="C635" s="1"/>
      <c r="D635" s="63"/>
    </row>
    <row r="636" spans="3:4" ht="14.25" customHeight="1">
      <c r="C636" s="1"/>
      <c r="D636" s="63"/>
    </row>
    <row r="637" spans="3:4" ht="14.25" customHeight="1">
      <c r="C637" s="1"/>
      <c r="D637" s="63"/>
    </row>
    <row r="638" spans="3:4" ht="14.25" customHeight="1">
      <c r="C638" s="1"/>
      <c r="D638" s="63"/>
    </row>
    <row r="639" spans="3:4" ht="14.25" customHeight="1">
      <c r="C639" s="1"/>
      <c r="D639" s="63"/>
    </row>
    <row r="640" spans="3:4" ht="14.25" customHeight="1">
      <c r="C640" s="1"/>
      <c r="D640" s="63"/>
    </row>
    <row r="641" spans="3:4" ht="14.25" customHeight="1">
      <c r="C641" s="1"/>
      <c r="D641" s="63"/>
    </row>
    <row r="642" spans="3:4" ht="14.25" customHeight="1">
      <c r="C642" s="1"/>
      <c r="D642" s="63"/>
    </row>
    <row r="643" spans="3:4" ht="14.25" customHeight="1">
      <c r="C643" s="1"/>
      <c r="D643" s="63"/>
    </row>
    <row r="644" spans="3:4" ht="14.25" customHeight="1">
      <c r="C644" s="1"/>
      <c r="D644" s="63"/>
    </row>
    <row r="645" spans="3:4" ht="14.25" customHeight="1">
      <c r="C645" s="1"/>
      <c r="D645" s="63"/>
    </row>
    <row r="646" spans="3:4" ht="14.25" customHeight="1">
      <c r="C646" s="1"/>
      <c r="D646" s="63"/>
    </row>
    <row r="647" spans="3:4" ht="14.25" customHeight="1">
      <c r="C647" s="1"/>
      <c r="D647" s="63"/>
    </row>
    <row r="648" spans="3:4" ht="14.25" customHeight="1">
      <c r="C648" s="1"/>
      <c r="D648" s="63"/>
    </row>
    <row r="649" spans="3:4" ht="14.25" customHeight="1">
      <c r="C649" s="1"/>
      <c r="D649" s="63"/>
    </row>
    <row r="650" spans="3:4" ht="14.25" customHeight="1">
      <c r="C650" s="1"/>
      <c r="D650" s="63"/>
    </row>
    <row r="651" spans="3:4" ht="14.25" customHeight="1">
      <c r="C651" s="1"/>
      <c r="D651" s="63"/>
    </row>
    <row r="652" spans="3:4" ht="14.25" customHeight="1">
      <c r="C652" s="1"/>
      <c r="D652" s="63"/>
    </row>
    <row r="653" spans="3:4" ht="14.25" customHeight="1">
      <c r="C653" s="1"/>
      <c r="D653" s="63"/>
    </row>
    <row r="654" spans="3:4" ht="14.25" customHeight="1">
      <c r="C654" s="1"/>
      <c r="D654" s="63"/>
    </row>
    <row r="655" spans="3:4" ht="14.25" customHeight="1">
      <c r="C655" s="1"/>
      <c r="D655" s="63"/>
    </row>
    <row r="656" spans="3:4" ht="14.25" customHeight="1">
      <c r="C656" s="1"/>
      <c r="D656" s="63"/>
    </row>
    <row r="657" spans="3:4" ht="14.25" customHeight="1">
      <c r="C657" s="1"/>
      <c r="D657" s="63"/>
    </row>
    <row r="658" spans="3:4" ht="14.25" customHeight="1">
      <c r="C658" s="1"/>
      <c r="D658" s="63"/>
    </row>
    <row r="659" spans="3:4" ht="14.25" customHeight="1">
      <c r="C659" s="1"/>
      <c r="D659" s="63"/>
    </row>
    <row r="660" spans="3:4" ht="14.25" customHeight="1">
      <c r="C660" s="1"/>
      <c r="D660" s="63"/>
    </row>
    <row r="661" spans="3:4" ht="14.25" customHeight="1">
      <c r="C661" s="1"/>
      <c r="D661" s="63"/>
    </row>
    <row r="662" spans="3:4" ht="14.25" customHeight="1">
      <c r="C662" s="1"/>
      <c r="D662" s="63"/>
    </row>
    <row r="663" spans="3:4" ht="14.25" customHeight="1">
      <c r="C663" s="1"/>
      <c r="D663" s="63"/>
    </row>
    <row r="664" spans="3:4" ht="14.25" customHeight="1">
      <c r="C664" s="1"/>
      <c r="D664" s="63"/>
    </row>
    <row r="665" spans="3:4" ht="14.25" customHeight="1">
      <c r="C665" s="1"/>
      <c r="D665" s="63"/>
    </row>
    <row r="666" spans="3:4" ht="14.25" customHeight="1">
      <c r="C666" s="1"/>
      <c r="D666" s="63"/>
    </row>
    <row r="667" spans="3:4" ht="14.25" customHeight="1">
      <c r="C667" s="1"/>
      <c r="D667" s="63"/>
    </row>
    <row r="668" spans="3:4" ht="14.25" customHeight="1">
      <c r="C668" s="1"/>
      <c r="D668" s="63"/>
    </row>
    <row r="669" spans="3:4" ht="14.25" customHeight="1">
      <c r="C669" s="1"/>
      <c r="D669" s="63"/>
    </row>
    <row r="670" spans="3:4" ht="14.25" customHeight="1">
      <c r="C670" s="1"/>
      <c r="D670" s="63"/>
    </row>
    <row r="671" spans="3:4" ht="14.25" customHeight="1">
      <c r="C671" s="1"/>
      <c r="D671" s="63"/>
    </row>
    <row r="672" spans="3:4" ht="14.25" customHeight="1">
      <c r="C672" s="1"/>
      <c r="D672" s="63"/>
    </row>
    <row r="673" spans="3:4" ht="14.25" customHeight="1">
      <c r="C673" s="1"/>
      <c r="D673" s="63"/>
    </row>
    <row r="674" spans="3:4" ht="14.25" customHeight="1">
      <c r="C674" s="1"/>
      <c r="D674" s="63"/>
    </row>
    <row r="675" spans="3:4" ht="14.25" customHeight="1">
      <c r="C675" s="1"/>
      <c r="D675" s="63"/>
    </row>
    <row r="676" spans="3:4" ht="14.25" customHeight="1">
      <c r="C676" s="1"/>
      <c r="D676" s="63"/>
    </row>
    <row r="677" spans="3:4" ht="14.25" customHeight="1">
      <c r="C677" s="1"/>
      <c r="D677" s="63"/>
    </row>
    <row r="678" spans="3:4" ht="14.25" customHeight="1">
      <c r="C678" s="1"/>
      <c r="D678" s="63"/>
    </row>
    <row r="679" spans="3:4" ht="14.25" customHeight="1">
      <c r="C679" s="1"/>
      <c r="D679" s="63"/>
    </row>
    <row r="680" spans="3:4" ht="14.25" customHeight="1">
      <c r="C680" s="1"/>
      <c r="D680" s="63"/>
    </row>
    <row r="681" spans="3:4" ht="14.25" customHeight="1">
      <c r="C681" s="1"/>
      <c r="D681" s="63"/>
    </row>
    <row r="682" spans="3:4" ht="14.25" customHeight="1">
      <c r="C682" s="1"/>
      <c r="D682" s="63"/>
    </row>
    <row r="683" spans="3:4" ht="14.25" customHeight="1">
      <c r="C683" s="1"/>
      <c r="D683" s="63"/>
    </row>
    <row r="684" spans="3:4" ht="14.25" customHeight="1">
      <c r="C684" s="1"/>
      <c r="D684" s="63"/>
    </row>
    <row r="685" spans="3:4" ht="14.25" customHeight="1">
      <c r="C685" s="1"/>
      <c r="D685" s="63"/>
    </row>
    <row r="686" spans="3:4" ht="14.25" customHeight="1">
      <c r="C686" s="1"/>
      <c r="D686" s="63"/>
    </row>
    <row r="687" spans="3:4" ht="14.25" customHeight="1">
      <c r="C687" s="1"/>
      <c r="D687" s="63"/>
    </row>
    <row r="688" spans="3:4" ht="14.25" customHeight="1">
      <c r="C688" s="1"/>
      <c r="D688" s="63"/>
    </row>
    <row r="689" spans="3:4" ht="14.25" customHeight="1">
      <c r="C689" s="1"/>
      <c r="D689" s="63"/>
    </row>
    <row r="690" spans="3:4" ht="14.25" customHeight="1">
      <c r="C690" s="1"/>
      <c r="D690" s="63"/>
    </row>
    <row r="691" spans="3:4" ht="14.25" customHeight="1">
      <c r="C691" s="1"/>
      <c r="D691" s="63"/>
    </row>
    <row r="692" spans="3:4" ht="14.25" customHeight="1">
      <c r="C692" s="1"/>
      <c r="D692" s="63"/>
    </row>
    <row r="693" spans="3:4" ht="14.25" customHeight="1">
      <c r="C693" s="1"/>
      <c r="D693" s="63"/>
    </row>
    <row r="694" spans="3:4" ht="14.25" customHeight="1">
      <c r="C694" s="1"/>
      <c r="D694" s="63"/>
    </row>
    <row r="695" spans="3:4" ht="14.25" customHeight="1">
      <c r="C695" s="1"/>
      <c r="D695" s="63"/>
    </row>
    <row r="696" spans="3:4" ht="14.25" customHeight="1">
      <c r="C696" s="1"/>
      <c r="D696" s="63"/>
    </row>
    <row r="697" spans="3:4" ht="14.25" customHeight="1">
      <c r="C697" s="1"/>
      <c r="D697" s="63"/>
    </row>
    <row r="698" spans="3:4" ht="14.25" customHeight="1">
      <c r="C698" s="1"/>
      <c r="D698" s="63"/>
    </row>
    <row r="699" spans="3:4" ht="14.25" customHeight="1">
      <c r="C699" s="1"/>
      <c r="D699" s="63"/>
    </row>
    <row r="700" spans="3:4" ht="14.25" customHeight="1">
      <c r="C700" s="1"/>
      <c r="D700" s="63"/>
    </row>
    <row r="701" spans="3:4" ht="14.25" customHeight="1">
      <c r="C701" s="1"/>
      <c r="D701" s="63"/>
    </row>
    <row r="702" spans="3:4" ht="14.25" customHeight="1">
      <c r="C702" s="1"/>
      <c r="D702" s="63"/>
    </row>
    <row r="703" spans="3:4" ht="14.25" customHeight="1">
      <c r="C703" s="1"/>
      <c r="D703" s="63"/>
    </row>
    <row r="704" spans="3:4" ht="14.25" customHeight="1">
      <c r="C704" s="1"/>
      <c r="D704" s="63"/>
    </row>
    <row r="705" spans="3:4" ht="14.25" customHeight="1">
      <c r="C705" s="1"/>
      <c r="D705" s="63"/>
    </row>
    <row r="706" spans="3:4" ht="14.25" customHeight="1">
      <c r="C706" s="1"/>
      <c r="D706" s="63"/>
    </row>
    <row r="707" spans="3:4" ht="14.25" customHeight="1">
      <c r="C707" s="1"/>
      <c r="D707" s="63"/>
    </row>
    <row r="708" spans="3:4" ht="14.25" customHeight="1">
      <c r="C708" s="1"/>
      <c r="D708" s="63"/>
    </row>
    <row r="709" spans="3:4" ht="14.25" customHeight="1">
      <c r="C709" s="1"/>
      <c r="D709" s="63"/>
    </row>
    <row r="710" spans="3:4" ht="14.25" customHeight="1">
      <c r="C710" s="1"/>
      <c r="D710" s="63"/>
    </row>
    <row r="711" spans="3:4" ht="14.25" customHeight="1">
      <c r="C711" s="1"/>
      <c r="D711" s="63"/>
    </row>
    <row r="712" spans="3:4" ht="14.25" customHeight="1">
      <c r="C712" s="1"/>
      <c r="D712" s="63"/>
    </row>
    <row r="713" spans="3:4" ht="14.25" customHeight="1">
      <c r="C713" s="1"/>
      <c r="D713" s="63"/>
    </row>
    <row r="714" spans="3:4" ht="14.25" customHeight="1">
      <c r="C714" s="1"/>
      <c r="D714" s="63"/>
    </row>
    <row r="715" spans="3:4" ht="14.25" customHeight="1">
      <c r="C715" s="1"/>
      <c r="D715" s="63"/>
    </row>
    <row r="716" spans="3:4" ht="14.25" customHeight="1">
      <c r="C716" s="1"/>
      <c r="D716" s="63"/>
    </row>
    <row r="717" spans="3:4" ht="14.25" customHeight="1">
      <c r="C717" s="1"/>
      <c r="D717" s="63"/>
    </row>
    <row r="718" spans="3:4" ht="14.25" customHeight="1">
      <c r="C718" s="1"/>
      <c r="D718" s="63"/>
    </row>
    <row r="719" spans="3:4" ht="14.25" customHeight="1">
      <c r="C719" s="1"/>
      <c r="D719" s="63"/>
    </row>
    <row r="720" spans="3:4" ht="14.25" customHeight="1">
      <c r="C720" s="1"/>
      <c r="D720" s="63"/>
    </row>
    <row r="721" spans="3:4" ht="14.25" customHeight="1">
      <c r="C721" s="1"/>
      <c r="D721" s="63"/>
    </row>
    <row r="722" spans="3:4" ht="14.25" customHeight="1">
      <c r="C722" s="1"/>
      <c r="D722" s="63"/>
    </row>
    <row r="723" spans="3:4" ht="14.25" customHeight="1">
      <c r="C723" s="1"/>
      <c r="D723" s="63"/>
    </row>
    <row r="724" spans="3:4" ht="14.25" customHeight="1">
      <c r="C724" s="1"/>
      <c r="D724" s="63"/>
    </row>
    <row r="725" spans="3:4" ht="14.25" customHeight="1">
      <c r="C725" s="1"/>
      <c r="D725" s="63"/>
    </row>
    <row r="726" spans="3:4" ht="14.25" customHeight="1">
      <c r="C726" s="1"/>
      <c r="D726" s="63"/>
    </row>
    <row r="727" spans="3:4" ht="14.25" customHeight="1">
      <c r="C727" s="1"/>
      <c r="D727" s="63"/>
    </row>
    <row r="728" spans="3:4" ht="14.25" customHeight="1">
      <c r="C728" s="1"/>
      <c r="D728" s="63"/>
    </row>
    <row r="729" spans="3:4" ht="14.25" customHeight="1">
      <c r="C729" s="1"/>
      <c r="D729" s="63"/>
    </row>
    <row r="730" spans="3:4" ht="14.25" customHeight="1">
      <c r="C730" s="1"/>
      <c r="D730" s="63"/>
    </row>
    <row r="731" spans="3:4" ht="14.25" customHeight="1">
      <c r="C731" s="1"/>
      <c r="D731" s="63"/>
    </row>
    <row r="732" spans="3:4" ht="14.25" customHeight="1">
      <c r="C732" s="1"/>
      <c r="D732" s="63"/>
    </row>
    <row r="733" spans="3:4" ht="14.25" customHeight="1">
      <c r="C733" s="1"/>
      <c r="D733" s="63"/>
    </row>
    <row r="734" spans="3:4" ht="14.25" customHeight="1">
      <c r="C734" s="1"/>
      <c r="D734" s="63"/>
    </row>
    <row r="735" spans="3:4" ht="14.25" customHeight="1">
      <c r="C735" s="1"/>
      <c r="D735" s="63"/>
    </row>
    <row r="736" spans="3:4" ht="14.25" customHeight="1">
      <c r="C736" s="1"/>
      <c r="D736" s="63"/>
    </row>
    <row r="737" spans="3:4" ht="14.25" customHeight="1">
      <c r="C737" s="1"/>
      <c r="D737" s="63"/>
    </row>
    <row r="738" spans="3:4" ht="14.25" customHeight="1">
      <c r="C738" s="1"/>
      <c r="D738" s="63"/>
    </row>
    <row r="739" spans="3:4" ht="14.25" customHeight="1">
      <c r="C739" s="1"/>
      <c r="D739" s="63"/>
    </row>
    <row r="740" spans="3:4" ht="14.25" customHeight="1">
      <c r="C740" s="1"/>
      <c r="D740" s="63"/>
    </row>
    <row r="741" spans="3:4" ht="14.25" customHeight="1">
      <c r="C741" s="1"/>
      <c r="D741" s="63"/>
    </row>
    <row r="742" spans="3:4" ht="14.25" customHeight="1">
      <c r="C742" s="1"/>
      <c r="D742" s="63"/>
    </row>
    <row r="743" spans="3:4" ht="14.25" customHeight="1">
      <c r="C743" s="1"/>
      <c r="D743" s="63"/>
    </row>
    <row r="744" spans="3:4" ht="14.25" customHeight="1">
      <c r="C744" s="1"/>
      <c r="D744" s="63"/>
    </row>
    <row r="745" spans="3:4" ht="14.25" customHeight="1">
      <c r="C745" s="1"/>
      <c r="D745" s="63"/>
    </row>
    <row r="746" spans="3:4" ht="14.25" customHeight="1">
      <c r="C746" s="1"/>
      <c r="D746" s="63"/>
    </row>
    <row r="747" spans="3:4" ht="14.25" customHeight="1">
      <c r="C747" s="1"/>
      <c r="D747" s="63"/>
    </row>
    <row r="748" spans="3:4" ht="14.25" customHeight="1">
      <c r="C748" s="1"/>
      <c r="D748" s="63"/>
    </row>
    <row r="749" spans="3:4" ht="14.25" customHeight="1">
      <c r="C749" s="1"/>
      <c r="D749" s="63"/>
    </row>
    <row r="750" spans="3:4" ht="14.25" customHeight="1">
      <c r="C750" s="1"/>
      <c r="D750" s="63"/>
    </row>
    <row r="751" spans="3:4" ht="14.25" customHeight="1">
      <c r="C751" s="1"/>
      <c r="D751" s="63"/>
    </row>
    <row r="752" spans="3:4" ht="14.25" customHeight="1">
      <c r="C752" s="1"/>
      <c r="D752" s="63"/>
    </row>
    <row r="753" spans="3:4" ht="14.25" customHeight="1">
      <c r="C753" s="1"/>
      <c r="D753" s="63"/>
    </row>
    <row r="754" spans="3:4" ht="14.25" customHeight="1">
      <c r="C754" s="1"/>
      <c r="D754" s="63"/>
    </row>
    <row r="755" spans="3:4" ht="14.25" customHeight="1">
      <c r="C755" s="1"/>
      <c r="D755" s="63"/>
    </row>
    <row r="756" spans="3:4" ht="14.25" customHeight="1">
      <c r="C756" s="1"/>
      <c r="D756" s="63"/>
    </row>
    <row r="757" spans="3:4" ht="14.25" customHeight="1">
      <c r="C757" s="1"/>
      <c r="D757" s="63"/>
    </row>
    <row r="758" spans="3:4" ht="14.25" customHeight="1">
      <c r="C758" s="1"/>
      <c r="D758" s="63"/>
    </row>
    <row r="759" spans="3:4" ht="14.25" customHeight="1">
      <c r="C759" s="1"/>
      <c r="D759" s="63"/>
    </row>
    <row r="760" spans="3:4" ht="14.25" customHeight="1">
      <c r="C760" s="1"/>
      <c r="D760" s="63"/>
    </row>
    <row r="761" spans="3:4" ht="14.25" customHeight="1">
      <c r="C761" s="1"/>
      <c r="D761" s="63"/>
    </row>
    <row r="762" spans="3:4" ht="14.25" customHeight="1">
      <c r="C762" s="1"/>
      <c r="D762" s="63"/>
    </row>
    <row r="763" spans="3:4" ht="14.25" customHeight="1">
      <c r="C763" s="1"/>
      <c r="D763" s="63"/>
    </row>
    <row r="764" spans="3:4" ht="14.25" customHeight="1">
      <c r="C764" s="1"/>
      <c r="D764" s="63"/>
    </row>
    <row r="765" spans="3:4" ht="14.25" customHeight="1">
      <c r="C765" s="1"/>
      <c r="D765" s="63"/>
    </row>
    <row r="766" spans="3:4" ht="14.25" customHeight="1">
      <c r="C766" s="1"/>
      <c r="D766" s="63"/>
    </row>
    <row r="767" spans="3:4" ht="14.25" customHeight="1">
      <c r="C767" s="1"/>
      <c r="D767" s="63"/>
    </row>
    <row r="768" spans="3:4" ht="14.25" customHeight="1">
      <c r="C768" s="1"/>
      <c r="D768" s="63"/>
    </row>
    <row r="769" spans="3:4" ht="14.25" customHeight="1">
      <c r="C769" s="1"/>
      <c r="D769" s="63"/>
    </row>
    <row r="770" spans="3:4" ht="14.25" customHeight="1">
      <c r="C770" s="1"/>
      <c r="D770" s="63"/>
    </row>
    <row r="771" spans="3:4" ht="14.25" customHeight="1">
      <c r="C771" s="1"/>
      <c r="D771" s="63"/>
    </row>
    <row r="772" spans="3:4" ht="14.25" customHeight="1">
      <c r="C772" s="1"/>
      <c r="D772" s="63"/>
    </row>
    <row r="773" spans="3:4" ht="14.25" customHeight="1">
      <c r="C773" s="1"/>
      <c r="D773" s="63"/>
    </row>
    <row r="774" spans="3:4" ht="14.25" customHeight="1">
      <c r="C774" s="1"/>
      <c r="D774" s="63"/>
    </row>
    <row r="775" spans="3:4" ht="14.25" customHeight="1">
      <c r="C775" s="1"/>
      <c r="D775" s="63"/>
    </row>
    <row r="776" spans="3:4" ht="14.25" customHeight="1">
      <c r="C776" s="1"/>
      <c r="D776" s="63"/>
    </row>
    <row r="777" spans="3:4" ht="14.25" customHeight="1">
      <c r="C777" s="1"/>
      <c r="D777" s="63"/>
    </row>
    <row r="778" spans="3:4" ht="14.25" customHeight="1">
      <c r="C778" s="1"/>
      <c r="D778" s="63"/>
    </row>
    <row r="779" spans="3:4" ht="14.25" customHeight="1">
      <c r="C779" s="1"/>
      <c r="D779" s="63"/>
    </row>
    <row r="780" spans="3:4" ht="14.25" customHeight="1">
      <c r="C780" s="1"/>
      <c r="D780" s="63"/>
    </row>
    <row r="781" spans="3:4" ht="14.25" customHeight="1">
      <c r="C781" s="1"/>
      <c r="D781" s="63"/>
    </row>
    <row r="782" spans="3:4" ht="14.25" customHeight="1">
      <c r="C782" s="1"/>
      <c r="D782" s="63"/>
    </row>
    <row r="783" spans="3:4" ht="14.25" customHeight="1">
      <c r="C783" s="1"/>
      <c r="D783" s="63"/>
    </row>
    <row r="784" spans="3:4" ht="14.25" customHeight="1">
      <c r="C784" s="1"/>
      <c r="D784" s="63"/>
    </row>
    <row r="785" spans="3:4" ht="14.25" customHeight="1">
      <c r="C785" s="1"/>
      <c r="D785" s="63"/>
    </row>
    <row r="786" spans="3:4" ht="14.25" customHeight="1">
      <c r="C786" s="1"/>
      <c r="D786" s="63"/>
    </row>
    <row r="787" spans="3:4" ht="14.25" customHeight="1">
      <c r="C787" s="1"/>
      <c r="D787" s="63"/>
    </row>
    <row r="788" spans="3:4" ht="14.25" customHeight="1">
      <c r="C788" s="1"/>
      <c r="D788" s="63"/>
    </row>
    <row r="789" spans="3:4" ht="14.25" customHeight="1">
      <c r="C789" s="1"/>
      <c r="D789" s="63"/>
    </row>
    <row r="790" spans="3:4" ht="14.25" customHeight="1">
      <c r="C790" s="1"/>
      <c r="D790" s="63"/>
    </row>
    <row r="791" spans="3:4" ht="14.25" customHeight="1">
      <c r="C791" s="1"/>
      <c r="D791" s="63"/>
    </row>
    <row r="792" spans="3:4" ht="14.25" customHeight="1">
      <c r="C792" s="1"/>
      <c r="D792" s="63"/>
    </row>
    <row r="793" spans="3:4" ht="14.25" customHeight="1">
      <c r="C793" s="1"/>
      <c r="D793" s="63"/>
    </row>
    <row r="794" spans="3:4" ht="14.25" customHeight="1">
      <c r="C794" s="1"/>
      <c r="D794" s="63"/>
    </row>
    <row r="795" spans="3:4" ht="14.25" customHeight="1">
      <c r="C795" s="1"/>
      <c r="D795" s="63"/>
    </row>
    <row r="796" spans="3:4" ht="14.25" customHeight="1">
      <c r="C796" s="1"/>
      <c r="D796" s="63"/>
    </row>
    <row r="797" spans="3:4" ht="14.25" customHeight="1">
      <c r="C797" s="1"/>
      <c r="D797" s="63"/>
    </row>
    <row r="798" spans="3:4" ht="14.25" customHeight="1">
      <c r="C798" s="1"/>
      <c r="D798" s="63"/>
    </row>
    <row r="799" spans="3:4" ht="14.25" customHeight="1">
      <c r="C799" s="1"/>
      <c r="D799" s="63"/>
    </row>
    <row r="800" spans="3:4" ht="14.25" customHeight="1">
      <c r="C800" s="1"/>
      <c r="D800" s="63"/>
    </row>
    <row r="801" spans="3:4" ht="14.25" customHeight="1">
      <c r="C801" s="1"/>
      <c r="D801" s="63"/>
    </row>
    <row r="802" spans="3:4" ht="14.25" customHeight="1">
      <c r="C802" s="1"/>
      <c r="D802" s="63"/>
    </row>
    <row r="803" spans="3:4" ht="14.25" customHeight="1">
      <c r="C803" s="1"/>
      <c r="D803" s="63"/>
    </row>
    <row r="804" spans="3:4" ht="14.25" customHeight="1">
      <c r="C804" s="1"/>
      <c r="D804" s="63"/>
    </row>
    <row r="805" spans="3:4" ht="14.25" customHeight="1">
      <c r="C805" s="1"/>
      <c r="D805" s="63"/>
    </row>
    <row r="806" spans="3:4" ht="14.25" customHeight="1">
      <c r="C806" s="1"/>
      <c r="D806" s="63"/>
    </row>
    <row r="807" spans="3:4" ht="14.25" customHeight="1">
      <c r="C807" s="1"/>
      <c r="D807" s="63"/>
    </row>
    <row r="808" spans="3:4" ht="14.25" customHeight="1">
      <c r="C808" s="1"/>
      <c r="D808" s="63"/>
    </row>
    <row r="809" spans="3:4" ht="14.25" customHeight="1">
      <c r="C809" s="1"/>
      <c r="D809" s="63"/>
    </row>
    <row r="810" spans="3:4" ht="14.25" customHeight="1">
      <c r="C810" s="1"/>
      <c r="D810" s="63"/>
    </row>
    <row r="811" spans="3:4" ht="14.25" customHeight="1">
      <c r="C811" s="1"/>
      <c r="D811" s="63"/>
    </row>
    <row r="812" spans="3:4" ht="14.25" customHeight="1">
      <c r="C812" s="1"/>
      <c r="D812" s="63"/>
    </row>
    <row r="813" spans="3:4" ht="14.25" customHeight="1">
      <c r="C813" s="1"/>
      <c r="D813" s="63"/>
    </row>
    <row r="814" spans="3:4" ht="14.25" customHeight="1">
      <c r="C814" s="1"/>
      <c r="D814" s="63"/>
    </row>
    <row r="815" spans="3:4" ht="14.25" customHeight="1">
      <c r="C815" s="1"/>
      <c r="D815" s="63"/>
    </row>
    <row r="816" spans="3:4" ht="14.25" customHeight="1">
      <c r="C816" s="1"/>
      <c r="D816" s="63"/>
    </row>
    <row r="817" spans="3:4" ht="14.25" customHeight="1">
      <c r="C817" s="1"/>
      <c r="D817" s="63"/>
    </row>
    <row r="818" spans="3:4" ht="14.25" customHeight="1">
      <c r="C818" s="1"/>
      <c r="D818" s="63"/>
    </row>
    <row r="819" spans="3:4" ht="14.25" customHeight="1">
      <c r="C819" s="1"/>
      <c r="D819" s="63"/>
    </row>
    <row r="820" spans="3:4" ht="14.25" customHeight="1">
      <c r="C820" s="1"/>
      <c r="D820" s="63"/>
    </row>
    <row r="821" spans="3:4" ht="14.25" customHeight="1">
      <c r="C821" s="1"/>
      <c r="D821" s="63"/>
    </row>
    <row r="822" spans="3:4" ht="14.25" customHeight="1">
      <c r="C822" s="1"/>
      <c r="D822" s="63"/>
    </row>
    <row r="823" spans="3:4" ht="14.25" customHeight="1">
      <c r="C823" s="1"/>
      <c r="D823" s="63"/>
    </row>
    <row r="824" spans="3:4" ht="14.25" customHeight="1">
      <c r="C824" s="1"/>
      <c r="D824" s="63"/>
    </row>
    <row r="825" spans="3:4" ht="14.25" customHeight="1">
      <c r="C825" s="1"/>
      <c r="D825" s="63"/>
    </row>
    <row r="826" spans="3:4" ht="14.25" customHeight="1">
      <c r="C826" s="1"/>
      <c r="D826" s="63"/>
    </row>
    <row r="827" spans="3:4" ht="14.25" customHeight="1">
      <c r="C827" s="1"/>
      <c r="D827" s="63"/>
    </row>
    <row r="828" spans="3:4" ht="14.25" customHeight="1">
      <c r="C828" s="1"/>
      <c r="D828" s="63"/>
    </row>
    <row r="829" spans="3:4" ht="14.25" customHeight="1">
      <c r="C829" s="1"/>
      <c r="D829" s="63"/>
    </row>
    <row r="830" spans="3:4" ht="14.25" customHeight="1">
      <c r="C830" s="1"/>
      <c r="D830" s="63"/>
    </row>
    <row r="831" spans="3:4" ht="14.25" customHeight="1">
      <c r="C831" s="1"/>
      <c r="D831" s="63"/>
    </row>
    <row r="832" spans="3:4" ht="14.25" customHeight="1">
      <c r="C832" s="1"/>
      <c r="D832" s="63"/>
    </row>
    <row r="833" spans="3:4" ht="14.25" customHeight="1">
      <c r="C833" s="1"/>
      <c r="D833" s="63"/>
    </row>
    <row r="834" spans="3:4" ht="14.25" customHeight="1">
      <c r="C834" s="1"/>
      <c r="D834" s="63"/>
    </row>
    <row r="835" spans="3:4" ht="14.25" customHeight="1">
      <c r="C835" s="1"/>
      <c r="D835" s="63"/>
    </row>
    <row r="836" spans="3:4" ht="14.25" customHeight="1">
      <c r="C836" s="1"/>
      <c r="D836" s="63"/>
    </row>
    <row r="837" spans="3:4" ht="14.25" customHeight="1">
      <c r="C837" s="1"/>
      <c r="D837" s="63"/>
    </row>
    <row r="838" spans="3:4" ht="14.25" customHeight="1">
      <c r="C838" s="1"/>
      <c r="D838" s="63"/>
    </row>
    <row r="839" spans="3:4" ht="14.25" customHeight="1">
      <c r="C839" s="1"/>
      <c r="D839" s="63"/>
    </row>
    <row r="840" spans="3:4" ht="14.25" customHeight="1">
      <c r="C840" s="1"/>
      <c r="D840" s="63"/>
    </row>
    <row r="841" spans="3:4" ht="14.25" customHeight="1">
      <c r="C841" s="1"/>
      <c r="D841" s="63"/>
    </row>
    <row r="842" spans="3:4" ht="14.25" customHeight="1">
      <c r="C842" s="1"/>
      <c r="D842" s="63"/>
    </row>
    <row r="843" spans="3:4" ht="14.25" customHeight="1">
      <c r="C843" s="1"/>
      <c r="D843" s="63"/>
    </row>
    <row r="844" spans="3:4" ht="14.25" customHeight="1">
      <c r="C844" s="1"/>
      <c r="D844" s="63"/>
    </row>
    <row r="845" spans="3:4" ht="14.25" customHeight="1">
      <c r="C845" s="1"/>
      <c r="D845" s="63"/>
    </row>
    <row r="846" spans="3:4" ht="14.25" customHeight="1">
      <c r="C846" s="1"/>
      <c r="D846" s="63"/>
    </row>
    <row r="847" spans="3:4" ht="14.25" customHeight="1">
      <c r="C847" s="1"/>
      <c r="D847" s="63"/>
    </row>
    <row r="848" spans="3:4" ht="14.25" customHeight="1">
      <c r="C848" s="1"/>
      <c r="D848" s="63"/>
    </row>
    <row r="849" spans="3:4" ht="14.25" customHeight="1">
      <c r="C849" s="1"/>
      <c r="D849" s="63"/>
    </row>
    <row r="850" spans="3:4" ht="14.25" customHeight="1">
      <c r="C850" s="1"/>
      <c r="D850" s="63"/>
    </row>
    <row r="851" spans="3:4" ht="14.25" customHeight="1">
      <c r="C851" s="1"/>
      <c r="D851" s="63"/>
    </row>
    <row r="852" spans="3:4" ht="14.25" customHeight="1">
      <c r="C852" s="1"/>
      <c r="D852" s="63"/>
    </row>
    <row r="853" spans="3:4" ht="14.25" customHeight="1">
      <c r="C853" s="1"/>
      <c r="D853" s="63"/>
    </row>
    <row r="854" spans="3:4" ht="14.25" customHeight="1">
      <c r="C854" s="1"/>
      <c r="D854" s="63"/>
    </row>
    <row r="855" spans="3:4" ht="14.25" customHeight="1">
      <c r="C855" s="1"/>
      <c r="D855" s="63"/>
    </row>
    <row r="856" spans="3:4" ht="14.25" customHeight="1">
      <c r="C856" s="1"/>
      <c r="D856" s="63"/>
    </row>
    <row r="857" spans="3:4" ht="14.25" customHeight="1">
      <c r="C857" s="1"/>
      <c r="D857" s="63"/>
    </row>
    <row r="858" spans="3:4" ht="14.25" customHeight="1">
      <c r="C858" s="1"/>
      <c r="D858" s="63"/>
    </row>
    <row r="859" spans="3:4" ht="14.25" customHeight="1">
      <c r="C859" s="1"/>
      <c r="D859" s="63"/>
    </row>
    <row r="860" spans="3:4" ht="14.25" customHeight="1">
      <c r="C860" s="1"/>
      <c r="D860" s="63"/>
    </row>
    <row r="861" spans="3:4" ht="14.25" customHeight="1">
      <c r="C861" s="1"/>
      <c r="D861" s="63"/>
    </row>
    <row r="862" spans="3:4" ht="14.25" customHeight="1">
      <c r="C862" s="1"/>
      <c r="D862" s="63"/>
    </row>
    <row r="863" spans="3:4" ht="14.25" customHeight="1">
      <c r="C863" s="1"/>
      <c r="D863" s="63"/>
    </row>
    <row r="864" spans="3:4" ht="14.25" customHeight="1">
      <c r="C864" s="1"/>
      <c r="D864" s="63"/>
    </row>
    <row r="865" spans="3:4" ht="14.25" customHeight="1">
      <c r="C865" s="1"/>
      <c r="D865" s="63"/>
    </row>
    <row r="866" spans="3:4" ht="14.25" customHeight="1">
      <c r="C866" s="1"/>
      <c r="D866" s="63"/>
    </row>
    <row r="867" spans="3:4" ht="14.25" customHeight="1">
      <c r="C867" s="1"/>
      <c r="D867" s="63"/>
    </row>
    <row r="868" spans="3:4" ht="14.25" customHeight="1">
      <c r="C868" s="1"/>
      <c r="D868" s="63"/>
    </row>
    <row r="869" spans="3:4" ht="14.25" customHeight="1">
      <c r="C869" s="1"/>
      <c r="D869" s="63"/>
    </row>
    <row r="870" spans="3:4" ht="14.25" customHeight="1">
      <c r="C870" s="1"/>
      <c r="D870" s="63"/>
    </row>
    <row r="871" spans="3:4" ht="14.25" customHeight="1">
      <c r="C871" s="1"/>
      <c r="D871" s="63"/>
    </row>
    <row r="872" spans="3:4" ht="14.25" customHeight="1">
      <c r="C872" s="1"/>
      <c r="D872" s="63"/>
    </row>
    <row r="873" spans="3:4" ht="14.25" customHeight="1">
      <c r="C873" s="1"/>
      <c r="D873" s="63"/>
    </row>
    <row r="874" spans="3:4" ht="14.25" customHeight="1">
      <c r="C874" s="1"/>
      <c r="D874" s="63"/>
    </row>
    <row r="875" spans="3:4" ht="14.25" customHeight="1">
      <c r="C875" s="1"/>
      <c r="D875" s="63"/>
    </row>
    <row r="876" spans="3:4" ht="14.25" customHeight="1">
      <c r="C876" s="1"/>
      <c r="D876" s="63"/>
    </row>
    <row r="877" spans="3:4" ht="14.25" customHeight="1">
      <c r="C877" s="1"/>
      <c r="D877" s="63"/>
    </row>
    <row r="878" spans="3:4" ht="14.25" customHeight="1">
      <c r="C878" s="1"/>
      <c r="D878" s="63"/>
    </row>
    <row r="879" spans="3:4" ht="14.25" customHeight="1">
      <c r="C879" s="1"/>
      <c r="D879" s="63"/>
    </row>
    <row r="880" spans="3:4" ht="14.25" customHeight="1">
      <c r="C880" s="1"/>
      <c r="D880" s="63"/>
    </row>
    <row r="881" spans="3:4" ht="14.25" customHeight="1">
      <c r="C881" s="1"/>
      <c r="D881" s="63"/>
    </row>
    <row r="882" spans="3:4" ht="14.25" customHeight="1">
      <c r="C882" s="1"/>
      <c r="D882" s="63"/>
    </row>
    <row r="883" spans="3:4" ht="14.25" customHeight="1">
      <c r="C883" s="1"/>
      <c r="D883" s="63"/>
    </row>
    <row r="884" spans="3:4" ht="14.25" customHeight="1">
      <c r="C884" s="1"/>
      <c r="D884" s="63"/>
    </row>
    <row r="885" spans="3:4" ht="14.25" customHeight="1">
      <c r="C885" s="1"/>
      <c r="D885" s="63"/>
    </row>
    <row r="886" spans="3:4" ht="14.25" customHeight="1">
      <c r="C886" s="1"/>
      <c r="D886" s="63"/>
    </row>
    <row r="887" spans="3:4" ht="14.25" customHeight="1">
      <c r="C887" s="1"/>
      <c r="D887" s="63"/>
    </row>
    <row r="888" spans="3:4" ht="14.25" customHeight="1">
      <c r="C888" s="1"/>
      <c r="D888" s="63"/>
    </row>
    <row r="889" spans="3:4" ht="14.25" customHeight="1">
      <c r="C889" s="1"/>
      <c r="D889" s="63"/>
    </row>
    <row r="890" spans="3:4" ht="14.25" customHeight="1">
      <c r="C890" s="1"/>
      <c r="D890" s="63"/>
    </row>
    <row r="891" spans="3:4" ht="14.25" customHeight="1">
      <c r="C891" s="1"/>
      <c r="D891" s="63"/>
    </row>
    <row r="892" spans="3:4" ht="14.25" customHeight="1">
      <c r="C892" s="1"/>
      <c r="D892" s="63"/>
    </row>
    <row r="893" spans="3:4" ht="14.25" customHeight="1">
      <c r="C893" s="1"/>
      <c r="D893" s="63"/>
    </row>
    <row r="894" spans="3:4" ht="14.25" customHeight="1">
      <c r="C894" s="1"/>
      <c r="D894" s="63"/>
    </row>
    <row r="895" spans="3:4" ht="14.25" customHeight="1">
      <c r="C895" s="1"/>
      <c r="D895" s="63"/>
    </row>
    <row r="896" spans="3:4" ht="14.25" customHeight="1">
      <c r="C896" s="1"/>
      <c r="D896" s="63"/>
    </row>
    <row r="897" spans="3:4" ht="14.25" customHeight="1">
      <c r="C897" s="1"/>
      <c r="D897" s="63"/>
    </row>
    <row r="898" spans="3:4" ht="14.25" customHeight="1">
      <c r="C898" s="1"/>
      <c r="D898" s="63"/>
    </row>
    <row r="899" spans="3:4" ht="14.25" customHeight="1">
      <c r="C899" s="1"/>
      <c r="D899" s="63"/>
    </row>
    <row r="900" spans="3:4" ht="14.25" customHeight="1">
      <c r="C900" s="1"/>
      <c r="D900" s="63"/>
    </row>
    <row r="901" spans="3:4" ht="14.25" customHeight="1">
      <c r="C901" s="1"/>
      <c r="D901" s="63"/>
    </row>
    <row r="902" spans="3:4" ht="14.25" customHeight="1">
      <c r="C902" s="1"/>
      <c r="D902" s="63"/>
    </row>
    <row r="903" spans="3:4" ht="14.25" customHeight="1">
      <c r="C903" s="1"/>
      <c r="D903" s="63"/>
    </row>
    <row r="904" spans="3:4" ht="14.25" customHeight="1">
      <c r="C904" s="1"/>
      <c r="D904" s="63"/>
    </row>
    <row r="905" spans="3:4" ht="14.25" customHeight="1">
      <c r="C905" s="1"/>
      <c r="D905" s="63"/>
    </row>
    <row r="906" spans="3:4" ht="14.25" customHeight="1">
      <c r="C906" s="1"/>
      <c r="D906" s="63"/>
    </row>
    <row r="907" spans="3:4" ht="14.25" customHeight="1">
      <c r="C907" s="1"/>
      <c r="D907" s="63"/>
    </row>
    <row r="908" spans="3:4" ht="14.25" customHeight="1">
      <c r="C908" s="1"/>
      <c r="D908" s="63"/>
    </row>
    <row r="909" spans="3:4" ht="14.25" customHeight="1">
      <c r="C909" s="1"/>
      <c r="D909" s="63"/>
    </row>
    <row r="910" spans="3:4" ht="14.25" customHeight="1">
      <c r="C910" s="1"/>
      <c r="D910" s="63"/>
    </row>
    <row r="911" spans="3:4" ht="14.25" customHeight="1">
      <c r="C911" s="1"/>
      <c r="D911" s="63"/>
    </row>
    <row r="912" spans="3:4" ht="14.25" customHeight="1">
      <c r="C912" s="1"/>
      <c r="D912" s="63"/>
    </row>
    <row r="913" spans="3:4" ht="14.25" customHeight="1">
      <c r="C913" s="1"/>
      <c r="D913" s="63"/>
    </row>
    <row r="914" spans="3:4" ht="14.25" customHeight="1">
      <c r="C914" s="1"/>
      <c r="D914" s="63"/>
    </row>
    <row r="915" spans="3:4" ht="14.25" customHeight="1">
      <c r="C915" s="1"/>
      <c r="D915" s="63"/>
    </row>
    <row r="916" spans="3:4" ht="14.25" customHeight="1">
      <c r="C916" s="1"/>
      <c r="D916" s="63"/>
    </row>
    <row r="917" spans="3:4" ht="14.25" customHeight="1">
      <c r="C917" s="1"/>
      <c r="D917" s="63"/>
    </row>
    <row r="918" spans="3:4" ht="14.25" customHeight="1">
      <c r="C918" s="1"/>
      <c r="D918" s="63"/>
    </row>
    <row r="919" spans="3:4" ht="14.25" customHeight="1">
      <c r="C919" s="1"/>
      <c r="D919" s="63"/>
    </row>
    <row r="920" spans="3:4" ht="14.25" customHeight="1">
      <c r="C920" s="1"/>
      <c r="D920" s="63"/>
    </row>
    <row r="921" spans="3:4" ht="14.25" customHeight="1">
      <c r="C921" s="1"/>
      <c r="D921" s="63"/>
    </row>
    <row r="922" spans="3:4" ht="14.25" customHeight="1">
      <c r="C922" s="1"/>
      <c r="D922" s="63"/>
    </row>
    <row r="923" spans="3:4" ht="14.25" customHeight="1">
      <c r="C923" s="1"/>
      <c r="D923" s="63"/>
    </row>
    <row r="924" spans="3:4" ht="14.25" customHeight="1">
      <c r="C924" s="1"/>
      <c r="D924" s="63"/>
    </row>
    <row r="925" spans="3:4" ht="14.25" customHeight="1">
      <c r="C925" s="1"/>
      <c r="D925" s="63"/>
    </row>
    <row r="926" spans="3:4" ht="14.25" customHeight="1">
      <c r="C926" s="1"/>
      <c r="D926" s="63"/>
    </row>
    <row r="927" spans="3:4" ht="14.25" customHeight="1">
      <c r="C927" s="1"/>
      <c r="D927" s="63"/>
    </row>
    <row r="928" spans="3:4" ht="14.25" customHeight="1">
      <c r="C928" s="1"/>
      <c r="D928" s="63"/>
    </row>
    <row r="929" spans="3:4" ht="14.25" customHeight="1">
      <c r="C929" s="1"/>
      <c r="D929" s="63"/>
    </row>
    <row r="930" spans="3:4" ht="14.25" customHeight="1">
      <c r="C930" s="1"/>
      <c r="D930" s="63"/>
    </row>
    <row r="931" spans="3:4" ht="14.25" customHeight="1">
      <c r="C931" s="1"/>
      <c r="D931" s="63"/>
    </row>
    <row r="932" spans="3:4" ht="14.25" customHeight="1">
      <c r="C932" s="1"/>
      <c r="D932" s="63"/>
    </row>
    <row r="933" spans="3:4" ht="14.25" customHeight="1">
      <c r="C933" s="1"/>
      <c r="D933" s="63"/>
    </row>
    <row r="934" spans="3:4" ht="14.25" customHeight="1">
      <c r="C934" s="1"/>
      <c r="D934" s="63"/>
    </row>
    <row r="935" spans="3:4" ht="14.25" customHeight="1">
      <c r="C935" s="1"/>
      <c r="D935" s="63"/>
    </row>
    <row r="936" spans="3:4" ht="14.25" customHeight="1">
      <c r="C936" s="1"/>
      <c r="D936" s="63"/>
    </row>
    <row r="937" spans="3:4" ht="14.25" customHeight="1">
      <c r="C937" s="1"/>
      <c r="D937" s="63"/>
    </row>
    <row r="938" spans="3:4" ht="14.25" customHeight="1">
      <c r="C938" s="1"/>
      <c r="D938" s="63"/>
    </row>
    <row r="939" spans="3:4" ht="14.25" customHeight="1">
      <c r="C939" s="1"/>
      <c r="D939" s="63"/>
    </row>
    <row r="940" spans="3:4" ht="14.25" customHeight="1">
      <c r="C940" s="1"/>
      <c r="D940" s="63"/>
    </row>
    <row r="941" spans="3:4" ht="14.25" customHeight="1">
      <c r="C941" s="1"/>
      <c r="D941" s="63"/>
    </row>
    <row r="942" spans="3:4" ht="14.25" customHeight="1">
      <c r="C942" s="1"/>
      <c r="D942" s="63"/>
    </row>
    <row r="943" spans="3:4" ht="14.25" customHeight="1">
      <c r="C943" s="1"/>
      <c r="D943" s="63"/>
    </row>
    <row r="944" spans="3:4" ht="14.25" customHeight="1">
      <c r="C944" s="1"/>
      <c r="D944" s="63"/>
    </row>
    <row r="945" spans="3:4" ht="14.25" customHeight="1">
      <c r="C945" s="1"/>
      <c r="D945" s="63"/>
    </row>
    <row r="946" spans="3:4" ht="14.25" customHeight="1">
      <c r="C946" s="1"/>
      <c r="D946" s="63"/>
    </row>
    <row r="947" spans="3:4" ht="14.25" customHeight="1">
      <c r="C947" s="1"/>
      <c r="D947" s="63"/>
    </row>
    <row r="948" spans="3:4" ht="14.25" customHeight="1">
      <c r="C948" s="1"/>
      <c r="D948" s="63"/>
    </row>
    <row r="949" spans="3:4" ht="14.25" customHeight="1">
      <c r="C949" s="1"/>
      <c r="D949" s="63"/>
    </row>
    <row r="950" spans="3:4" ht="14.25" customHeight="1">
      <c r="C950" s="1"/>
      <c r="D950" s="63"/>
    </row>
    <row r="951" spans="3:4" ht="14.25" customHeight="1">
      <c r="C951" s="1"/>
      <c r="D951" s="63"/>
    </row>
    <row r="952" spans="3:4" ht="14.25" customHeight="1">
      <c r="C952" s="1"/>
      <c r="D952" s="63"/>
    </row>
    <row r="953" spans="3:4" ht="14.25" customHeight="1">
      <c r="C953" s="1"/>
      <c r="D953" s="63"/>
    </row>
    <row r="954" spans="3:4" ht="14.25" customHeight="1">
      <c r="C954" s="1"/>
      <c r="D954" s="63"/>
    </row>
    <row r="955" spans="3:4" ht="14.25" customHeight="1">
      <c r="C955" s="1"/>
      <c r="D955" s="63"/>
    </row>
    <row r="956" spans="3:4" ht="14.25" customHeight="1">
      <c r="C956" s="1"/>
      <c r="D956" s="63"/>
    </row>
    <row r="957" spans="3:4" ht="14.25" customHeight="1">
      <c r="C957" s="1"/>
      <c r="D957" s="63"/>
    </row>
    <row r="958" spans="3:4" ht="14.25" customHeight="1">
      <c r="C958" s="1"/>
      <c r="D958" s="63"/>
    </row>
    <row r="959" spans="3:4" ht="14.25" customHeight="1">
      <c r="C959" s="1"/>
      <c r="D959" s="63"/>
    </row>
    <row r="960" spans="3:4" ht="14.25" customHeight="1">
      <c r="C960" s="1"/>
      <c r="D960" s="63"/>
    </row>
    <row r="961" spans="3:4" ht="14.25" customHeight="1">
      <c r="C961" s="1"/>
      <c r="D961" s="63"/>
    </row>
    <row r="962" spans="3:4" ht="14.25" customHeight="1">
      <c r="C962" s="1"/>
      <c r="D962" s="63"/>
    </row>
    <row r="963" spans="3:4" ht="14.25" customHeight="1">
      <c r="C963" s="1"/>
      <c r="D963" s="63"/>
    </row>
    <row r="964" spans="3:4" ht="14.25" customHeight="1">
      <c r="C964" s="1"/>
      <c r="D964" s="63"/>
    </row>
    <row r="965" spans="3:4" ht="14.25" customHeight="1">
      <c r="C965" s="1"/>
      <c r="D965" s="63"/>
    </row>
    <row r="966" spans="3:4" ht="14.25" customHeight="1">
      <c r="C966" s="1"/>
      <c r="D966" s="63"/>
    </row>
    <row r="967" spans="3:4" ht="14.25" customHeight="1">
      <c r="C967" s="1"/>
      <c r="D967" s="63"/>
    </row>
    <row r="968" spans="3:4" ht="14.25" customHeight="1">
      <c r="C968" s="1"/>
      <c r="D968" s="63"/>
    </row>
    <row r="969" spans="3:4" ht="14.25" customHeight="1">
      <c r="C969" s="1"/>
      <c r="D969" s="63"/>
    </row>
    <row r="970" spans="3:4" ht="14.25" customHeight="1">
      <c r="C970" s="1"/>
      <c r="D970" s="63"/>
    </row>
    <row r="971" spans="3:4" ht="14.25" customHeight="1">
      <c r="C971" s="1"/>
      <c r="D971" s="63"/>
    </row>
    <row r="972" spans="3:4" ht="14.25" customHeight="1">
      <c r="C972" s="1"/>
      <c r="D972" s="63"/>
    </row>
    <row r="973" spans="3:4" ht="14.25" customHeight="1">
      <c r="C973" s="1"/>
      <c r="D973" s="63"/>
    </row>
    <row r="974" spans="3:4" ht="14.25" customHeight="1">
      <c r="C974" s="1"/>
      <c r="D974" s="63"/>
    </row>
    <row r="975" spans="3:4" ht="14.25" customHeight="1">
      <c r="C975" s="1"/>
      <c r="D975" s="63"/>
    </row>
    <row r="976" spans="3:4" ht="14.25" customHeight="1">
      <c r="C976" s="1"/>
      <c r="D976" s="63"/>
    </row>
    <row r="977" spans="3:4" ht="14.25" customHeight="1">
      <c r="C977" s="1"/>
      <c r="D977" s="63"/>
    </row>
    <row r="978" spans="3:4" ht="14.25" customHeight="1">
      <c r="C978" s="1"/>
      <c r="D978" s="63"/>
    </row>
    <row r="979" spans="3:4" ht="14.25" customHeight="1">
      <c r="C979" s="1"/>
      <c r="D979" s="63"/>
    </row>
    <row r="980" spans="3:4" ht="14.25" customHeight="1">
      <c r="C980" s="1"/>
      <c r="D980" s="63"/>
    </row>
    <row r="981" spans="3:4" ht="14.25" customHeight="1">
      <c r="C981" s="1"/>
      <c r="D981" s="63"/>
    </row>
    <row r="982" spans="3:4" ht="14.25" customHeight="1">
      <c r="C982" s="1"/>
      <c r="D982" s="63"/>
    </row>
    <row r="983" spans="3:4" ht="14.25" customHeight="1">
      <c r="C983" s="1"/>
      <c r="D983" s="63"/>
    </row>
    <row r="984" spans="3:4" ht="14.25" customHeight="1">
      <c r="C984" s="1"/>
      <c r="D984" s="63"/>
    </row>
    <row r="985" spans="3:4" ht="14.25" customHeight="1">
      <c r="C985" s="1"/>
      <c r="D985" s="63"/>
    </row>
    <row r="986" spans="3:4" ht="14.25" customHeight="1">
      <c r="C986" s="1"/>
      <c r="D986" s="63"/>
    </row>
    <row r="987" spans="3:4" ht="14.25" customHeight="1">
      <c r="C987" s="1"/>
      <c r="D987" s="63"/>
    </row>
    <row r="988" spans="3:4" ht="14.25" customHeight="1">
      <c r="C988" s="1"/>
      <c r="D988" s="63"/>
    </row>
    <row r="989" spans="3:4" ht="14.25" customHeight="1">
      <c r="C989" s="1"/>
      <c r="D989" s="63"/>
    </row>
    <row r="990" spans="3:4" ht="14.25" customHeight="1">
      <c r="C990" s="1"/>
      <c r="D990" s="63"/>
    </row>
    <row r="991" spans="3:4" ht="14.25" customHeight="1">
      <c r="C991" s="1"/>
      <c r="D991" s="63"/>
    </row>
    <row r="992" spans="3:4" ht="14.25" customHeight="1">
      <c r="C992" s="1"/>
      <c r="D992" s="63"/>
    </row>
    <row r="993" spans="3:4" ht="14.25" customHeight="1">
      <c r="C993" s="1"/>
      <c r="D993" s="63"/>
    </row>
    <row r="994" spans="3:4" ht="14.25" customHeight="1">
      <c r="C994" s="1"/>
      <c r="D994" s="63"/>
    </row>
    <row r="995" spans="3:4" ht="14.25" customHeight="1">
      <c r="C995" s="1"/>
      <c r="D995" s="63"/>
    </row>
  </sheetData>
  <mergeCells count="1">
    <mergeCell ref="A1:I2"/>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A1000"/>
  <sheetViews>
    <sheetView workbookViewId="0"/>
  </sheetViews>
  <sheetFormatPr baseColWidth="10" defaultColWidth="14.42578125" defaultRowHeight="15" customHeight="1"/>
  <cols>
    <col min="1" max="1" width="39.140625" customWidth="1"/>
    <col min="2" max="2" width="33.5703125" customWidth="1"/>
    <col min="3" max="3" width="33.42578125" customWidth="1"/>
    <col min="4" max="6" width="17.140625" customWidth="1"/>
    <col min="7" max="7" width="10.7109375" hidden="1" customWidth="1"/>
    <col min="8" max="8" width="10.7109375" customWidth="1"/>
    <col min="9" max="9" width="13.42578125" customWidth="1"/>
    <col min="10" max="27" width="10.7109375" customWidth="1"/>
  </cols>
  <sheetData>
    <row r="1" spans="1:27" ht="12.75" customHeight="1">
      <c r="A1" s="63"/>
      <c r="B1" s="63"/>
      <c r="C1" s="63"/>
      <c r="D1" s="63"/>
      <c r="E1" s="63"/>
      <c r="F1" s="63"/>
      <c r="G1" s="63"/>
      <c r="H1" s="63"/>
      <c r="I1" s="63"/>
      <c r="J1" s="63"/>
      <c r="K1" s="63"/>
      <c r="L1" s="63"/>
      <c r="M1" s="63"/>
      <c r="N1" s="63"/>
      <c r="O1" s="63"/>
      <c r="P1" s="63"/>
      <c r="Q1" s="63"/>
      <c r="R1" s="63"/>
      <c r="S1" s="63"/>
      <c r="T1" s="63"/>
      <c r="U1" s="63"/>
      <c r="V1" s="63"/>
      <c r="W1" s="63"/>
      <c r="X1" s="63"/>
      <c r="Y1" s="63"/>
      <c r="Z1" s="63"/>
      <c r="AA1" s="63"/>
    </row>
    <row r="2" spans="1:27" ht="12.75" customHeight="1">
      <c r="A2" s="97"/>
      <c r="B2" s="98"/>
      <c r="C2" s="98"/>
      <c r="D2" s="98"/>
      <c r="E2" s="98"/>
      <c r="F2" s="67"/>
      <c r="G2" s="63"/>
      <c r="H2" s="63"/>
      <c r="I2" s="63"/>
      <c r="J2" s="63"/>
      <c r="K2" s="63"/>
      <c r="L2" s="63"/>
      <c r="M2" s="63"/>
      <c r="N2" s="63"/>
      <c r="O2" s="63"/>
      <c r="P2" s="63"/>
      <c r="Q2" s="63"/>
      <c r="R2" s="63"/>
      <c r="S2" s="63"/>
      <c r="T2" s="63"/>
      <c r="U2" s="63"/>
      <c r="V2" s="63"/>
      <c r="W2" s="63"/>
      <c r="X2" s="63"/>
      <c r="Y2" s="63"/>
      <c r="Z2" s="63"/>
      <c r="AA2" s="63"/>
    </row>
    <row r="3" spans="1:27" ht="12.75" customHeight="1">
      <c r="A3" s="68" t="s">
        <v>5570</v>
      </c>
      <c r="B3" s="68" t="s">
        <v>5648</v>
      </c>
      <c r="C3" s="68" t="s">
        <v>5649</v>
      </c>
      <c r="D3" s="68" t="s">
        <v>5650</v>
      </c>
      <c r="E3" s="68" t="s">
        <v>5572</v>
      </c>
      <c r="F3" s="69" t="s">
        <v>5651</v>
      </c>
      <c r="G3" s="63"/>
      <c r="H3" s="70" t="s">
        <v>5575</v>
      </c>
      <c r="I3" s="70" t="s">
        <v>5576</v>
      </c>
      <c r="J3" s="70" t="s">
        <v>5577</v>
      </c>
      <c r="K3" s="70" t="s">
        <v>5578</v>
      </c>
      <c r="L3" s="70" t="s">
        <v>5579</v>
      </c>
      <c r="M3" s="63"/>
      <c r="N3" s="63"/>
      <c r="O3" s="63"/>
      <c r="P3" s="63"/>
      <c r="Q3" s="63"/>
      <c r="R3" s="63"/>
      <c r="S3" s="63"/>
      <c r="T3" s="63"/>
      <c r="U3" s="63"/>
      <c r="V3" s="63"/>
      <c r="W3" s="63"/>
      <c r="X3" s="63"/>
      <c r="Y3" s="63"/>
      <c r="Z3" s="63"/>
      <c r="AA3" s="63"/>
    </row>
    <row r="4" spans="1:27" ht="12.75" customHeight="1">
      <c r="A4" s="71" t="s">
        <v>5652</v>
      </c>
      <c r="B4" s="71" t="s">
        <v>5653</v>
      </c>
      <c r="C4" s="61" t="s">
        <v>5654</v>
      </c>
      <c r="D4" s="61" t="s">
        <v>5655</v>
      </c>
      <c r="E4" s="61" t="s">
        <v>5656</v>
      </c>
      <c r="F4" s="71" t="s">
        <v>5657</v>
      </c>
      <c r="G4" s="72" t="s">
        <v>5658</v>
      </c>
      <c r="H4" s="61" t="s">
        <v>5659</v>
      </c>
      <c r="I4" s="61" t="s">
        <v>650</v>
      </c>
      <c r="J4" s="61" t="s">
        <v>5594</v>
      </c>
      <c r="K4" s="61"/>
      <c r="L4" s="61" t="s">
        <v>5584</v>
      </c>
      <c r="M4" s="63"/>
      <c r="N4" s="63"/>
      <c r="O4" s="63"/>
      <c r="P4" s="63"/>
      <c r="Q4" s="63"/>
      <c r="R4" s="63"/>
      <c r="S4" s="63"/>
      <c r="T4" s="63"/>
      <c r="U4" s="63"/>
      <c r="V4" s="63"/>
      <c r="W4" s="63"/>
      <c r="X4" s="63"/>
      <c r="Y4" s="63"/>
      <c r="Z4" s="63"/>
      <c r="AA4" s="63"/>
    </row>
    <row r="5" spans="1:27" ht="12.75" customHeight="1">
      <c r="A5" s="71" t="s">
        <v>5660</v>
      </c>
      <c r="B5" s="71" t="s">
        <v>5661</v>
      </c>
      <c r="C5" s="61" t="s">
        <v>5662</v>
      </c>
      <c r="D5" s="61" t="s">
        <v>5663</v>
      </c>
      <c r="E5" s="61" t="s">
        <v>5664</v>
      </c>
      <c r="F5" s="71" t="s">
        <v>5657</v>
      </c>
      <c r="G5" s="72" t="s">
        <v>5658</v>
      </c>
      <c r="H5" s="61" t="s">
        <v>5584</v>
      </c>
      <c r="I5" s="61" t="s">
        <v>5584</v>
      </c>
      <c r="J5" s="61" t="s">
        <v>650</v>
      </c>
      <c r="K5" s="61" t="s">
        <v>650</v>
      </c>
      <c r="L5" s="61" t="s">
        <v>650</v>
      </c>
      <c r="M5" s="63"/>
      <c r="N5" s="63"/>
      <c r="O5" s="63"/>
      <c r="P5" s="63"/>
      <c r="Q5" s="63"/>
      <c r="R5" s="63"/>
      <c r="S5" s="63"/>
      <c r="T5" s="63"/>
      <c r="U5" s="63"/>
      <c r="V5" s="63"/>
      <c r="W5" s="63"/>
      <c r="X5" s="63"/>
      <c r="Y5" s="63"/>
      <c r="Z5" s="63"/>
      <c r="AA5" s="63"/>
    </row>
    <row r="6" spans="1:27" ht="12.75" customHeight="1">
      <c r="A6" s="71" t="s">
        <v>5665</v>
      </c>
      <c r="B6" s="71" t="s">
        <v>5666</v>
      </c>
      <c r="C6" s="61" t="s">
        <v>5667</v>
      </c>
      <c r="D6" s="61" t="s">
        <v>5668</v>
      </c>
      <c r="E6" s="61" t="s">
        <v>5664</v>
      </c>
      <c r="F6" s="71" t="s">
        <v>5657</v>
      </c>
      <c r="G6" s="72" t="s">
        <v>5656</v>
      </c>
      <c r="H6" s="61" t="s">
        <v>650</v>
      </c>
      <c r="I6" s="61" t="s">
        <v>650</v>
      </c>
      <c r="J6" s="61" t="s">
        <v>650</v>
      </c>
      <c r="K6" s="73" t="s">
        <v>5589</v>
      </c>
      <c r="L6" s="73" t="s">
        <v>5589</v>
      </c>
      <c r="M6" s="63"/>
      <c r="N6" s="63"/>
      <c r="O6" s="63"/>
      <c r="P6" s="63"/>
      <c r="Q6" s="63"/>
      <c r="R6" s="63"/>
      <c r="S6" s="63"/>
      <c r="T6" s="63"/>
      <c r="U6" s="63"/>
      <c r="V6" s="63"/>
      <c r="W6" s="63"/>
      <c r="X6" s="63"/>
      <c r="Y6" s="63"/>
      <c r="Z6" s="63"/>
      <c r="AA6" s="63"/>
    </row>
    <row r="7" spans="1:27" ht="12.75" customHeight="1">
      <c r="A7" s="71" t="s">
        <v>5669</v>
      </c>
      <c r="B7" s="71" t="s">
        <v>5653</v>
      </c>
      <c r="C7" s="61" t="s">
        <v>5670</v>
      </c>
      <c r="D7" s="74" t="s">
        <v>5671</v>
      </c>
      <c r="E7" s="74" t="s">
        <v>5672</v>
      </c>
      <c r="F7" s="71" t="s">
        <v>5657</v>
      </c>
      <c r="G7" s="72" t="s">
        <v>5673</v>
      </c>
      <c r="H7" s="61" t="s">
        <v>5659</v>
      </c>
      <c r="I7" s="61" t="s">
        <v>5594</v>
      </c>
      <c r="J7" s="61" t="s">
        <v>5594</v>
      </c>
      <c r="K7" s="61" t="s">
        <v>5594</v>
      </c>
      <c r="L7" s="61" t="s">
        <v>5584</v>
      </c>
      <c r="M7" s="63"/>
      <c r="N7" s="63"/>
      <c r="O7" s="63"/>
      <c r="P7" s="63"/>
      <c r="Q7" s="63"/>
      <c r="R7" s="63"/>
      <c r="S7" s="63"/>
      <c r="T7" s="63"/>
      <c r="U7" s="63"/>
      <c r="V7" s="63"/>
      <c r="W7" s="63"/>
      <c r="X7" s="63"/>
      <c r="Y7" s="63"/>
      <c r="Z7" s="63"/>
      <c r="AA7" s="63"/>
    </row>
    <row r="8" spans="1:27" ht="12.75" customHeight="1">
      <c r="A8" s="71" t="s">
        <v>5674</v>
      </c>
      <c r="B8" s="71" t="s">
        <v>5675</v>
      </c>
      <c r="C8" s="61" t="s">
        <v>5676</v>
      </c>
      <c r="D8" s="61" t="s">
        <v>5677</v>
      </c>
      <c r="E8" s="61" t="s">
        <v>5656</v>
      </c>
      <c r="F8" s="75" t="s">
        <v>5657</v>
      </c>
      <c r="G8" s="72" t="s">
        <v>5678</v>
      </c>
      <c r="H8" s="61" t="s">
        <v>5584</v>
      </c>
      <c r="I8" s="61" t="s">
        <v>650</v>
      </c>
      <c r="J8" s="61" t="s">
        <v>5584</v>
      </c>
      <c r="K8" s="61" t="s">
        <v>5584</v>
      </c>
      <c r="L8" s="61" t="s">
        <v>5584</v>
      </c>
      <c r="M8" s="63"/>
      <c r="N8" s="63"/>
      <c r="O8" s="63"/>
      <c r="P8" s="63"/>
      <c r="Q8" s="63"/>
      <c r="R8" s="63"/>
      <c r="S8" s="63"/>
      <c r="T8" s="63"/>
      <c r="U8" s="63"/>
      <c r="V8" s="63"/>
      <c r="W8" s="63"/>
      <c r="X8" s="63"/>
      <c r="Y8" s="63"/>
      <c r="Z8" s="63"/>
      <c r="AA8" s="63"/>
    </row>
    <row r="9" spans="1:27" ht="12.75" customHeight="1">
      <c r="A9" s="71" t="s">
        <v>5679</v>
      </c>
      <c r="B9" s="71" t="s">
        <v>5680</v>
      </c>
      <c r="C9" s="61" t="s">
        <v>5681</v>
      </c>
      <c r="D9" s="61" t="s">
        <v>5635</v>
      </c>
      <c r="E9" s="61" t="s">
        <v>5656</v>
      </c>
      <c r="F9" s="75" t="s">
        <v>5657</v>
      </c>
      <c r="G9" s="72"/>
      <c r="H9" s="61" t="s">
        <v>5594</v>
      </c>
      <c r="I9" s="61" t="s">
        <v>650</v>
      </c>
      <c r="J9" s="61" t="s">
        <v>650</v>
      </c>
      <c r="K9" s="61"/>
      <c r="L9" s="61" t="s">
        <v>5584</v>
      </c>
      <c r="M9" s="63"/>
      <c r="N9" s="63"/>
      <c r="O9" s="63"/>
      <c r="P9" s="63"/>
      <c r="Q9" s="63"/>
      <c r="R9" s="63"/>
      <c r="S9" s="63"/>
      <c r="T9" s="63"/>
      <c r="U9" s="63"/>
      <c r="V9" s="63"/>
      <c r="W9" s="63"/>
      <c r="X9" s="63"/>
      <c r="Y9" s="63"/>
      <c r="Z9" s="63"/>
      <c r="AA9" s="63"/>
    </row>
    <row r="10" spans="1:27" ht="12.75" customHeight="1">
      <c r="A10" s="71" t="s">
        <v>5682</v>
      </c>
      <c r="B10" s="71" t="s">
        <v>5683</v>
      </c>
      <c r="C10" s="61" t="s">
        <v>5684</v>
      </c>
      <c r="D10" s="74" t="s">
        <v>5685</v>
      </c>
      <c r="E10" s="61" t="s">
        <v>5664</v>
      </c>
      <c r="F10" s="71" t="s">
        <v>5657</v>
      </c>
      <c r="G10" s="72"/>
      <c r="H10" s="61" t="s">
        <v>5584</v>
      </c>
      <c r="I10" s="61" t="s">
        <v>5584</v>
      </c>
      <c r="J10" s="61" t="s">
        <v>5584</v>
      </c>
      <c r="K10" s="61" t="s">
        <v>5584</v>
      </c>
      <c r="L10" s="61" t="s">
        <v>650</v>
      </c>
      <c r="M10" s="63"/>
      <c r="N10" s="63"/>
      <c r="O10" s="63"/>
      <c r="P10" s="63"/>
      <c r="Q10" s="63"/>
      <c r="R10" s="63"/>
      <c r="S10" s="63"/>
      <c r="T10" s="63"/>
      <c r="U10" s="63"/>
      <c r="V10" s="63"/>
      <c r="W10" s="63"/>
      <c r="X10" s="63"/>
      <c r="Y10" s="63"/>
      <c r="Z10" s="63"/>
      <c r="AA10" s="63"/>
    </row>
    <row r="11" spans="1:27" ht="12.75" customHeight="1">
      <c r="A11" s="63"/>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row>
    <row r="12" spans="1:27" ht="12.75" customHeight="1">
      <c r="A12" s="63"/>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row>
    <row r="13" spans="1:27" ht="12.75" customHeight="1">
      <c r="A13" s="63"/>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row>
    <row r="14" spans="1:27" ht="12.75" customHeight="1">
      <c r="A14" s="63"/>
      <c r="B14" s="63"/>
      <c r="C14" s="63"/>
      <c r="D14" s="63"/>
      <c r="E14" s="63"/>
      <c r="F14" s="63"/>
      <c r="G14" s="63"/>
      <c r="H14" s="63"/>
      <c r="I14" s="63"/>
      <c r="J14" s="63"/>
      <c r="K14" s="63"/>
      <c r="L14" s="63"/>
      <c r="M14" s="63"/>
      <c r="N14" s="63"/>
      <c r="O14" s="63"/>
      <c r="P14" s="63"/>
      <c r="Q14" s="63"/>
      <c r="R14" s="63"/>
      <c r="S14" s="63"/>
      <c r="T14" s="63"/>
      <c r="U14" s="63"/>
      <c r="V14" s="63"/>
      <c r="W14" s="63"/>
      <c r="X14" s="63"/>
      <c r="Y14" s="63"/>
      <c r="Z14" s="63"/>
      <c r="AA14" s="63"/>
    </row>
    <row r="15" spans="1:27" ht="12.75" customHeight="1">
      <c r="A15" s="63"/>
      <c r="B15" s="63"/>
      <c r="C15" s="63"/>
      <c r="D15" s="63"/>
      <c r="E15" s="63"/>
      <c r="F15" s="63"/>
      <c r="G15" s="63"/>
      <c r="H15" s="63"/>
      <c r="I15" s="63"/>
      <c r="J15" s="63"/>
      <c r="K15" s="63"/>
      <c r="L15" s="63"/>
      <c r="M15" s="63"/>
      <c r="N15" s="63"/>
      <c r="O15" s="63"/>
      <c r="P15" s="63"/>
      <c r="Q15" s="63"/>
      <c r="R15" s="63"/>
      <c r="S15" s="63"/>
      <c r="T15" s="63"/>
      <c r="U15" s="63"/>
      <c r="V15" s="63"/>
      <c r="W15" s="63"/>
      <c r="X15" s="63"/>
      <c r="Y15" s="63"/>
      <c r="Z15" s="63"/>
      <c r="AA15" s="63"/>
    </row>
    <row r="16" spans="1:27" ht="12.75" customHeight="1">
      <c r="A16" s="63"/>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row>
    <row r="17" spans="1:27" ht="12.75" customHeight="1">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row>
    <row r="18" spans="1:27" ht="12.75" customHeight="1">
      <c r="A18" s="63"/>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row>
    <row r="19" spans="1:27" ht="12.75" customHeight="1">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row>
    <row r="20" spans="1:27" ht="12.75" customHeight="1">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c r="AA20" s="63"/>
    </row>
    <row r="21" spans="1:27" ht="12.75" customHeight="1">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row>
    <row r="22" spans="1:27" ht="12.75" customHeight="1">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row>
    <row r="23" spans="1:27" ht="12.75" customHeight="1">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row>
    <row r="24" spans="1:27" ht="12.75" customHeight="1">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row>
    <row r="25" spans="1:27" ht="12.75" customHeight="1">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row>
    <row r="26" spans="1:27" ht="12.75" customHeight="1">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row>
    <row r="27" spans="1:27" ht="12.75" customHeight="1">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row>
    <row r="28" spans="1:27" ht="12.75" customHeight="1">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row>
    <row r="29" spans="1:27" ht="12.75" customHeight="1">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row>
    <row r="30" spans="1:27" ht="12.75" customHeight="1">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row>
    <row r="31" spans="1:27" ht="12.75" customHeight="1">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row>
    <row r="32" spans="1:27" ht="12.75" customHeight="1">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row>
    <row r="33" spans="1:27" ht="12.75" customHeight="1">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row>
    <row r="34" spans="1:27" ht="12.75" customHeight="1">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row>
    <row r="35" spans="1:27" ht="12.75" customHeight="1">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c r="AA35" s="63"/>
    </row>
    <row r="36" spans="1:27" ht="12.75" customHeight="1">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row>
    <row r="37" spans="1:27" ht="12.75" customHeight="1">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row>
    <row r="38" spans="1:27" ht="12.75" customHeight="1">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row>
    <row r="39" spans="1:27" ht="12.75" customHeight="1">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row>
    <row r="40" spans="1:27" ht="12.75" customHeight="1">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row>
    <row r="41" spans="1:27" ht="12.75" customHeight="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row>
    <row r="42" spans="1:27" ht="12.75" customHeight="1">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row>
    <row r="43" spans="1:27" ht="12.75" customHeight="1">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row>
    <row r="44" spans="1:27" ht="12.75" customHeight="1">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row>
    <row r="45" spans="1:27" ht="12.75" customHeight="1">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row>
    <row r="46" spans="1:27" ht="12.75" customHeight="1">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row>
    <row r="47" spans="1:27" ht="12.75" customHeight="1">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row>
    <row r="48" spans="1:27" ht="12.75" customHeight="1">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63"/>
    </row>
    <row r="49" spans="1:27" ht="12.75" customHeight="1">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row>
    <row r="50" spans="1:27" ht="12.75" customHeight="1">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row>
    <row r="51" spans="1:27" ht="12.75" customHeight="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row>
    <row r="52" spans="1:27" ht="12.75" customHeight="1">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row>
    <row r="53" spans="1:27" ht="12.75"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row>
    <row r="54" spans="1:27" ht="12.75" customHeight="1">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row>
    <row r="55" spans="1:27" ht="12.75"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row>
    <row r="56" spans="1:27" ht="12.75"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row>
    <row r="57" spans="1:27" ht="12.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row>
    <row r="58" spans="1:27" ht="12.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row>
    <row r="59" spans="1:27" ht="12.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row>
    <row r="60" spans="1:27" ht="12.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row>
    <row r="61" spans="1:27" ht="12.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row>
    <row r="62" spans="1:27" ht="12.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row>
    <row r="63" spans="1:27" ht="12.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row>
    <row r="64" spans="1:27" ht="12.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row>
    <row r="65" spans="1:27" ht="12.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row>
    <row r="66" spans="1:27" ht="12.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row>
    <row r="67" spans="1:27" ht="12.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row>
    <row r="68" spans="1:27" ht="12.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row>
    <row r="69" spans="1:27" ht="12.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row>
    <row r="70" spans="1:27" ht="12.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row>
    <row r="71" spans="1:27" ht="12.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row>
    <row r="72" spans="1:27" ht="12.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row>
    <row r="73" spans="1:27" ht="12.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row>
    <row r="74" spans="1:27" ht="12.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row>
    <row r="75" spans="1:27" ht="12.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row>
    <row r="76" spans="1:27" ht="12.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row>
    <row r="77" spans="1:27" ht="12.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row>
    <row r="78" spans="1:27" ht="12.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row>
    <row r="79" spans="1:27" ht="12.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row>
    <row r="80" spans="1:27" ht="12.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row>
    <row r="81" spans="1:27" ht="12.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row>
    <row r="82" spans="1:27" ht="12.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row>
    <row r="83" spans="1:27" ht="12.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row>
    <row r="84" spans="1:27" ht="12.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row>
    <row r="85" spans="1:27" ht="12.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row>
    <row r="86" spans="1:27" ht="12.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row>
    <row r="87" spans="1:27" ht="12.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row>
    <row r="88" spans="1:27" ht="12.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row>
    <row r="89" spans="1:27" ht="12.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row>
    <row r="90" spans="1:27" ht="12.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row>
    <row r="91" spans="1:27" ht="12.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row>
    <row r="92" spans="1:27" ht="12.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row>
    <row r="93" spans="1:27" ht="12.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row>
    <row r="94" spans="1:27" ht="12.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row>
    <row r="95" spans="1:27" ht="12.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row>
    <row r="96" spans="1:27" ht="12.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row>
    <row r="97" spans="1:27" ht="12.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row>
    <row r="98" spans="1:27" ht="12.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row>
    <row r="99" spans="1:27" ht="12.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row>
    <row r="100" spans="1:27" ht="12.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row>
    <row r="101" spans="1:27" ht="12.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row>
    <row r="102" spans="1:27" ht="12.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row>
    <row r="103" spans="1:27" ht="12.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row>
    <row r="104" spans="1:27" ht="12.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row>
    <row r="105" spans="1:27" ht="12.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row>
    <row r="106" spans="1:27" ht="12.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row>
    <row r="107" spans="1:27" ht="12.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row>
    <row r="108" spans="1:27" ht="12.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row>
    <row r="109" spans="1:27" ht="12.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row>
    <row r="110" spans="1:27" ht="12.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row>
    <row r="111" spans="1:27" ht="12.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row>
    <row r="112" spans="1:27" ht="12.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row>
    <row r="113" spans="1:27" ht="12.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row>
    <row r="114" spans="1:27" ht="12.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row>
    <row r="115" spans="1:27" ht="12.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row>
    <row r="116" spans="1:27" ht="12.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row>
    <row r="117" spans="1:27" ht="12.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row>
    <row r="118" spans="1:27" ht="12.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row>
    <row r="119" spans="1:27" ht="12.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row>
    <row r="120" spans="1:27" ht="12.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row>
    <row r="121" spans="1:27" ht="12.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row>
    <row r="122" spans="1:27" ht="12.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row>
    <row r="123" spans="1:27" ht="12.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row>
    <row r="124" spans="1:27" ht="12.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row>
    <row r="125" spans="1:27" ht="12.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row>
    <row r="126" spans="1:27" ht="12.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row>
    <row r="127" spans="1:27" ht="12.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row>
    <row r="128" spans="1:27" ht="12.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row>
    <row r="129" spans="1:27" ht="12.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row>
    <row r="130" spans="1:27" ht="12.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row>
    <row r="131" spans="1:27" ht="12.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row>
    <row r="132" spans="1:27" ht="12.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row>
    <row r="133" spans="1:27" ht="12.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row>
    <row r="134" spans="1:27" ht="12.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row>
    <row r="135" spans="1:27" ht="12.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row>
    <row r="136" spans="1:27" ht="12.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row>
    <row r="137" spans="1:27" ht="12.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row>
    <row r="138" spans="1:27" ht="12.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row>
    <row r="139" spans="1:27" ht="12.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row>
    <row r="140" spans="1:27" ht="12.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row>
    <row r="141" spans="1:27" ht="12.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row>
    <row r="142" spans="1:27" ht="12.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row>
    <row r="143" spans="1:27" ht="12.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row>
    <row r="144" spans="1:27" ht="12.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row>
    <row r="145" spans="1:27" ht="12.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row>
    <row r="146" spans="1:27" ht="12.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row>
    <row r="147" spans="1:27" ht="12.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row>
    <row r="148" spans="1:27" ht="12.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row>
    <row r="149" spans="1:27" ht="12.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row>
    <row r="150" spans="1:27" ht="12.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row>
    <row r="151" spans="1:27" ht="12.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row>
    <row r="152" spans="1:27" ht="12.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row>
    <row r="153" spans="1:27" ht="12.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row>
    <row r="154" spans="1:27" ht="12.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row>
    <row r="155" spans="1:27" ht="12.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row>
    <row r="156" spans="1:27" ht="12.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row>
    <row r="157" spans="1:27" ht="12.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row>
    <row r="158" spans="1:27" ht="12.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row>
    <row r="159" spans="1:27" ht="12.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row>
    <row r="160" spans="1:27" ht="12.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row>
    <row r="161" spans="1:27" ht="12.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row>
    <row r="162" spans="1:27" ht="12.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row>
    <row r="163" spans="1:27" ht="12.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row>
    <row r="164" spans="1:27" ht="12.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row>
    <row r="165" spans="1:27" ht="12.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row>
    <row r="166" spans="1:27" ht="12.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row>
    <row r="167" spans="1:27" ht="12.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row>
    <row r="168" spans="1:27" ht="12.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row>
    <row r="169" spans="1:27" ht="12.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row>
    <row r="170" spans="1:27" ht="12.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row>
    <row r="171" spans="1:27" ht="12.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row>
    <row r="172" spans="1:27" ht="12.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row>
    <row r="173" spans="1:27" ht="12.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row>
    <row r="174" spans="1:27" ht="12.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row>
    <row r="175" spans="1:27" ht="12.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row>
    <row r="176" spans="1:27" ht="12.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row>
    <row r="177" spans="1:27" ht="12.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row>
    <row r="178" spans="1:27" ht="12.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row>
    <row r="179" spans="1:27" ht="12.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row>
    <row r="180" spans="1:27" ht="12.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row>
    <row r="181" spans="1:27" ht="12.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row>
    <row r="182" spans="1:27" ht="12.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row>
    <row r="183" spans="1:27" ht="12.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row>
    <row r="184" spans="1:27" ht="12.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row>
    <row r="185" spans="1:27" ht="12.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row>
    <row r="186" spans="1:27" ht="12.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row>
    <row r="187" spans="1:27" ht="12.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row>
    <row r="188" spans="1:27" ht="12.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row>
    <row r="189" spans="1:27" ht="12.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row>
    <row r="190" spans="1:27" ht="12.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row>
    <row r="191" spans="1:27" ht="12.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row>
    <row r="192" spans="1:27" ht="12.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row>
    <row r="193" spans="1:27" ht="12.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row>
    <row r="194" spans="1:27" ht="12.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row>
    <row r="195" spans="1:27" ht="12.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row>
    <row r="196" spans="1:27" ht="12.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row>
    <row r="197" spans="1:27" ht="12.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row>
    <row r="198" spans="1:27" ht="12.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row>
    <row r="199" spans="1:27" ht="12.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row>
    <row r="200" spans="1:27" ht="12.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row>
    <row r="201" spans="1:27" ht="12.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row>
    <row r="202" spans="1:27" ht="12.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row>
    <row r="203" spans="1:27" ht="12.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row>
    <row r="204" spans="1:27" ht="12.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row>
    <row r="205" spans="1:27" ht="12.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row>
    <row r="206" spans="1:27" ht="12.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row>
    <row r="207" spans="1:27" ht="12.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row>
    <row r="208" spans="1:27" ht="12.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row>
    <row r="209" spans="1:27" ht="12.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row>
    <row r="210" spans="1:27" ht="12.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row>
    <row r="211" spans="1:27" ht="12.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row>
    <row r="212" spans="1:27" ht="12.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row>
    <row r="213" spans="1:27" ht="12.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row>
    <row r="214" spans="1:27" ht="12.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row>
    <row r="215" spans="1:27" ht="12.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row>
    <row r="216" spans="1:27" ht="12.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row>
    <row r="217" spans="1:27" ht="12.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row>
    <row r="218" spans="1:27" ht="12.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row>
    <row r="219" spans="1:27" ht="12.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row>
    <row r="220" spans="1:27" ht="12.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row>
    <row r="221" spans="1:27" ht="12.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row>
    <row r="222" spans="1:27" ht="12.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row>
    <row r="223" spans="1:27" ht="12.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row>
    <row r="224" spans="1:27" ht="12.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row>
    <row r="225" spans="1:27" ht="12.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row>
    <row r="226" spans="1:27" ht="12.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row>
    <row r="227" spans="1:27" ht="12.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row>
    <row r="228" spans="1:27" ht="12.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row>
    <row r="229" spans="1:27" ht="12.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row>
    <row r="230" spans="1:27" ht="12.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row>
    <row r="231" spans="1:27" ht="12.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row>
    <row r="232" spans="1:27" ht="12.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row>
    <row r="233" spans="1:27" ht="12.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row>
    <row r="234" spans="1:27" ht="12.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row>
    <row r="235" spans="1:27" ht="12.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row>
    <row r="236" spans="1:27" ht="12.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row>
    <row r="237" spans="1:27" ht="12.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row>
    <row r="238" spans="1:27" ht="12.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row>
    <row r="239" spans="1:27" ht="12.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row>
    <row r="240" spans="1:27" ht="12.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row>
    <row r="241" spans="1:27" ht="12.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row>
    <row r="242" spans="1:27" ht="12.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row>
    <row r="243" spans="1:27" ht="12.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row>
    <row r="244" spans="1:27" ht="12.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row>
    <row r="245" spans="1:27" ht="12.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row>
    <row r="246" spans="1:27" ht="12.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row>
    <row r="247" spans="1:27" ht="12.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row>
    <row r="248" spans="1:27" ht="12.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row>
    <row r="249" spans="1:27" ht="12.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row>
    <row r="250" spans="1:27" ht="12.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row>
    <row r="251" spans="1:27" ht="12.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row>
    <row r="252" spans="1:27" ht="12.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row>
    <row r="253" spans="1:27" ht="12.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row>
    <row r="254" spans="1:27" ht="12.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row>
    <row r="255" spans="1:27" ht="12.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row>
    <row r="256" spans="1:27" ht="12.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row>
    <row r="257" spans="1:27" ht="12.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row>
    <row r="258" spans="1:27" ht="12.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row>
    <row r="259" spans="1:27" ht="12.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row>
    <row r="260" spans="1:27" ht="12.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row>
    <row r="261" spans="1:27" ht="12.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row>
    <row r="262" spans="1:27" ht="12.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row>
    <row r="263" spans="1:27" ht="12.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row>
    <row r="264" spans="1:27" ht="12.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row>
    <row r="265" spans="1:27" ht="12.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row>
    <row r="266" spans="1:27" ht="12.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row>
    <row r="267" spans="1:27" ht="12.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row>
    <row r="268" spans="1:27" ht="12.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row>
    <row r="269" spans="1:27" ht="12.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row>
    <row r="270" spans="1:27" ht="12.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row>
    <row r="271" spans="1:27" ht="12.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row>
    <row r="272" spans="1:27" ht="12.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row>
    <row r="273" spans="1:27" ht="12.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row>
    <row r="274" spans="1:27" ht="12.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row>
    <row r="275" spans="1:27" ht="12.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row>
    <row r="276" spans="1:27" ht="12.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row>
    <row r="277" spans="1:27" ht="12.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row>
    <row r="278" spans="1:27" ht="12.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row>
    <row r="279" spans="1:27" ht="12.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row>
    <row r="280" spans="1:27" ht="12.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row>
    <row r="281" spans="1:27" ht="12.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row>
    <row r="282" spans="1:27" ht="12.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row>
    <row r="283" spans="1:27" ht="12.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row>
    <row r="284" spans="1:27" ht="12.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row>
    <row r="285" spans="1:27" ht="12.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row>
    <row r="286" spans="1:27" ht="12.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row>
    <row r="287" spans="1:27" ht="12.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row>
    <row r="288" spans="1:27" ht="12.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row>
    <row r="289" spans="1:27" ht="12.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row>
    <row r="290" spans="1:27" ht="12.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row>
    <row r="291" spans="1:27" ht="12.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row>
    <row r="292" spans="1:27" ht="12.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row>
    <row r="293" spans="1:27" ht="12.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row>
    <row r="294" spans="1:27" ht="12.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row>
    <row r="295" spans="1:27" ht="12.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row>
    <row r="296" spans="1:27" ht="12.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row>
    <row r="297" spans="1:27" ht="12.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row>
    <row r="298" spans="1:27" ht="12.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row>
    <row r="299" spans="1:27" ht="12.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row>
    <row r="300" spans="1:27" ht="12.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row>
    <row r="301" spans="1:27" ht="12.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row>
    <row r="302" spans="1:27" ht="12.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row>
    <row r="303" spans="1:27" ht="12.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row>
    <row r="304" spans="1:27" ht="12.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row>
    <row r="305" spans="1:27" ht="12.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row>
    <row r="306" spans="1:27" ht="12.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row>
    <row r="307" spans="1:27" ht="12.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row>
    <row r="308" spans="1:27" ht="12.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row>
    <row r="309" spans="1:27" ht="12.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row>
    <row r="310" spans="1:27" ht="12.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row>
    <row r="311" spans="1:27" ht="12.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row>
    <row r="312" spans="1:27" ht="12.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row>
    <row r="313" spans="1:27" ht="12.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row>
    <row r="314" spans="1:27" ht="12.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row>
    <row r="315" spans="1:27" ht="12.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row>
    <row r="316" spans="1:27" ht="12.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row>
    <row r="317" spans="1:27" ht="12.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row>
    <row r="318" spans="1:27" ht="12.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row>
    <row r="319" spans="1:27" ht="12.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row>
    <row r="320" spans="1:27" ht="12.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row>
    <row r="321" spans="1:27" ht="12.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row>
    <row r="322" spans="1:27" ht="12.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row>
    <row r="323" spans="1:27" ht="12.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row>
    <row r="324" spans="1:27" ht="12.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row>
    <row r="325" spans="1:27" ht="12.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row>
    <row r="326" spans="1:27" ht="12.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row>
    <row r="327" spans="1:27" ht="12.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row>
    <row r="328" spans="1:27" ht="12.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row>
    <row r="329" spans="1:27" ht="12.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row>
    <row r="330" spans="1:27" ht="12.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row>
    <row r="331" spans="1:27" ht="12.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row>
    <row r="332" spans="1:27" ht="12.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row>
    <row r="333" spans="1:27" ht="12.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row>
    <row r="334" spans="1:27" ht="12.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row>
    <row r="335" spans="1:27" ht="12.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row>
    <row r="336" spans="1:27" ht="12.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row>
    <row r="337" spans="1:27" ht="12.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row>
    <row r="338" spans="1:27" ht="12.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row>
    <row r="339" spans="1:27" ht="12.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row>
    <row r="340" spans="1:27" ht="12.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row>
    <row r="341" spans="1:27" ht="12.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row>
    <row r="342" spans="1:27" ht="12.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row>
    <row r="343" spans="1:27" ht="12.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row>
    <row r="344" spans="1:27" ht="12.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row>
    <row r="345" spans="1:27" ht="12.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row>
    <row r="346" spans="1:27" ht="12.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row>
    <row r="347" spans="1:27" ht="12.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row>
    <row r="348" spans="1:27" ht="12.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row>
    <row r="349" spans="1:27" ht="12.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row>
    <row r="350" spans="1:27" ht="12.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row>
    <row r="351" spans="1:27" ht="12.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row>
    <row r="352" spans="1:27" ht="12.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row>
    <row r="353" spans="1:27" ht="12.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row>
    <row r="354" spans="1:27" ht="12.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row>
    <row r="355" spans="1:27" ht="12.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row>
    <row r="356" spans="1:27" ht="12.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row>
    <row r="357" spans="1:27" ht="12.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row>
    <row r="358" spans="1:27" ht="12.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row>
    <row r="359" spans="1:27" ht="12.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row>
    <row r="360" spans="1:27" ht="12.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row>
    <row r="361" spans="1:27" ht="12.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row>
    <row r="362" spans="1:27" ht="12.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row>
    <row r="363" spans="1:27" ht="12.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row>
    <row r="364" spans="1:27" ht="12.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row>
    <row r="365" spans="1:27" ht="12.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row>
    <row r="366" spans="1:27" ht="12.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row>
    <row r="367" spans="1:27" ht="12.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row>
    <row r="368" spans="1:27" ht="12.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row>
    <row r="369" spans="1:27" ht="12.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row>
    <row r="370" spans="1:27" ht="12.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row>
    <row r="371" spans="1:27" ht="12.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row>
    <row r="372" spans="1:27" ht="12.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row>
    <row r="373" spans="1:27" ht="12.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row>
    <row r="374" spans="1:27" ht="12.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row>
    <row r="375" spans="1:27" ht="12.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row>
    <row r="376" spans="1:27" ht="12.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row>
    <row r="377" spans="1:27" ht="12.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row>
    <row r="378" spans="1:27" ht="12.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row>
    <row r="379" spans="1:27" ht="12.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row>
    <row r="380" spans="1:27" ht="12.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row>
    <row r="381" spans="1:27" ht="12.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row>
    <row r="382" spans="1:27" ht="12.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row>
    <row r="383" spans="1:27" ht="12.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row>
    <row r="384" spans="1:27" ht="12.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row>
    <row r="385" spans="1:27" ht="12.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row>
    <row r="386" spans="1:27" ht="12.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row>
    <row r="387" spans="1:27" ht="12.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row>
    <row r="388" spans="1:27" ht="12.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row>
    <row r="389" spans="1:27" ht="12.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row>
    <row r="390" spans="1:27" ht="12.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row>
    <row r="391" spans="1:27" ht="12.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row>
    <row r="392" spans="1:27" ht="12.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row>
    <row r="393" spans="1:27" ht="12.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row>
    <row r="394" spans="1:27" ht="12.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row>
    <row r="395" spans="1:27" ht="12.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row>
    <row r="396" spans="1:27" ht="12.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row>
    <row r="397" spans="1:27" ht="12.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row>
    <row r="398" spans="1:27" ht="12.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row>
    <row r="399" spans="1:27" ht="12.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row>
    <row r="400" spans="1:27" ht="12.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row>
    <row r="401" spans="1:27" ht="12.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row>
    <row r="402" spans="1:27" ht="12.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row>
    <row r="403" spans="1:27" ht="12.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row>
    <row r="404" spans="1:27" ht="12.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row>
    <row r="405" spans="1:27" ht="12.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row>
    <row r="406" spans="1:27" ht="12.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row>
    <row r="407" spans="1:27" ht="12.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row>
    <row r="408" spans="1:27" ht="12.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row>
    <row r="409" spans="1:27" ht="12.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row>
    <row r="410" spans="1:27" ht="12.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row>
    <row r="411" spans="1:27" ht="12.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row>
    <row r="412" spans="1:27" ht="12.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row>
    <row r="413" spans="1:27" ht="12.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row>
    <row r="414" spans="1:27" ht="12.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row>
    <row r="415" spans="1:27" ht="12.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row>
    <row r="416" spans="1:27" ht="12.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row>
    <row r="417" spans="1:27" ht="12.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row>
    <row r="418" spans="1:27" ht="12.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row>
    <row r="419" spans="1:27" ht="12.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row>
    <row r="420" spans="1:27" ht="12.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row>
    <row r="421" spans="1:27" ht="12.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row>
    <row r="422" spans="1:27" ht="12.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row>
    <row r="423" spans="1:27" ht="12.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row>
    <row r="424" spans="1:27" ht="12.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row>
    <row r="425" spans="1:27" ht="12.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row>
    <row r="426" spans="1:27" ht="12.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row>
    <row r="427" spans="1:27" ht="12.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row>
    <row r="428" spans="1:27" ht="12.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row>
    <row r="429" spans="1:27" ht="12.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row>
    <row r="430" spans="1:27" ht="12.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row>
    <row r="431" spans="1:27" ht="12.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row>
    <row r="432" spans="1:27" ht="12.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row>
    <row r="433" spans="1:27" ht="12.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row>
    <row r="434" spans="1:27" ht="12.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row>
    <row r="435" spans="1:27" ht="12.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row>
    <row r="436" spans="1:27" ht="12.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row>
    <row r="437" spans="1:27" ht="12.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row>
    <row r="438" spans="1:27" ht="12.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row>
    <row r="439" spans="1:27" ht="12.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row>
    <row r="440" spans="1:27" ht="12.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row>
    <row r="441" spans="1:27" ht="12.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row>
    <row r="442" spans="1:27" ht="12.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row>
    <row r="443" spans="1:27" ht="12.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row>
    <row r="444" spans="1:27" ht="12.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row>
    <row r="445" spans="1:27" ht="12.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row>
    <row r="446" spans="1:27" ht="12.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row>
    <row r="447" spans="1:27" ht="12.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row>
    <row r="448" spans="1:27" ht="12.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row>
    <row r="449" spans="1:27" ht="12.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row>
    <row r="450" spans="1:27" ht="12.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row>
    <row r="451" spans="1:27" ht="12.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row>
    <row r="452" spans="1:27" ht="12.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row>
    <row r="453" spans="1:27" ht="12.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row>
    <row r="454" spans="1:27" ht="12.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row>
    <row r="455" spans="1:27" ht="12.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row>
    <row r="456" spans="1:27" ht="12.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row>
    <row r="457" spans="1:27" ht="12.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row>
    <row r="458" spans="1:27" ht="12.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row>
    <row r="459" spans="1:27" ht="12.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row>
    <row r="460" spans="1:27" ht="12.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row>
    <row r="461" spans="1:27" ht="12.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row>
    <row r="462" spans="1:27" ht="12.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row>
    <row r="463" spans="1:27" ht="12.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row>
    <row r="464" spans="1:27" ht="12.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row>
    <row r="465" spans="1:27" ht="12.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row>
    <row r="466" spans="1:27" ht="12.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row>
    <row r="467" spans="1:27" ht="12.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row>
    <row r="468" spans="1:27" ht="12.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row>
    <row r="469" spans="1:27" ht="12.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row>
    <row r="470" spans="1:27" ht="12.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row>
    <row r="471" spans="1:27" ht="12.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row>
    <row r="472" spans="1:27" ht="12.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row>
    <row r="473" spans="1:27" ht="12.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row>
    <row r="474" spans="1:27" ht="12.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row>
    <row r="475" spans="1:27" ht="12.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row>
    <row r="476" spans="1:27" ht="12.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row>
    <row r="477" spans="1:27" ht="12.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row>
    <row r="478" spans="1:27" ht="12.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row>
    <row r="479" spans="1:27" ht="12.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row>
    <row r="480" spans="1:27" ht="12.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row>
    <row r="481" spans="1:27" ht="12.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row>
    <row r="482" spans="1:27" ht="12.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row>
    <row r="483" spans="1:27" ht="12.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row>
    <row r="484" spans="1:27" ht="12.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row>
    <row r="485" spans="1:27" ht="12.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row>
    <row r="486" spans="1:27" ht="12.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row>
    <row r="487" spans="1:27" ht="12.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row>
    <row r="488" spans="1:27" ht="12.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row>
    <row r="489" spans="1:27" ht="12.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row>
    <row r="490" spans="1:27" ht="12.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row>
    <row r="491" spans="1:27" ht="12.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row>
    <row r="492" spans="1:27" ht="12.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row>
    <row r="493" spans="1:27" ht="12.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row>
    <row r="494" spans="1:27" ht="12.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row>
    <row r="495" spans="1:27" ht="12.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row>
    <row r="496" spans="1:27" ht="12.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row>
    <row r="497" spans="1:27" ht="12.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row>
    <row r="498" spans="1:27" ht="12.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row>
    <row r="499" spans="1:27" ht="12.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row>
    <row r="500" spans="1:27" ht="12.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row>
    <row r="501" spans="1:27" ht="12.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row>
    <row r="502" spans="1:27" ht="12.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row>
    <row r="503" spans="1:27" ht="12.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row>
    <row r="504" spans="1:27" ht="12.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row>
    <row r="505" spans="1:27" ht="12.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row>
    <row r="506" spans="1:27" ht="12.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row>
    <row r="507" spans="1:27" ht="12.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row>
    <row r="508" spans="1:27" ht="12.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row>
    <row r="509" spans="1:27" ht="12.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row>
    <row r="510" spans="1:27" ht="12.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row>
    <row r="511" spans="1:27" ht="12.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row>
    <row r="512" spans="1:27" ht="12.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row>
    <row r="513" spans="1:27" ht="12.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row>
    <row r="514" spans="1:27" ht="12.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row>
    <row r="515" spans="1:27" ht="12.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row>
    <row r="516" spans="1:27" ht="12.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row>
    <row r="517" spans="1:27" ht="12.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row>
    <row r="518" spans="1:27" ht="12.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row>
    <row r="519" spans="1:27" ht="12.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row>
    <row r="520" spans="1:27" ht="12.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row>
    <row r="521" spans="1:27" ht="12.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row>
    <row r="522" spans="1:27" ht="12.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row>
    <row r="523" spans="1:27" ht="12.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row>
    <row r="524" spans="1:27" ht="12.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row>
    <row r="525" spans="1:27" ht="12.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row>
    <row r="526" spans="1:27" ht="12.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row>
    <row r="527" spans="1:27" ht="12.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row>
    <row r="528" spans="1:27" ht="12.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row>
    <row r="529" spans="1:27" ht="12.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row>
    <row r="530" spans="1:27" ht="12.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row>
    <row r="531" spans="1:27" ht="12.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row>
    <row r="532" spans="1:27" ht="12.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row>
    <row r="533" spans="1:27" ht="12.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row>
    <row r="534" spans="1:27" ht="12.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row>
    <row r="535" spans="1:27" ht="12.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row>
    <row r="536" spans="1:27" ht="12.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row>
    <row r="537" spans="1:27" ht="12.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row>
    <row r="538" spans="1:27" ht="12.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row>
    <row r="539" spans="1:27" ht="12.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row>
    <row r="540" spans="1:27" ht="12.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row>
    <row r="541" spans="1:27" ht="12.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row>
    <row r="542" spans="1:27" ht="12.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row>
    <row r="543" spans="1:27" ht="12.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row>
    <row r="544" spans="1:27" ht="12.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row>
    <row r="545" spans="1:27" ht="12.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row>
    <row r="546" spans="1:27" ht="12.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row>
    <row r="547" spans="1:27" ht="12.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row>
    <row r="548" spans="1:27" ht="12.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row>
    <row r="549" spans="1:27" ht="12.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row>
    <row r="550" spans="1:27" ht="12.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row>
    <row r="551" spans="1:27" ht="12.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row>
    <row r="552" spans="1:27" ht="12.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row>
    <row r="553" spans="1:27" ht="12.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row>
    <row r="554" spans="1:27" ht="12.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row>
    <row r="555" spans="1:27" ht="12.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row>
    <row r="556" spans="1:27" ht="12.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row>
    <row r="557" spans="1:27" ht="12.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row>
    <row r="558" spans="1:27" ht="12.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row>
    <row r="559" spans="1:27" ht="12.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row>
    <row r="560" spans="1:27" ht="12.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row>
    <row r="561" spans="1:27" ht="12.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row>
    <row r="562" spans="1:27" ht="12.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row>
    <row r="563" spans="1:27" ht="12.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row>
    <row r="564" spans="1:27" ht="12.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row>
    <row r="565" spans="1:27" ht="12.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row>
    <row r="566" spans="1:27" ht="12.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row>
    <row r="567" spans="1:27" ht="12.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row>
    <row r="568" spans="1:27" ht="12.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row>
    <row r="569" spans="1:27" ht="12.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row>
    <row r="570" spans="1:27" ht="12.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row>
    <row r="571" spans="1:27" ht="12.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row>
    <row r="572" spans="1:27" ht="12.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row>
    <row r="573" spans="1:27" ht="12.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row>
    <row r="574" spans="1:27" ht="12.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row>
    <row r="575" spans="1:27" ht="12.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row>
    <row r="576" spans="1:27" ht="12.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row>
    <row r="577" spans="1:27" ht="12.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row>
    <row r="578" spans="1:27" ht="12.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row>
    <row r="579" spans="1:27" ht="12.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row>
    <row r="580" spans="1:27" ht="12.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row>
    <row r="581" spans="1:27" ht="12.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row>
    <row r="582" spans="1:27" ht="12.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row>
    <row r="583" spans="1:27" ht="12.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row>
    <row r="584" spans="1:27" ht="12.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row>
    <row r="585" spans="1:27" ht="12.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row>
    <row r="586" spans="1:27" ht="12.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row>
    <row r="587" spans="1:27" ht="12.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row>
    <row r="588" spans="1:27" ht="12.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row>
    <row r="589" spans="1:27" ht="12.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row>
    <row r="590" spans="1:27" ht="12.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row>
    <row r="591" spans="1:27" ht="12.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row>
    <row r="592" spans="1:27" ht="12.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row>
    <row r="593" spans="1:27" ht="12.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row>
    <row r="594" spans="1:27" ht="12.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row>
    <row r="595" spans="1:27" ht="12.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row>
    <row r="596" spans="1:27" ht="12.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row>
    <row r="597" spans="1:27" ht="12.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row>
    <row r="598" spans="1:27" ht="12.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row>
    <row r="599" spans="1:27" ht="12.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row>
    <row r="600" spans="1:27" ht="12.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row>
    <row r="601" spans="1:27" ht="12.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row>
    <row r="602" spans="1:27" ht="12.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row>
    <row r="603" spans="1:27" ht="12.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row>
    <row r="604" spans="1:27" ht="12.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row>
    <row r="605" spans="1:27" ht="12.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row>
    <row r="606" spans="1:27" ht="12.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row>
    <row r="607" spans="1:27" ht="12.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row>
    <row r="608" spans="1:27" ht="12.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row>
    <row r="609" spans="1:27" ht="12.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row>
    <row r="610" spans="1:27" ht="12.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row>
    <row r="611" spans="1:27" ht="12.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row>
    <row r="612" spans="1:27" ht="12.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row>
    <row r="613" spans="1:27" ht="12.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row>
    <row r="614" spans="1:27" ht="12.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row>
    <row r="615" spans="1:27" ht="12.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row>
    <row r="616" spans="1:27" ht="12.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row>
    <row r="617" spans="1:27" ht="12.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row>
    <row r="618" spans="1:27" ht="12.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row>
    <row r="619" spans="1:27" ht="12.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row>
    <row r="620" spans="1:27" ht="12.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row>
    <row r="621" spans="1:27" ht="12.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row>
    <row r="622" spans="1:27" ht="12.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row>
    <row r="623" spans="1:27" ht="12.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row>
    <row r="624" spans="1:27" ht="12.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row>
    <row r="625" spans="1:27" ht="12.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row>
    <row r="626" spans="1:27" ht="12.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row>
    <row r="627" spans="1:27" ht="12.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row>
    <row r="628" spans="1:27" ht="12.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row>
    <row r="629" spans="1:27" ht="12.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row>
    <row r="630" spans="1:27" ht="12.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row>
    <row r="631" spans="1:27" ht="12.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row>
    <row r="632" spans="1:27" ht="12.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row>
    <row r="633" spans="1:27" ht="12.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row>
    <row r="634" spans="1:27" ht="12.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row>
    <row r="635" spans="1:27" ht="12.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row>
    <row r="636" spans="1:27" ht="12.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row>
    <row r="637" spans="1:27" ht="12.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row>
    <row r="638" spans="1:27" ht="12.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row>
    <row r="639" spans="1:27" ht="12.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row>
    <row r="640" spans="1:27" ht="12.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row>
    <row r="641" spans="1:27" ht="12.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row>
    <row r="642" spans="1:27" ht="12.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row>
    <row r="643" spans="1:27" ht="12.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row>
    <row r="644" spans="1:27" ht="12.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row>
    <row r="645" spans="1:27" ht="12.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row>
    <row r="646" spans="1:27" ht="12.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row>
    <row r="647" spans="1:27" ht="12.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row>
    <row r="648" spans="1:27" ht="12.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row>
    <row r="649" spans="1:27" ht="12.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row>
    <row r="650" spans="1:27" ht="12.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row>
    <row r="651" spans="1:27" ht="12.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row>
    <row r="652" spans="1:27" ht="12.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row>
    <row r="653" spans="1:27" ht="12.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row>
    <row r="654" spans="1:27" ht="12.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row>
    <row r="655" spans="1:27" ht="12.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row>
    <row r="656" spans="1:27" ht="12.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row>
    <row r="657" spans="1:27" ht="12.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row>
    <row r="658" spans="1:27" ht="12.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row>
    <row r="659" spans="1:27" ht="12.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row>
    <row r="660" spans="1:27" ht="12.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row>
    <row r="661" spans="1:27" ht="12.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row>
    <row r="662" spans="1:27" ht="12.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row>
    <row r="663" spans="1:27" ht="12.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row>
    <row r="664" spans="1:27" ht="12.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row>
    <row r="665" spans="1:27" ht="12.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row>
    <row r="666" spans="1:27" ht="12.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row>
    <row r="667" spans="1:27" ht="12.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row>
    <row r="668" spans="1:27" ht="12.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row>
    <row r="669" spans="1:27" ht="12.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row>
    <row r="670" spans="1:27" ht="12.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row>
    <row r="671" spans="1:27" ht="12.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row>
    <row r="672" spans="1:27" ht="12.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row>
    <row r="673" spans="1:27" ht="12.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row>
    <row r="674" spans="1:27" ht="12.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row>
    <row r="675" spans="1:27" ht="12.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row>
    <row r="676" spans="1:27" ht="12.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row>
    <row r="677" spans="1:27" ht="12.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row>
    <row r="678" spans="1:27" ht="12.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row>
    <row r="679" spans="1:27" ht="12.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row>
    <row r="680" spans="1:27" ht="12.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row>
    <row r="681" spans="1:27" ht="12.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row>
    <row r="682" spans="1:27" ht="12.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row>
    <row r="683" spans="1:27" ht="12.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row>
    <row r="684" spans="1:27" ht="12.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row>
    <row r="685" spans="1:27" ht="12.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row>
    <row r="686" spans="1:27" ht="12.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row>
    <row r="687" spans="1:27" ht="12.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row>
    <row r="688" spans="1:27" ht="12.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row>
    <row r="689" spans="1:27" ht="12.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row>
    <row r="690" spans="1:27" ht="12.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row>
    <row r="691" spans="1:27" ht="12.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row>
    <row r="692" spans="1:27" ht="12.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row>
    <row r="693" spans="1:27" ht="12.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row>
    <row r="694" spans="1:27" ht="12.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row>
    <row r="695" spans="1:27" ht="12.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row>
    <row r="696" spans="1:27" ht="12.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row>
    <row r="697" spans="1:27" ht="12.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row>
    <row r="698" spans="1:27" ht="12.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row>
    <row r="699" spans="1:27" ht="12.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row>
    <row r="700" spans="1:27" ht="12.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row>
    <row r="701" spans="1:27" ht="12.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row>
    <row r="702" spans="1:27" ht="12.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row>
    <row r="703" spans="1:27" ht="12.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row>
    <row r="704" spans="1:27" ht="12.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row>
    <row r="705" spans="1:27" ht="12.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row>
    <row r="706" spans="1:27" ht="12.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row>
    <row r="707" spans="1:27" ht="12.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row>
    <row r="708" spans="1:27" ht="12.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row>
    <row r="709" spans="1:27" ht="12.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row>
    <row r="710" spans="1:27" ht="12.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row>
    <row r="711" spans="1:27" ht="12.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row>
    <row r="712" spans="1:27" ht="12.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row>
    <row r="713" spans="1:27" ht="12.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row>
    <row r="714" spans="1:27" ht="12.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row>
    <row r="715" spans="1:27" ht="12.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row>
    <row r="716" spans="1:27" ht="12.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row>
    <row r="717" spans="1:27" ht="12.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row>
    <row r="718" spans="1:27" ht="12.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row>
    <row r="719" spans="1:27" ht="12.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row>
    <row r="720" spans="1:27" ht="12.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row>
    <row r="721" spans="1:27" ht="12.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row>
    <row r="722" spans="1:27" ht="12.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row>
    <row r="723" spans="1:27" ht="12.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row>
    <row r="724" spans="1:27" ht="12.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row>
    <row r="725" spans="1:27" ht="12.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row>
    <row r="726" spans="1:27" ht="12.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row>
    <row r="727" spans="1:27" ht="12.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row>
    <row r="728" spans="1:27" ht="12.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row>
    <row r="729" spans="1:27" ht="12.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row>
    <row r="730" spans="1:27" ht="12.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row>
    <row r="731" spans="1:27" ht="12.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row>
    <row r="732" spans="1:27" ht="12.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row>
    <row r="733" spans="1:27" ht="12.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row>
    <row r="734" spans="1:27" ht="12.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row>
    <row r="735" spans="1:27" ht="12.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row>
    <row r="736" spans="1:27" ht="12.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row>
    <row r="737" spans="1:27" ht="12.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row>
    <row r="738" spans="1:27" ht="12.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row>
    <row r="739" spans="1:27" ht="12.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row>
    <row r="740" spans="1:27" ht="12.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row>
    <row r="741" spans="1:27" ht="12.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row>
    <row r="742" spans="1:27" ht="12.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row>
    <row r="743" spans="1:27" ht="12.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row>
    <row r="744" spans="1:27" ht="12.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row>
    <row r="745" spans="1:27" ht="12.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row>
    <row r="746" spans="1:27" ht="12.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row>
    <row r="747" spans="1:27" ht="12.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row>
    <row r="748" spans="1:27" ht="12.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row>
    <row r="749" spans="1:27" ht="12.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row>
    <row r="750" spans="1:27" ht="12.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row>
    <row r="751" spans="1:27" ht="12.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row>
    <row r="752" spans="1:27" ht="12.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row>
    <row r="753" spans="1:27" ht="12.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row>
    <row r="754" spans="1:27" ht="12.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row>
    <row r="755" spans="1:27" ht="12.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row>
    <row r="756" spans="1:27" ht="12.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row>
    <row r="757" spans="1:27" ht="12.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row>
    <row r="758" spans="1:27" ht="12.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row>
    <row r="759" spans="1:27" ht="12.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row>
    <row r="760" spans="1:27" ht="12.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row>
    <row r="761" spans="1:27" ht="12.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row>
    <row r="762" spans="1:27" ht="12.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row>
    <row r="763" spans="1:27" ht="12.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row>
    <row r="764" spans="1:27" ht="12.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row>
    <row r="765" spans="1:27" ht="12.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row>
    <row r="766" spans="1:27" ht="12.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row>
    <row r="767" spans="1:27" ht="12.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row>
    <row r="768" spans="1:27" ht="12.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row>
    <row r="769" spans="1:27" ht="12.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row>
    <row r="770" spans="1:27" ht="12.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row>
    <row r="771" spans="1:27" ht="12.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row>
    <row r="772" spans="1:27" ht="12.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row>
    <row r="773" spans="1:27" ht="12.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row>
    <row r="774" spans="1:27" ht="12.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row>
    <row r="775" spans="1:27" ht="12.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row>
    <row r="776" spans="1:27" ht="12.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row>
    <row r="777" spans="1:27" ht="12.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row>
    <row r="778" spans="1:27" ht="12.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row>
    <row r="779" spans="1:27" ht="12.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row>
    <row r="780" spans="1:27" ht="12.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row>
    <row r="781" spans="1:27" ht="12.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row>
    <row r="782" spans="1:27" ht="12.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row>
    <row r="783" spans="1:27" ht="12.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row>
    <row r="784" spans="1:27" ht="12.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row>
    <row r="785" spans="1:27" ht="12.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row>
    <row r="786" spans="1:27" ht="12.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row>
    <row r="787" spans="1:27" ht="12.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row>
    <row r="788" spans="1:27" ht="12.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row>
    <row r="789" spans="1:27" ht="12.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row>
    <row r="790" spans="1:27" ht="12.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row>
    <row r="791" spans="1:27" ht="12.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row>
    <row r="792" spans="1:27" ht="12.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row>
    <row r="793" spans="1:27" ht="12.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row>
    <row r="794" spans="1:27" ht="12.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row>
    <row r="795" spans="1:27" ht="12.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row>
    <row r="796" spans="1:27" ht="12.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row>
    <row r="797" spans="1:27" ht="12.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row>
    <row r="798" spans="1:27" ht="12.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row>
    <row r="799" spans="1:27" ht="12.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row>
    <row r="800" spans="1:27" ht="12.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row>
    <row r="801" spans="1:27" ht="12.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row>
    <row r="802" spans="1:27" ht="12.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row>
    <row r="803" spans="1:27" ht="12.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row>
    <row r="804" spans="1:27" ht="12.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row>
    <row r="805" spans="1:27" ht="12.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row>
    <row r="806" spans="1:27" ht="12.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row>
    <row r="807" spans="1:27" ht="12.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row>
    <row r="808" spans="1:27" ht="12.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row>
    <row r="809" spans="1:27" ht="12.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row>
    <row r="810" spans="1:27" ht="12.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row>
    <row r="811" spans="1:27" ht="12.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row>
    <row r="812" spans="1:27" ht="12.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row>
    <row r="813" spans="1:27" ht="12.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row>
    <row r="814" spans="1:27" ht="12.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row>
    <row r="815" spans="1:27" ht="12.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row>
    <row r="816" spans="1:27" ht="12.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row>
    <row r="817" spans="1:27" ht="12.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row>
    <row r="818" spans="1:27" ht="12.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row>
    <row r="819" spans="1:27" ht="12.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row>
    <row r="820" spans="1:27" ht="12.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row>
    <row r="821" spans="1:27" ht="12.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row>
    <row r="822" spans="1:27" ht="12.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row>
    <row r="823" spans="1:27" ht="12.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row>
    <row r="824" spans="1:27" ht="12.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row>
    <row r="825" spans="1:27" ht="12.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row>
    <row r="826" spans="1:27" ht="12.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row>
    <row r="827" spans="1:27" ht="12.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row>
    <row r="828" spans="1:27" ht="12.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row>
    <row r="829" spans="1:27" ht="12.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row>
    <row r="830" spans="1:27" ht="12.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row>
    <row r="831" spans="1:27" ht="12.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row>
    <row r="832" spans="1:27" ht="12.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row>
    <row r="833" spans="1:27" ht="12.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row>
    <row r="834" spans="1:27" ht="12.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row>
    <row r="835" spans="1:27" ht="12.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row>
    <row r="836" spans="1:27" ht="12.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row>
    <row r="837" spans="1:27" ht="12.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row>
    <row r="838" spans="1:27" ht="12.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row>
    <row r="839" spans="1:27" ht="12.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row>
    <row r="840" spans="1:27" ht="12.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row>
    <row r="841" spans="1:27" ht="12.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row>
    <row r="842" spans="1:27" ht="12.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row>
    <row r="843" spans="1:27" ht="12.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row>
    <row r="844" spans="1:27" ht="12.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row>
    <row r="845" spans="1:27" ht="12.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row>
    <row r="846" spans="1:27" ht="12.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row>
    <row r="847" spans="1:27" ht="12.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row>
    <row r="848" spans="1:27" ht="12.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row>
    <row r="849" spans="1:27" ht="12.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row>
    <row r="850" spans="1:27" ht="12.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row>
    <row r="851" spans="1:27" ht="12.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row>
    <row r="852" spans="1:27" ht="12.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row>
    <row r="853" spans="1:27" ht="12.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row>
    <row r="854" spans="1:27" ht="12.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row>
    <row r="855" spans="1:27" ht="12.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row>
    <row r="856" spans="1:27" ht="12.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row>
    <row r="857" spans="1:27" ht="12.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row>
    <row r="858" spans="1:27" ht="12.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row>
    <row r="859" spans="1:27" ht="12.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row>
    <row r="860" spans="1:27" ht="12.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row>
    <row r="861" spans="1:27" ht="12.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row>
    <row r="862" spans="1:27" ht="12.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row>
    <row r="863" spans="1:27" ht="12.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row>
    <row r="864" spans="1:27" ht="12.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row>
    <row r="865" spans="1:27" ht="12.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row>
    <row r="866" spans="1:27" ht="12.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row>
    <row r="867" spans="1:27" ht="12.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row>
    <row r="868" spans="1:27" ht="12.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row>
    <row r="869" spans="1:27" ht="12.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row>
    <row r="870" spans="1:27" ht="12.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row>
    <row r="871" spans="1:27" ht="12.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row>
    <row r="872" spans="1:27" ht="12.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row>
    <row r="873" spans="1:27" ht="12.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row>
    <row r="874" spans="1:27" ht="12.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row>
    <row r="875" spans="1:27" ht="12.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row>
    <row r="876" spans="1:27" ht="12.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row>
    <row r="877" spans="1:27" ht="12.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row>
    <row r="878" spans="1:27" ht="12.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row>
    <row r="879" spans="1:27" ht="12.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row>
    <row r="880" spans="1:27" ht="12.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row>
    <row r="881" spans="1:27" ht="12.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row>
    <row r="882" spans="1:27" ht="12.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row>
    <row r="883" spans="1:27" ht="12.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row>
    <row r="884" spans="1:27" ht="12.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row>
    <row r="885" spans="1:27" ht="12.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row>
    <row r="886" spans="1:27" ht="12.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row>
    <row r="887" spans="1:27" ht="12.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row>
    <row r="888" spans="1:27" ht="12.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row>
    <row r="889" spans="1:27" ht="12.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row>
    <row r="890" spans="1:27" ht="12.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row>
    <row r="891" spans="1:27" ht="12.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row>
    <row r="892" spans="1:27" ht="12.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row>
    <row r="893" spans="1:27" ht="12.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row>
    <row r="894" spans="1:27" ht="12.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row>
    <row r="895" spans="1:27" ht="12.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row>
    <row r="896" spans="1:27" ht="12.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row>
    <row r="897" spans="1:27" ht="12.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row>
    <row r="898" spans="1:27" ht="12.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row>
    <row r="899" spans="1:27" ht="12.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row>
    <row r="900" spans="1:27" ht="12.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row>
    <row r="901" spans="1:27" ht="12.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row>
    <row r="902" spans="1:27" ht="12.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row>
    <row r="903" spans="1:27" ht="12.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row>
    <row r="904" spans="1:27" ht="12.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row>
    <row r="905" spans="1:27" ht="12.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row>
    <row r="906" spans="1:27" ht="12.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row>
    <row r="907" spans="1:27" ht="12.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row>
    <row r="908" spans="1:27" ht="12.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row>
    <row r="909" spans="1:27" ht="12.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row>
    <row r="910" spans="1:27" ht="12.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row>
    <row r="911" spans="1:27" ht="12.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row>
    <row r="912" spans="1:27" ht="12.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row>
    <row r="913" spans="1:27" ht="12.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row>
    <row r="914" spans="1:27" ht="12.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row>
    <row r="915" spans="1:27" ht="12.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row>
    <row r="916" spans="1:27" ht="12.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row>
    <row r="917" spans="1:27" ht="12.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row>
    <row r="918" spans="1:27" ht="12.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row>
    <row r="919" spans="1:27" ht="12.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row>
    <row r="920" spans="1:27" ht="12.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row>
    <row r="921" spans="1:27" ht="12.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row>
    <row r="922" spans="1:27" ht="12.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row>
    <row r="923" spans="1:27" ht="12.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row>
    <row r="924" spans="1:27" ht="12.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row>
    <row r="925" spans="1:27" ht="12.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row>
    <row r="926" spans="1:27" ht="12.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row>
    <row r="927" spans="1:27" ht="12.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row>
    <row r="928" spans="1:27" ht="12.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row>
    <row r="929" spans="1:27" ht="12.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row>
    <row r="930" spans="1:27" ht="12.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row>
    <row r="931" spans="1:27" ht="12.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row>
    <row r="932" spans="1:27" ht="12.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row>
    <row r="933" spans="1:27" ht="12.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row>
    <row r="934" spans="1:27" ht="12.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row>
    <row r="935" spans="1:27" ht="12.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row>
    <row r="936" spans="1:27" ht="12.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row>
    <row r="937" spans="1:27" ht="12.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row>
    <row r="938" spans="1:27" ht="12.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row>
    <row r="939" spans="1:27" ht="12.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row>
    <row r="940" spans="1:27" ht="12.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row>
    <row r="941" spans="1:27" ht="12.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row>
    <row r="942" spans="1:27" ht="12.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row>
    <row r="943" spans="1:27" ht="12.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row>
    <row r="944" spans="1:27" ht="12.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row>
    <row r="945" spans="1:27" ht="12.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row>
    <row r="946" spans="1:27" ht="12.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row>
    <row r="947" spans="1:27" ht="12.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row>
    <row r="948" spans="1:27" ht="12.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row>
    <row r="949" spans="1:27" ht="12.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row>
    <row r="950" spans="1:27" ht="12.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row>
    <row r="951" spans="1:27" ht="12.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row>
    <row r="952" spans="1:27" ht="12.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row>
    <row r="953" spans="1:27" ht="12.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row>
    <row r="954" spans="1:27" ht="12.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row>
    <row r="955" spans="1:27" ht="12.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row>
    <row r="956" spans="1:27" ht="12.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row>
    <row r="957" spans="1:27" ht="12.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row>
    <row r="958" spans="1:27" ht="12.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row>
    <row r="959" spans="1:27" ht="12.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row>
    <row r="960" spans="1:27" ht="12.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row>
    <row r="961" spans="1:27" ht="12.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row>
    <row r="962" spans="1:27" ht="12.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row>
    <row r="963" spans="1:27" ht="12.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row>
    <row r="964" spans="1:27" ht="12.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row>
    <row r="965" spans="1:27" ht="12.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row>
    <row r="966" spans="1:27" ht="12.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row>
    <row r="967" spans="1:27" ht="12.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row>
    <row r="968" spans="1:27" ht="12.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row>
    <row r="969" spans="1:27" ht="12.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row>
    <row r="970" spans="1:27" ht="12.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row>
    <row r="971" spans="1:27" ht="12.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row>
    <row r="972" spans="1:27" ht="12.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row>
    <row r="973" spans="1:27" ht="12.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row>
    <row r="974" spans="1:27" ht="12.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row>
    <row r="975" spans="1:27" ht="12.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row>
    <row r="976" spans="1:27" ht="12.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row>
    <row r="977" spans="1:27" ht="12.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row>
    <row r="978" spans="1:27" ht="12.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row>
    <row r="979" spans="1:27" ht="12.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row>
    <row r="980" spans="1:27" ht="12.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row>
    <row r="981" spans="1:27" ht="12.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row>
    <row r="982" spans="1:27" ht="12.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row>
    <row r="983" spans="1:27" ht="12.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row>
    <row r="984" spans="1:27" ht="12.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row>
    <row r="985" spans="1:27" ht="12.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row>
    <row r="986" spans="1:27" ht="12.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row>
    <row r="987" spans="1:27" ht="12.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row>
    <row r="988" spans="1:27" ht="12.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row>
    <row r="989" spans="1:27" ht="12.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row>
    <row r="990" spans="1:27" ht="12.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row>
    <row r="991" spans="1:27" ht="12.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row>
    <row r="992" spans="1:27" ht="12.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row>
    <row r="993" spans="1:27" ht="12.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row>
    <row r="994" spans="1:27" ht="12.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row>
    <row r="995" spans="1:27" ht="12.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row>
    <row r="996" spans="1:27" ht="12.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row>
    <row r="997" spans="1:27" ht="12.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row>
    <row r="998" spans="1:27" ht="12.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row>
    <row r="999" spans="1:27" ht="12.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row>
    <row r="1000" spans="1:27" ht="12.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row>
  </sheetData>
  <mergeCells count="1">
    <mergeCell ref="A2:E2"/>
  </mergeCell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H1000"/>
  <sheetViews>
    <sheetView tabSelected="1" topLeftCell="A140" workbookViewId="0"/>
  </sheetViews>
  <sheetFormatPr baseColWidth="10" defaultColWidth="14.42578125" defaultRowHeight="15" customHeight="1"/>
  <cols>
    <col min="1" max="26" width="10.710937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spans="5:5" ht="14.25" customHeight="1"/>
    <row r="50" spans="5:5" ht="14.25" customHeight="1"/>
    <row r="51" spans="5:5" ht="14.25" customHeight="1"/>
    <row r="52" spans="5:5" ht="14.25" customHeight="1"/>
    <row r="53" spans="5:5" ht="14.25" customHeight="1"/>
    <row r="54" spans="5:5" ht="14.25" customHeight="1">
      <c r="E54" s="27" t="s">
        <v>5686</v>
      </c>
    </row>
    <row r="55" spans="5:5" ht="14.25" customHeight="1"/>
    <row r="56" spans="5:5" ht="14.25" customHeight="1"/>
    <row r="57" spans="5:5" ht="14.25" customHeight="1"/>
    <row r="58" spans="5:5" ht="14.25" customHeight="1"/>
    <row r="59" spans="5:5" ht="14.25" customHeight="1"/>
    <row r="60" spans="5:5" ht="14.25" customHeight="1"/>
    <row r="61" spans="5:5" ht="14.25" customHeight="1"/>
    <row r="62" spans="5:5" ht="14.25" customHeight="1"/>
    <row r="63" spans="5:5" ht="14.25" customHeight="1"/>
    <row r="64" spans="5:5"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spans="8:8" ht="14.25" customHeight="1">
      <c r="H81" s="1" t="s">
        <v>5687</v>
      </c>
    </row>
    <row r="82" spans="8:8" ht="14.25" customHeight="1"/>
    <row r="83" spans="8:8" ht="14.25" customHeight="1"/>
    <row r="84" spans="8:8" ht="14.25" customHeight="1"/>
    <row r="85" spans="8:8" ht="14.25" customHeight="1"/>
    <row r="86" spans="8:8" ht="14.25" customHeight="1"/>
    <row r="87" spans="8:8" ht="14.25" customHeight="1">
      <c r="H87" s="1" t="s">
        <v>5688</v>
      </c>
    </row>
    <row r="88" spans="8:8" ht="14.25" customHeight="1"/>
    <row r="89" spans="8:8" ht="14.25" customHeight="1"/>
    <row r="90" spans="8:8" ht="14.25" customHeight="1"/>
    <row r="91" spans="8:8" ht="14.25" customHeight="1"/>
    <row r="92" spans="8:8" ht="14.25" customHeight="1"/>
    <row r="93" spans="8:8" ht="14.25" customHeight="1"/>
    <row r="94" spans="8:8" ht="14.25" customHeight="1"/>
    <row r="95" spans="8:8" ht="14.25" customHeight="1"/>
    <row r="96" spans="8: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Z1006"/>
  <sheetViews>
    <sheetView workbookViewId="0"/>
  </sheetViews>
  <sheetFormatPr baseColWidth="10" defaultColWidth="14.42578125" defaultRowHeight="15" customHeight="1"/>
  <cols>
    <col min="1" max="1" width="46.140625" customWidth="1"/>
    <col min="2" max="2" width="9" customWidth="1"/>
    <col min="3" max="3" width="40.140625" customWidth="1"/>
    <col min="4" max="26" width="10.7109375" customWidth="1"/>
  </cols>
  <sheetData>
    <row r="1" spans="1:26" ht="14.25" customHeight="1"/>
    <row r="2" spans="1:26" ht="25.5" customHeight="1">
      <c r="A2" s="76" t="s">
        <v>5580</v>
      </c>
    </row>
    <row r="3" spans="1:26" ht="25.5" customHeight="1">
      <c r="A3" s="76"/>
      <c r="B3" s="1"/>
      <c r="C3" s="1"/>
      <c r="D3" s="1"/>
      <c r="E3" s="1"/>
      <c r="F3" s="1"/>
      <c r="G3" s="1"/>
      <c r="H3" s="1"/>
      <c r="I3" s="1"/>
      <c r="J3" s="1"/>
      <c r="K3" s="1"/>
      <c r="L3" s="1"/>
      <c r="M3" s="1"/>
      <c r="N3" s="1"/>
      <c r="O3" s="1"/>
      <c r="P3" s="1"/>
      <c r="Q3" s="1"/>
      <c r="R3" s="1"/>
      <c r="S3" s="1"/>
      <c r="T3" s="1"/>
      <c r="U3" s="1"/>
      <c r="V3" s="1"/>
      <c r="W3" s="1"/>
      <c r="X3" s="1"/>
      <c r="Y3" s="1"/>
      <c r="Z3" s="1"/>
    </row>
    <row r="4" spans="1:26" ht="14.25" customHeight="1">
      <c r="A4" s="77" t="s">
        <v>5689</v>
      </c>
    </row>
    <row r="5" spans="1:26" ht="14.25" customHeight="1">
      <c r="A5" s="76" t="s">
        <v>5690</v>
      </c>
    </row>
    <row r="6" spans="1:26" ht="14.25" customHeight="1">
      <c r="A6" s="78" t="s">
        <v>5691</v>
      </c>
    </row>
    <row r="7" spans="1:26" ht="14.25" customHeight="1"/>
    <row r="8" spans="1:26" ht="14.25" customHeight="1">
      <c r="A8" s="76" t="s">
        <v>5692</v>
      </c>
    </row>
    <row r="9" spans="1:26" ht="14.25" customHeight="1">
      <c r="A9" s="79" t="s">
        <v>5693</v>
      </c>
    </row>
    <row r="10" spans="1:26" ht="14.25" customHeight="1"/>
    <row r="11" spans="1:26" ht="14.25" customHeight="1"/>
    <row r="12" spans="1:26" ht="14.25" customHeight="1">
      <c r="A12" s="77" t="s">
        <v>5694</v>
      </c>
    </row>
    <row r="13" spans="1:26" ht="14.25" customHeight="1">
      <c r="A13" s="80" t="s">
        <v>5695</v>
      </c>
    </row>
    <row r="14" spans="1:26" ht="14.25" customHeight="1">
      <c r="A14" s="79" t="s">
        <v>5696</v>
      </c>
    </row>
    <row r="15" spans="1:26" ht="14.25" customHeight="1">
      <c r="A15" s="79" t="s">
        <v>5697</v>
      </c>
    </row>
    <row r="16" spans="1:26" ht="14.25" customHeight="1">
      <c r="A16" s="81" t="s">
        <v>5698</v>
      </c>
    </row>
    <row r="17" spans="1:26" ht="14.25" customHeight="1">
      <c r="A17" s="79" t="s">
        <v>5699</v>
      </c>
    </row>
    <row r="18" spans="1:26" ht="14.25" customHeight="1">
      <c r="A18" s="79" t="s">
        <v>5700</v>
      </c>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4.25" customHeight="1">
      <c r="A19" s="79" t="s">
        <v>5701</v>
      </c>
    </row>
    <row r="20" spans="1:26" ht="14.25" customHeight="1">
      <c r="A20" s="79" t="s">
        <v>5702</v>
      </c>
    </row>
    <row r="21" spans="1:26" ht="14.25" customHeight="1">
      <c r="A21" s="79" t="s">
        <v>5703</v>
      </c>
    </row>
    <row r="22" spans="1:26" ht="14.25" customHeight="1">
      <c r="A22" s="79"/>
    </row>
    <row r="23" spans="1:26" ht="14.25" customHeight="1">
      <c r="A23" s="82" t="s">
        <v>5704</v>
      </c>
    </row>
    <row r="24" spans="1:26" ht="14.25" customHeight="1">
      <c r="A24" s="79" t="s">
        <v>5705</v>
      </c>
    </row>
    <row r="25" spans="1:26" ht="14.25" customHeight="1">
      <c r="A25" s="79" t="s">
        <v>5706</v>
      </c>
    </row>
    <row r="26" spans="1:26" ht="14.25" customHeight="1">
      <c r="A26" s="79" t="s">
        <v>5707</v>
      </c>
    </row>
    <row r="27" spans="1:26" ht="14.25" customHeight="1">
      <c r="A27" s="79" t="s">
        <v>5708</v>
      </c>
    </row>
    <row r="28" spans="1:26" ht="14.25" customHeight="1">
      <c r="A28" s="79" t="s">
        <v>5709</v>
      </c>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79" t="s">
        <v>5710</v>
      </c>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C30" s="83" t="s">
        <v>5711</v>
      </c>
    </row>
    <row r="31" spans="1:26" ht="14.25" customHeight="1">
      <c r="A31" s="82" t="s">
        <v>5712</v>
      </c>
    </row>
    <row r="32" spans="1:26" ht="14.25" customHeight="1">
      <c r="A32" s="79" t="s">
        <v>5713</v>
      </c>
      <c r="E32" s="1"/>
    </row>
    <row r="33" spans="1:1" ht="14.25" customHeight="1">
      <c r="A33" s="79" t="s">
        <v>5714</v>
      </c>
    </row>
    <row r="34" spans="1:1" ht="14.25" customHeight="1">
      <c r="A34" s="79"/>
    </row>
    <row r="35" spans="1:1" ht="14.25" customHeight="1">
      <c r="A35" s="80" t="s">
        <v>5715</v>
      </c>
    </row>
    <row r="36" spans="1:1" ht="14.25" customHeight="1">
      <c r="A36" s="79" t="s">
        <v>5716</v>
      </c>
    </row>
    <row r="37" spans="1:1" ht="14.25" customHeight="1">
      <c r="A37" s="79" t="s">
        <v>5717</v>
      </c>
    </row>
    <row r="38" spans="1:1" ht="14.25" customHeight="1">
      <c r="A38" s="79"/>
    </row>
    <row r="39" spans="1:1" ht="14.25" customHeight="1">
      <c r="A39" s="80" t="s">
        <v>5718</v>
      </c>
    </row>
    <row r="40" spans="1:1" ht="14.25" customHeight="1">
      <c r="A40" s="81" t="s">
        <v>5719</v>
      </c>
    </row>
    <row r="41" spans="1:1" ht="14.25" customHeight="1">
      <c r="A41" s="81" t="s">
        <v>5720</v>
      </c>
    </row>
    <row r="42" spans="1:1" ht="14.25" customHeight="1">
      <c r="A42" s="81" t="s">
        <v>5721</v>
      </c>
    </row>
    <row r="43" spans="1:1" ht="14.25" customHeight="1">
      <c r="A43" s="81" t="s">
        <v>5722</v>
      </c>
    </row>
    <row r="44" spans="1:1" ht="14.25" customHeight="1">
      <c r="A44" s="79"/>
    </row>
    <row r="45" spans="1:1" ht="14.25" customHeight="1"/>
    <row r="46" spans="1:1" ht="14.25" customHeight="1"/>
    <row r="47" spans="1:1" ht="14.25" customHeight="1"/>
    <row r="48" spans="1:1" ht="14.25" customHeight="1"/>
    <row r="49" spans="1:1" ht="14.25" customHeight="1"/>
    <row r="50" spans="1:1" ht="14.25" customHeight="1"/>
    <row r="51" spans="1:1" ht="27.75" customHeight="1"/>
    <row r="52" spans="1:1" ht="14.25" customHeight="1"/>
    <row r="53" spans="1:1" ht="14.25" customHeight="1"/>
    <row r="54" spans="1:1" ht="14.25" customHeight="1"/>
    <row r="55" spans="1:1" ht="14.25" customHeight="1"/>
    <row r="56" spans="1:1" ht="14.25" customHeight="1"/>
    <row r="57" spans="1:1" ht="14.25" customHeight="1"/>
    <row r="58" spans="1:1" ht="14.25" customHeight="1"/>
    <row r="59" spans="1:1" ht="14.25" customHeight="1">
      <c r="A59" s="79" t="s">
        <v>5723</v>
      </c>
    </row>
    <row r="60" spans="1:1" ht="14.25" customHeight="1">
      <c r="A60" s="79" t="s">
        <v>5724</v>
      </c>
    </row>
    <row r="61" spans="1:1" ht="14.25" customHeight="1"/>
    <row r="62" spans="1:1" ht="14.25" customHeight="1"/>
    <row r="63" spans="1:1" ht="14.25" customHeight="1"/>
    <row r="64" spans="1:1"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1000"/>
  <sheetViews>
    <sheetView workbookViewId="0"/>
  </sheetViews>
  <sheetFormatPr baseColWidth="10" defaultColWidth="14.42578125" defaultRowHeight="15" customHeight="1"/>
  <cols>
    <col min="1" max="1" width="34.28515625" customWidth="1"/>
    <col min="2" max="26" width="10.7109375" customWidth="1"/>
  </cols>
  <sheetData>
    <row r="1" spans="1:1" ht="14.25" customHeight="1">
      <c r="A1" s="79"/>
    </row>
    <row r="2" spans="1:1" ht="14.25" customHeight="1">
      <c r="A2" s="76" t="s">
        <v>5725</v>
      </c>
    </row>
    <row r="3" spans="1:1" ht="14.25" customHeight="1">
      <c r="A3" s="76" t="s">
        <v>5726</v>
      </c>
    </row>
    <row r="4" spans="1:1" ht="14.25" customHeight="1">
      <c r="A4" s="79" t="s">
        <v>5727</v>
      </c>
    </row>
    <row r="5" spans="1:1" ht="14.25" customHeight="1">
      <c r="A5" s="79" t="s">
        <v>5728</v>
      </c>
    </row>
    <row r="6" spans="1:1" ht="14.25" customHeight="1">
      <c r="A6" s="79" t="s">
        <v>5729</v>
      </c>
    </row>
    <row r="7" spans="1:1" ht="14.25" customHeight="1">
      <c r="A7" s="76" t="s">
        <v>5730</v>
      </c>
    </row>
    <row r="8" spans="1:1" ht="14.25" customHeight="1">
      <c r="A8" s="79" t="s">
        <v>5731</v>
      </c>
    </row>
    <row r="9" spans="1:1" ht="14.25" customHeight="1">
      <c r="A9" s="79" t="s">
        <v>5732</v>
      </c>
    </row>
    <row r="10" spans="1:1" ht="14.25" customHeight="1">
      <c r="A10" s="79" t="s">
        <v>5733</v>
      </c>
    </row>
    <row r="11" spans="1:1" ht="14.25" customHeight="1">
      <c r="A11" s="76" t="s">
        <v>5734</v>
      </c>
    </row>
    <row r="12" spans="1:1" ht="14.25" customHeight="1">
      <c r="A12" s="79" t="s">
        <v>5735</v>
      </c>
    </row>
    <row r="13" spans="1:1" ht="30.75" customHeight="1">
      <c r="A13" s="79" t="s">
        <v>5736</v>
      </c>
    </row>
    <row r="14" spans="1:1" ht="14.25" customHeight="1">
      <c r="A14" s="79" t="s">
        <v>5737</v>
      </c>
    </row>
    <row r="15" spans="1:1" ht="14.25" customHeight="1">
      <c r="A15" s="79" t="s">
        <v>5738</v>
      </c>
    </row>
    <row r="16" spans="1:1" ht="14.25" customHeight="1">
      <c r="A16" s="79" t="s">
        <v>5739</v>
      </c>
    </row>
    <row r="17" spans="1:1" ht="14.25" customHeight="1">
      <c r="A17" s="82" t="s">
        <v>5740</v>
      </c>
    </row>
    <row r="18" spans="1:1" ht="14.25" customHeight="1">
      <c r="A18" s="84" t="s">
        <v>5741</v>
      </c>
    </row>
    <row r="19" spans="1:1" ht="14.25" customHeight="1">
      <c r="A19" s="84" t="s">
        <v>5706</v>
      </c>
    </row>
    <row r="20" spans="1:1" ht="14.25" customHeight="1">
      <c r="A20" s="79"/>
    </row>
    <row r="21" spans="1:1" ht="14.25" customHeight="1">
      <c r="A21" s="79"/>
    </row>
    <row r="22" spans="1:1" ht="14.25" customHeight="1">
      <c r="A22" s="79"/>
    </row>
    <row r="23" spans="1:1" ht="14.25" customHeight="1">
      <c r="A23" s="79"/>
    </row>
    <row r="24" spans="1:1" ht="14.25" customHeight="1">
      <c r="A24" s="79"/>
    </row>
    <row r="25" spans="1:1" ht="14.25" customHeight="1">
      <c r="A25" s="79"/>
    </row>
    <row r="26" spans="1:1" ht="14.25" customHeight="1">
      <c r="A26" s="79"/>
    </row>
    <row r="27" spans="1:1" ht="14.25" customHeight="1">
      <c r="A27" s="79"/>
    </row>
    <row r="28" spans="1:1" ht="14.25" customHeight="1">
      <c r="A28" s="79"/>
    </row>
    <row r="29" spans="1:1" ht="14.25" customHeight="1">
      <c r="A29" s="79"/>
    </row>
    <row r="30" spans="1:1" ht="14.25" customHeight="1">
      <c r="A30" s="79"/>
    </row>
    <row r="31" spans="1:1" ht="14.25" customHeight="1">
      <c r="A31" s="79"/>
    </row>
    <row r="32" spans="1:1" ht="14.25" customHeight="1">
      <c r="A32" s="79"/>
    </row>
    <row r="33" spans="1:1" ht="14.25" customHeight="1">
      <c r="A33" s="79"/>
    </row>
    <row r="34" spans="1:1" ht="14.25" customHeight="1">
      <c r="A34" s="79"/>
    </row>
    <row r="35" spans="1:1" ht="14.25" customHeight="1">
      <c r="A35" s="79"/>
    </row>
    <row r="36" spans="1:1" ht="14.25" customHeight="1">
      <c r="A36" s="79"/>
    </row>
    <row r="37" spans="1:1" ht="14.25" customHeight="1">
      <c r="A37" s="79"/>
    </row>
    <row r="38" spans="1:1" ht="14.25" customHeight="1">
      <c r="A38" s="79"/>
    </row>
    <row r="39" spans="1:1" ht="14.25" customHeight="1">
      <c r="A39" s="79"/>
    </row>
    <row r="40" spans="1:1" ht="14.25" customHeight="1">
      <c r="A40" s="79"/>
    </row>
    <row r="41" spans="1:1" ht="14.25" customHeight="1">
      <c r="A41" s="79"/>
    </row>
    <row r="42" spans="1:1" ht="14.25" customHeight="1">
      <c r="A42" s="79"/>
    </row>
    <row r="43" spans="1:1" ht="14.25" customHeight="1">
      <c r="A43" s="79"/>
    </row>
    <row r="44" spans="1:1" ht="14.25" customHeight="1">
      <c r="A44" s="79"/>
    </row>
    <row r="45" spans="1:1" ht="14.25" customHeight="1">
      <c r="A45" s="79"/>
    </row>
    <row r="46" spans="1:1" ht="14.25" customHeight="1">
      <c r="A46" s="79"/>
    </row>
    <row r="47" spans="1:1" ht="14.25" customHeight="1">
      <c r="A47" s="79"/>
    </row>
    <row r="48" spans="1:1" ht="14.25" customHeight="1">
      <c r="A48" s="79"/>
    </row>
    <row r="49" spans="1:1" ht="14.25" customHeight="1">
      <c r="A49" s="79"/>
    </row>
    <row r="50" spans="1:1" ht="14.25" customHeight="1">
      <c r="A50" s="79"/>
    </row>
    <row r="51" spans="1:1" ht="14.25" customHeight="1">
      <c r="A51" s="79"/>
    </row>
    <row r="52" spans="1:1" ht="14.25" customHeight="1">
      <c r="A52" s="79"/>
    </row>
    <row r="53" spans="1:1" ht="14.25" customHeight="1">
      <c r="A53" s="79"/>
    </row>
    <row r="54" spans="1:1" ht="14.25" customHeight="1">
      <c r="A54" s="79"/>
    </row>
    <row r="55" spans="1:1" ht="14.25" customHeight="1">
      <c r="A55" s="79"/>
    </row>
    <row r="56" spans="1:1" ht="14.25" customHeight="1">
      <c r="A56" s="79"/>
    </row>
    <row r="57" spans="1:1" ht="14.25" customHeight="1">
      <c r="A57" s="79"/>
    </row>
    <row r="58" spans="1:1" ht="14.25" customHeight="1">
      <c r="A58" s="79"/>
    </row>
    <row r="59" spans="1:1" ht="14.25" customHeight="1">
      <c r="A59" s="79"/>
    </row>
    <row r="60" spans="1:1" ht="14.25" customHeight="1">
      <c r="A60" s="79"/>
    </row>
    <row r="61" spans="1:1" ht="14.25" customHeight="1">
      <c r="A61" s="79"/>
    </row>
    <row r="62" spans="1:1" ht="14.25" customHeight="1">
      <c r="A62" s="79"/>
    </row>
    <row r="63" spans="1:1" ht="14.25" customHeight="1">
      <c r="A63" s="79"/>
    </row>
    <row r="64" spans="1:1" ht="14.25" customHeight="1">
      <c r="A64" s="79"/>
    </row>
    <row r="65" spans="1:1" ht="14.25" customHeight="1">
      <c r="A65" s="79"/>
    </row>
    <row r="66" spans="1:1" ht="14.25" customHeight="1">
      <c r="A66" s="79"/>
    </row>
    <row r="67" spans="1:1" ht="14.25" customHeight="1">
      <c r="A67" s="79"/>
    </row>
    <row r="68" spans="1:1" ht="14.25" customHeight="1">
      <c r="A68" s="79"/>
    </row>
    <row r="69" spans="1:1" ht="14.25" customHeight="1">
      <c r="A69" s="79"/>
    </row>
    <row r="70" spans="1:1" ht="14.25" customHeight="1">
      <c r="A70" s="79"/>
    </row>
    <row r="71" spans="1:1" ht="14.25" customHeight="1">
      <c r="A71" s="79"/>
    </row>
    <row r="72" spans="1:1" ht="14.25" customHeight="1">
      <c r="A72" s="79"/>
    </row>
    <row r="73" spans="1:1" ht="14.25" customHeight="1">
      <c r="A73" s="79"/>
    </row>
    <row r="74" spans="1:1" ht="14.25" customHeight="1">
      <c r="A74" s="79"/>
    </row>
    <row r="75" spans="1:1" ht="14.25" customHeight="1">
      <c r="A75" s="79"/>
    </row>
    <row r="76" spans="1:1" ht="14.25" customHeight="1">
      <c r="A76" s="79"/>
    </row>
    <row r="77" spans="1:1" ht="14.25" customHeight="1">
      <c r="A77" s="79"/>
    </row>
    <row r="78" spans="1:1" ht="14.25" customHeight="1">
      <c r="A78" s="79"/>
    </row>
    <row r="79" spans="1:1" ht="14.25" customHeight="1">
      <c r="A79" s="79"/>
    </row>
    <row r="80" spans="1:1" ht="14.25" customHeight="1">
      <c r="A80" s="79"/>
    </row>
    <row r="81" spans="1:1" ht="14.25" customHeight="1">
      <c r="A81" s="79"/>
    </row>
    <row r="82" spans="1:1" ht="14.25" customHeight="1">
      <c r="A82" s="79"/>
    </row>
    <row r="83" spans="1:1" ht="14.25" customHeight="1">
      <c r="A83" s="79"/>
    </row>
    <row r="84" spans="1:1" ht="14.25" customHeight="1">
      <c r="A84" s="79"/>
    </row>
    <row r="85" spans="1:1" ht="14.25" customHeight="1">
      <c r="A85" s="79"/>
    </row>
    <row r="86" spans="1:1" ht="14.25" customHeight="1">
      <c r="A86" s="79"/>
    </row>
    <row r="87" spans="1:1" ht="14.25" customHeight="1">
      <c r="A87" s="79"/>
    </row>
    <row r="88" spans="1:1" ht="14.25" customHeight="1">
      <c r="A88" s="79"/>
    </row>
    <row r="89" spans="1:1" ht="14.25" customHeight="1">
      <c r="A89" s="79"/>
    </row>
    <row r="90" spans="1:1" ht="14.25" customHeight="1">
      <c r="A90" s="79"/>
    </row>
    <row r="91" spans="1:1" ht="14.25" customHeight="1">
      <c r="A91" s="79"/>
    </row>
    <row r="92" spans="1:1" ht="14.25" customHeight="1">
      <c r="A92" s="79"/>
    </row>
    <row r="93" spans="1:1" ht="14.25" customHeight="1">
      <c r="A93" s="79"/>
    </row>
    <row r="94" spans="1:1" ht="14.25" customHeight="1">
      <c r="A94" s="79"/>
    </row>
    <row r="95" spans="1:1" ht="14.25" customHeight="1">
      <c r="A95" s="79"/>
    </row>
    <row r="96" spans="1:1" ht="14.25" customHeight="1">
      <c r="A96" s="79"/>
    </row>
    <row r="97" spans="1:1" ht="14.25" customHeight="1">
      <c r="A97" s="79"/>
    </row>
    <row r="98" spans="1:1" ht="14.25" customHeight="1">
      <c r="A98" s="79"/>
    </row>
    <row r="99" spans="1:1" ht="14.25" customHeight="1">
      <c r="A99" s="79"/>
    </row>
    <row r="100" spans="1:1" ht="14.25" customHeight="1">
      <c r="A100" s="79"/>
    </row>
    <row r="101" spans="1:1" ht="14.25" customHeight="1">
      <c r="A101" s="79"/>
    </row>
    <row r="102" spans="1:1" ht="14.25" customHeight="1">
      <c r="A102" s="79"/>
    </row>
    <row r="103" spans="1:1" ht="14.25" customHeight="1">
      <c r="A103" s="79"/>
    </row>
    <row r="104" spans="1:1" ht="14.25" customHeight="1">
      <c r="A104" s="79"/>
    </row>
    <row r="105" spans="1:1" ht="14.25" customHeight="1">
      <c r="A105" s="79"/>
    </row>
    <row r="106" spans="1:1" ht="14.25" customHeight="1">
      <c r="A106" s="79"/>
    </row>
    <row r="107" spans="1:1" ht="14.25" customHeight="1">
      <c r="A107" s="79"/>
    </row>
    <row r="108" spans="1:1" ht="14.25" customHeight="1">
      <c r="A108" s="79"/>
    </row>
    <row r="109" spans="1:1" ht="14.25" customHeight="1">
      <c r="A109" s="79"/>
    </row>
    <row r="110" spans="1:1" ht="14.25" customHeight="1">
      <c r="A110" s="79"/>
    </row>
    <row r="111" spans="1:1" ht="14.25" customHeight="1">
      <c r="A111" s="79"/>
    </row>
    <row r="112" spans="1:1" ht="14.25" customHeight="1">
      <c r="A112" s="79"/>
    </row>
    <row r="113" spans="1:1" ht="14.25" customHeight="1">
      <c r="A113" s="79"/>
    </row>
    <row r="114" spans="1:1" ht="14.25" customHeight="1">
      <c r="A114" s="79"/>
    </row>
    <row r="115" spans="1:1" ht="14.25" customHeight="1">
      <c r="A115" s="79"/>
    </row>
    <row r="116" spans="1:1" ht="14.25" customHeight="1">
      <c r="A116" s="79"/>
    </row>
    <row r="117" spans="1:1" ht="14.25" customHeight="1">
      <c r="A117" s="79"/>
    </row>
    <row r="118" spans="1:1" ht="14.25" customHeight="1">
      <c r="A118" s="79"/>
    </row>
    <row r="119" spans="1:1" ht="14.25" customHeight="1">
      <c r="A119" s="79"/>
    </row>
    <row r="120" spans="1:1" ht="14.25" customHeight="1">
      <c r="A120" s="79"/>
    </row>
    <row r="121" spans="1:1" ht="14.25" customHeight="1">
      <c r="A121" s="79"/>
    </row>
    <row r="122" spans="1:1" ht="14.25" customHeight="1">
      <c r="A122" s="79"/>
    </row>
    <row r="123" spans="1:1" ht="14.25" customHeight="1">
      <c r="A123" s="79"/>
    </row>
    <row r="124" spans="1:1" ht="14.25" customHeight="1">
      <c r="A124" s="79"/>
    </row>
    <row r="125" spans="1:1" ht="14.25" customHeight="1">
      <c r="A125" s="79"/>
    </row>
    <row r="126" spans="1:1" ht="14.25" customHeight="1">
      <c r="A126" s="79"/>
    </row>
    <row r="127" spans="1:1" ht="14.25" customHeight="1">
      <c r="A127" s="79"/>
    </row>
    <row r="128" spans="1:1" ht="14.25" customHeight="1">
      <c r="A128" s="79"/>
    </row>
    <row r="129" spans="1:1" ht="14.25" customHeight="1">
      <c r="A129" s="79"/>
    </row>
    <row r="130" spans="1:1" ht="14.25" customHeight="1">
      <c r="A130" s="79"/>
    </row>
    <row r="131" spans="1:1" ht="14.25" customHeight="1">
      <c r="A131" s="79"/>
    </row>
    <row r="132" spans="1:1" ht="14.25" customHeight="1">
      <c r="A132" s="79"/>
    </row>
    <row r="133" spans="1:1" ht="14.25" customHeight="1">
      <c r="A133" s="79"/>
    </row>
    <row r="134" spans="1:1" ht="14.25" customHeight="1">
      <c r="A134" s="79"/>
    </row>
    <row r="135" spans="1:1" ht="14.25" customHeight="1">
      <c r="A135" s="79"/>
    </row>
    <row r="136" spans="1:1" ht="14.25" customHeight="1">
      <c r="A136" s="79"/>
    </row>
    <row r="137" spans="1:1" ht="14.25" customHeight="1">
      <c r="A137" s="79"/>
    </row>
    <row r="138" spans="1:1" ht="14.25" customHeight="1">
      <c r="A138" s="79"/>
    </row>
    <row r="139" spans="1:1" ht="14.25" customHeight="1">
      <c r="A139" s="79"/>
    </row>
    <row r="140" spans="1:1" ht="14.25" customHeight="1">
      <c r="A140" s="79"/>
    </row>
    <row r="141" spans="1:1" ht="14.25" customHeight="1">
      <c r="A141" s="79"/>
    </row>
    <row r="142" spans="1:1" ht="14.25" customHeight="1">
      <c r="A142" s="79"/>
    </row>
    <row r="143" spans="1:1" ht="14.25" customHeight="1">
      <c r="A143" s="79"/>
    </row>
    <row r="144" spans="1:1" ht="14.25" customHeight="1">
      <c r="A144" s="79"/>
    </row>
    <row r="145" spans="1:1" ht="14.25" customHeight="1">
      <c r="A145" s="79"/>
    </row>
    <row r="146" spans="1:1" ht="14.25" customHeight="1">
      <c r="A146" s="79"/>
    </row>
    <row r="147" spans="1:1" ht="14.25" customHeight="1">
      <c r="A147" s="79"/>
    </row>
    <row r="148" spans="1:1" ht="14.25" customHeight="1">
      <c r="A148" s="79"/>
    </row>
    <row r="149" spans="1:1" ht="14.25" customHeight="1">
      <c r="A149" s="79"/>
    </row>
    <row r="150" spans="1:1" ht="14.25" customHeight="1">
      <c r="A150" s="79"/>
    </row>
    <row r="151" spans="1:1" ht="14.25" customHeight="1">
      <c r="A151" s="79"/>
    </row>
    <row r="152" spans="1:1" ht="14.25" customHeight="1">
      <c r="A152" s="79"/>
    </row>
    <row r="153" spans="1:1" ht="14.25" customHeight="1">
      <c r="A153" s="79"/>
    </row>
    <row r="154" spans="1:1" ht="14.25" customHeight="1">
      <c r="A154" s="79"/>
    </row>
    <row r="155" spans="1:1" ht="14.25" customHeight="1">
      <c r="A155" s="79"/>
    </row>
    <row r="156" spans="1:1" ht="14.25" customHeight="1">
      <c r="A156" s="79"/>
    </row>
    <row r="157" spans="1:1" ht="14.25" customHeight="1">
      <c r="A157" s="79"/>
    </row>
    <row r="158" spans="1:1" ht="14.25" customHeight="1">
      <c r="A158" s="79"/>
    </row>
    <row r="159" spans="1:1" ht="14.25" customHeight="1">
      <c r="A159" s="79"/>
    </row>
    <row r="160" spans="1:1" ht="14.25" customHeight="1">
      <c r="A160" s="79"/>
    </row>
    <row r="161" spans="1:1" ht="14.25" customHeight="1">
      <c r="A161" s="79"/>
    </row>
    <row r="162" spans="1:1" ht="14.25" customHeight="1">
      <c r="A162" s="79"/>
    </row>
    <row r="163" spans="1:1" ht="14.25" customHeight="1">
      <c r="A163" s="79"/>
    </row>
    <row r="164" spans="1:1" ht="14.25" customHeight="1">
      <c r="A164" s="79"/>
    </row>
    <row r="165" spans="1:1" ht="14.25" customHeight="1">
      <c r="A165" s="79"/>
    </row>
    <row r="166" spans="1:1" ht="14.25" customHeight="1">
      <c r="A166" s="79"/>
    </row>
    <row r="167" spans="1:1" ht="14.25" customHeight="1">
      <c r="A167" s="79"/>
    </row>
    <row r="168" spans="1:1" ht="14.25" customHeight="1">
      <c r="A168" s="79"/>
    </row>
    <row r="169" spans="1:1" ht="14.25" customHeight="1">
      <c r="A169" s="79"/>
    </row>
    <row r="170" spans="1:1" ht="14.25" customHeight="1">
      <c r="A170" s="79"/>
    </row>
    <row r="171" spans="1:1" ht="14.25" customHeight="1">
      <c r="A171" s="79"/>
    </row>
    <row r="172" spans="1:1" ht="14.25" customHeight="1">
      <c r="A172" s="79"/>
    </row>
    <row r="173" spans="1:1" ht="14.25" customHeight="1">
      <c r="A173" s="79"/>
    </row>
    <row r="174" spans="1:1" ht="14.25" customHeight="1">
      <c r="A174" s="79"/>
    </row>
    <row r="175" spans="1:1" ht="14.25" customHeight="1">
      <c r="A175" s="79"/>
    </row>
    <row r="176" spans="1:1" ht="14.25" customHeight="1">
      <c r="A176" s="79"/>
    </row>
    <row r="177" spans="1:1" ht="14.25" customHeight="1">
      <c r="A177" s="79"/>
    </row>
    <row r="178" spans="1:1" ht="14.25" customHeight="1">
      <c r="A178" s="79"/>
    </row>
    <row r="179" spans="1:1" ht="14.25" customHeight="1">
      <c r="A179" s="79"/>
    </row>
    <row r="180" spans="1:1" ht="14.25" customHeight="1">
      <c r="A180" s="79"/>
    </row>
    <row r="181" spans="1:1" ht="14.25" customHeight="1">
      <c r="A181" s="79"/>
    </row>
    <row r="182" spans="1:1" ht="14.25" customHeight="1">
      <c r="A182" s="79"/>
    </row>
    <row r="183" spans="1:1" ht="14.25" customHeight="1">
      <c r="A183" s="79"/>
    </row>
    <row r="184" spans="1:1" ht="14.25" customHeight="1">
      <c r="A184" s="79"/>
    </row>
    <row r="185" spans="1:1" ht="14.25" customHeight="1">
      <c r="A185" s="79"/>
    </row>
    <row r="186" spans="1:1" ht="14.25" customHeight="1">
      <c r="A186" s="79"/>
    </row>
    <row r="187" spans="1:1" ht="14.25" customHeight="1">
      <c r="A187" s="79"/>
    </row>
    <row r="188" spans="1:1" ht="14.25" customHeight="1">
      <c r="A188" s="79"/>
    </row>
    <row r="189" spans="1:1" ht="14.25" customHeight="1">
      <c r="A189" s="79"/>
    </row>
    <row r="190" spans="1:1" ht="14.25" customHeight="1">
      <c r="A190" s="79"/>
    </row>
    <row r="191" spans="1:1" ht="14.25" customHeight="1">
      <c r="A191" s="79"/>
    </row>
    <row r="192" spans="1:1" ht="14.25" customHeight="1">
      <c r="A192" s="79"/>
    </row>
    <row r="193" spans="1:1" ht="14.25" customHeight="1">
      <c r="A193" s="79"/>
    </row>
    <row r="194" spans="1:1" ht="14.25" customHeight="1">
      <c r="A194" s="79"/>
    </row>
    <row r="195" spans="1:1" ht="14.25" customHeight="1">
      <c r="A195" s="79"/>
    </row>
    <row r="196" spans="1:1" ht="14.25" customHeight="1">
      <c r="A196" s="79"/>
    </row>
    <row r="197" spans="1:1" ht="14.25" customHeight="1">
      <c r="A197" s="79"/>
    </row>
    <row r="198" spans="1:1" ht="14.25" customHeight="1">
      <c r="A198" s="79"/>
    </row>
    <row r="199" spans="1:1" ht="14.25" customHeight="1">
      <c r="A199" s="79"/>
    </row>
    <row r="200" spans="1:1" ht="14.25" customHeight="1">
      <c r="A200" s="79"/>
    </row>
    <row r="201" spans="1:1" ht="14.25" customHeight="1">
      <c r="A201" s="79"/>
    </row>
    <row r="202" spans="1:1" ht="14.25" customHeight="1">
      <c r="A202" s="79"/>
    </row>
    <row r="203" spans="1:1" ht="14.25" customHeight="1">
      <c r="A203" s="79"/>
    </row>
    <row r="204" spans="1:1" ht="14.25" customHeight="1">
      <c r="A204" s="79"/>
    </row>
    <row r="205" spans="1:1" ht="14.25" customHeight="1">
      <c r="A205" s="79"/>
    </row>
    <row r="206" spans="1:1" ht="14.25" customHeight="1">
      <c r="A206" s="79"/>
    </row>
    <row r="207" spans="1:1" ht="14.25" customHeight="1">
      <c r="A207" s="79"/>
    </row>
    <row r="208" spans="1:1" ht="14.25" customHeight="1">
      <c r="A208" s="79"/>
    </row>
    <row r="209" spans="1:1" ht="14.25" customHeight="1">
      <c r="A209" s="79"/>
    </row>
    <row r="210" spans="1:1" ht="14.25" customHeight="1">
      <c r="A210" s="79"/>
    </row>
    <row r="211" spans="1:1" ht="14.25" customHeight="1">
      <c r="A211" s="79"/>
    </row>
    <row r="212" spans="1:1" ht="14.25" customHeight="1">
      <c r="A212" s="79"/>
    </row>
    <row r="213" spans="1:1" ht="14.25" customHeight="1">
      <c r="A213" s="79"/>
    </row>
    <row r="214" spans="1:1" ht="14.25" customHeight="1">
      <c r="A214" s="79"/>
    </row>
    <row r="215" spans="1:1" ht="14.25" customHeight="1">
      <c r="A215" s="79"/>
    </row>
    <row r="216" spans="1:1" ht="14.25" customHeight="1">
      <c r="A216" s="79"/>
    </row>
    <row r="217" spans="1:1" ht="14.25" customHeight="1">
      <c r="A217" s="79"/>
    </row>
    <row r="218" spans="1:1" ht="14.25" customHeight="1">
      <c r="A218" s="79"/>
    </row>
    <row r="219" spans="1:1" ht="14.25" customHeight="1">
      <c r="A219" s="79"/>
    </row>
    <row r="220" spans="1:1" ht="14.25" customHeight="1">
      <c r="A220" s="79"/>
    </row>
    <row r="221" spans="1:1" ht="14.25" customHeight="1">
      <c r="A221" s="79"/>
    </row>
    <row r="222" spans="1:1" ht="14.25" customHeight="1">
      <c r="A222" s="79"/>
    </row>
    <row r="223" spans="1:1" ht="14.25" customHeight="1">
      <c r="A223" s="79"/>
    </row>
    <row r="224" spans="1:1" ht="14.25" customHeight="1">
      <c r="A224" s="79"/>
    </row>
    <row r="225" spans="1:1" ht="14.25" customHeight="1">
      <c r="A225" s="79"/>
    </row>
    <row r="226" spans="1:1" ht="14.25" customHeight="1">
      <c r="A226" s="79"/>
    </row>
    <row r="227" spans="1:1" ht="14.25" customHeight="1">
      <c r="A227" s="79"/>
    </row>
    <row r="228" spans="1:1" ht="14.25" customHeight="1">
      <c r="A228" s="79"/>
    </row>
    <row r="229" spans="1:1" ht="14.25" customHeight="1">
      <c r="A229" s="79"/>
    </row>
    <row r="230" spans="1:1" ht="14.25" customHeight="1">
      <c r="A230" s="79"/>
    </row>
    <row r="231" spans="1:1" ht="14.25" customHeight="1">
      <c r="A231" s="79"/>
    </row>
    <row r="232" spans="1:1" ht="14.25" customHeight="1">
      <c r="A232" s="79"/>
    </row>
    <row r="233" spans="1:1" ht="14.25" customHeight="1">
      <c r="A233" s="79"/>
    </row>
    <row r="234" spans="1:1" ht="14.25" customHeight="1">
      <c r="A234" s="79"/>
    </row>
    <row r="235" spans="1:1" ht="14.25" customHeight="1">
      <c r="A235" s="79"/>
    </row>
    <row r="236" spans="1:1" ht="14.25" customHeight="1">
      <c r="A236" s="79"/>
    </row>
    <row r="237" spans="1:1" ht="14.25" customHeight="1">
      <c r="A237" s="79"/>
    </row>
    <row r="238" spans="1:1" ht="14.25" customHeight="1">
      <c r="A238" s="79"/>
    </row>
    <row r="239" spans="1:1" ht="14.25" customHeight="1">
      <c r="A239" s="79"/>
    </row>
    <row r="240" spans="1:1" ht="14.25" customHeight="1">
      <c r="A240" s="79"/>
    </row>
    <row r="241" spans="1:1" ht="14.25" customHeight="1">
      <c r="A241" s="79"/>
    </row>
    <row r="242" spans="1:1" ht="14.25" customHeight="1">
      <c r="A242" s="79"/>
    </row>
    <row r="243" spans="1:1" ht="14.25" customHeight="1">
      <c r="A243" s="79"/>
    </row>
    <row r="244" spans="1:1" ht="14.25" customHeight="1">
      <c r="A244" s="79"/>
    </row>
    <row r="245" spans="1:1" ht="14.25" customHeight="1">
      <c r="A245" s="79"/>
    </row>
    <row r="246" spans="1:1" ht="14.25" customHeight="1">
      <c r="A246" s="79"/>
    </row>
    <row r="247" spans="1:1" ht="14.25" customHeight="1">
      <c r="A247" s="79"/>
    </row>
    <row r="248" spans="1:1" ht="14.25" customHeight="1">
      <c r="A248" s="79"/>
    </row>
    <row r="249" spans="1:1" ht="14.25" customHeight="1">
      <c r="A249" s="79"/>
    </row>
    <row r="250" spans="1:1" ht="14.25" customHeight="1">
      <c r="A250" s="79"/>
    </row>
    <row r="251" spans="1:1" ht="14.25" customHeight="1">
      <c r="A251" s="79"/>
    </row>
    <row r="252" spans="1:1" ht="14.25" customHeight="1">
      <c r="A252" s="79"/>
    </row>
    <row r="253" spans="1:1" ht="14.25" customHeight="1">
      <c r="A253" s="79"/>
    </row>
    <row r="254" spans="1:1" ht="14.25" customHeight="1">
      <c r="A254" s="79"/>
    </row>
    <row r="255" spans="1:1" ht="14.25" customHeight="1">
      <c r="A255" s="79"/>
    </row>
    <row r="256" spans="1:1" ht="14.25" customHeight="1">
      <c r="A256" s="79"/>
    </row>
    <row r="257" spans="1:1" ht="14.25" customHeight="1">
      <c r="A257" s="79"/>
    </row>
    <row r="258" spans="1:1" ht="14.25" customHeight="1">
      <c r="A258" s="79"/>
    </row>
    <row r="259" spans="1:1" ht="14.25" customHeight="1">
      <c r="A259" s="79"/>
    </row>
    <row r="260" spans="1:1" ht="14.25" customHeight="1">
      <c r="A260" s="79"/>
    </row>
    <row r="261" spans="1:1" ht="14.25" customHeight="1">
      <c r="A261" s="79"/>
    </row>
    <row r="262" spans="1:1" ht="14.25" customHeight="1">
      <c r="A262" s="79"/>
    </row>
    <row r="263" spans="1:1" ht="14.25" customHeight="1">
      <c r="A263" s="79"/>
    </row>
    <row r="264" spans="1:1" ht="14.25" customHeight="1">
      <c r="A264" s="79"/>
    </row>
    <row r="265" spans="1:1" ht="14.25" customHeight="1">
      <c r="A265" s="79"/>
    </row>
    <row r="266" spans="1:1" ht="14.25" customHeight="1">
      <c r="A266" s="79"/>
    </row>
    <row r="267" spans="1:1" ht="14.25" customHeight="1">
      <c r="A267" s="79"/>
    </row>
    <row r="268" spans="1:1" ht="14.25" customHeight="1">
      <c r="A268" s="79"/>
    </row>
    <row r="269" spans="1:1" ht="14.25" customHeight="1">
      <c r="A269" s="79"/>
    </row>
    <row r="270" spans="1:1" ht="14.25" customHeight="1">
      <c r="A270" s="79"/>
    </row>
    <row r="271" spans="1:1" ht="14.25" customHeight="1">
      <c r="A271" s="79"/>
    </row>
    <row r="272" spans="1:1" ht="14.25" customHeight="1">
      <c r="A272" s="79"/>
    </row>
    <row r="273" spans="1:1" ht="14.25" customHeight="1">
      <c r="A273" s="79"/>
    </row>
    <row r="274" spans="1:1" ht="14.25" customHeight="1">
      <c r="A274" s="79"/>
    </row>
    <row r="275" spans="1:1" ht="14.25" customHeight="1">
      <c r="A275" s="79"/>
    </row>
    <row r="276" spans="1:1" ht="14.25" customHeight="1">
      <c r="A276" s="79"/>
    </row>
    <row r="277" spans="1:1" ht="14.25" customHeight="1">
      <c r="A277" s="79"/>
    </row>
    <row r="278" spans="1:1" ht="14.25" customHeight="1">
      <c r="A278" s="79"/>
    </row>
    <row r="279" spans="1:1" ht="14.25" customHeight="1">
      <c r="A279" s="79"/>
    </row>
    <row r="280" spans="1:1" ht="14.25" customHeight="1">
      <c r="A280" s="79"/>
    </row>
    <row r="281" spans="1:1" ht="14.25" customHeight="1">
      <c r="A281" s="79"/>
    </row>
    <row r="282" spans="1:1" ht="14.25" customHeight="1">
      <c r="A282" s="79"/>
    </row>
    <row r="283" spans="1:1" ht="14.25" customHeight="1">
      <c r="A283" s="79"/>
    </row>
    <row r="284" spans="1:1" ht="14.25" customHeight="1">
      <c r="A284" s="79"/>
    </row>
    <row r="285" spans="1:1" ht="14.25" customHeight="1">
      <c r="A285" s="79"/>
    </row>
    <row r="286" spans="1:1" ht="14.25" customHeight="1">
      <c r="A286" s="79"/>
    </row>
    <row r="287" spans="1:1" ht="14.25" customHeight="1">
      <c r="A287" s="79"/>
    </row>
    <row r="288" spans="1:1" ht="14.25" customHeight="1">
      <c r="A288" s="79"/>
    </row>
    <row r="289" spans="1:1" ht="14.25" customHeight="1">
      <c r="A289" s="79"/>
    </row>
    <row r="290" spans="1:1" ht="14.25" customHeight="1">
      <c r="A290" s="79"/>
    </row>
    <row r="291" spans="1:1" ht="14.25" customHeight="1">
      <c r="A291" s="79"/>
    </row>
    <row r="292" spans="1:1" ht="14.25" customHeight="1">
      <c r="A292" s="79"/>
    </row>
    <row r="293" spans="1:1" ht="14.25" customHeight="1">
      <c r="A293" s="79"/>
    </row>
    <row r="294" spans="1:1" ht="14.25" customHeight="1">
      <c r="A294" s="79"/>
    </row>
    <row r="295" spans="1:1" ht="14.25" customHeight="1">
      <c r="A295" s="79"/>
    </row>
    <row r="296" spans="1:1" ht="14.25" customHeight="1">
      <c r="A296" s="79"/>
    </row>
    <row r="297" spans="1:1" ht="14.25" customHeight="1">
      <c r="A297" s="79"/>
    </row>
    <row r="298" spans="1:1" ht="14.25" customHeight="1">
      <c r="A298" s="79"/>
    </row>
    <row r="299" spans="1:1" ht="14.25" customHeight="1">
      <c r="A299" s="79"/>
    </row>
    <row r="300" spans="1:1" ht="14.25" customHeight="1">
      <c r="A300" s="79"/>
    </row>
    <row r="301" spans="1:1" ht="14.25" customHeight="1">
      <c r="A301" s="79"/>
    </row>
    <row r="302" spans="1:1" ht="14.25" customHeight="1">
      <c r="A302" s="79"/>
    </row>
    <row r="303" spans="1:1" ht="14.25" customHeight="1">
      <c r="A303" s="79"/>
    </row>
    <row r="304" spans="1:1" ht="14.25" customHeight="1">
      <c r="A304" s="79"/>
    </row>
    <row r="305" spans="1:1" ht="14.25" customHeight="1">
      <c r="A305" s="79"/>
    </row>
    <row r="306" spans="1:1" ht="14.25" customHeight="1">
      <c r="A306" s="79"/>
    </row>
    <row r="307" spans="1:1" ht="14.25" customHeight="1">
      <c r="A307" s="79"/>
    </row>
    <row r="308" spans="1:1" ht="14.25" customHeight="1">
      <c r="A308" s="79"/>
    </row>
    <row r="309" spans="1:1" ht="14.25" customHeight="1">
      <c r="A309" s="79"/>
    </row>
    <row r="310" spans="1:1" ht="14.25" customHeight="1">
      <c r="A310" s="79"/>
    </row>
    <row r="311" spans="1:1" ht="14.25" customHeight="1">
      <c r="A311" s="79"/>
    </row>
    <row r="312" spans="1:1" ht="14.25" customHeight="1">
      <c r="A312" s="79"/>
    </row>
    <row r="313" spans="1:1" ht="14.25" customHeight="1">
      <c r="A313" s="79"/>
    </row>
    <row r="314" spans="1:1" ht="14.25" customHeight="1">
      <c r="A314" s="79"/>
    </row>
    <row r="315" spans="1:1" ht="14.25" customHeight="1">
      <c r="A315" s="79"/>
    </row>
    <row r="316" spans="1:1" ht="14.25" customHeight="1">
      <c r="A316" s="79"/>
    </row>
    <row r="317" spans="1:1" ht="14.25" customHeight="1">
      <c r="A317" s="79"/>
    </row>
    <row r="318" spans="1:1" ht="14.25" customHeight="1">
      <c r="A318" s="79"/>
    </row>
    <row r="319" spans="1:1" ht="14.25" customHeight="1">
      <c r="A319" s="79"/>
    </row>
    <row r="320" spans="1:1" ht="14.25" customHeight="1">
      <c r="A320" s="79"/>
    </row>
    <row r="321" spans="1:1" ht="14.25" customHeight="1">
      <c r="A321" s="79"/>
    </row>
    <row r="322" spans="1:1" ht="14.25" customHeight="1">
      <c r="A322" s="79"/>
    </row>
    <row r="323" spans="1:1" ht="14.25" customHeight="1">
      <c r="A323" s="79"/>
    </row>
    <row r="324" spans="1:1" ht="14.25" customHeight="1">
      <c r="A324" s="79"/>
    </row>
    <row r="325" spans="1:1" ht="14.25" customHeight="1">
      <c r="A325" s="79"/>
    </row>
    <row r="326" spans="1:1" ht="14.25" customHeight="1">
      <c r="A326" s="79"/>
    </row>
    <row r="327" spans="1:1" ht="14.25" customHeight="1">
      <c r="A327" s="79"/>
    </row>
    <row r="328" spans="1:1" ht="14.25" customHeight="1">
      <c r="A328" s="79"/>
    </row>
    <row r="329" spans="1:1" ht="14.25" customHeight="1">
      <c r="A329" s="79"/>
    </row>
    <row r="330" spans="1:1" ht="14.25" customHeight="1">
      <c r="A330" s="79"/>
    </row>
    <row r="331" spans="1:1" ht="14.25" customHeight="1">
      <c r="A331" s="79"/>
    </row>
    <row r="332" spans="1:1" ht="14.25" customHeight="1">
      <c r="A332" s="79"/>
    </row>
    <row r="333" spans="1:1" ht="14.25" customHeight="1">
      <c r="A333" s="79"/>
    </row>
    <row r="334" spans="1:1" ht="14.25" customHeight="1">
      <c r="A334" s="79"/>
    </row>
    <row r="335" spans="1:1" ht="14.25" customHeight="1">
      <c r="A335" s="79"/>
    </row>
    <row r="336" spans="1:1" ht="14.25" customHeight="1">
      <c r="A336" s="79"/>
    </row>
    <row r="337" spans="1:1" ht="14.25" customHeight="1">
      <c r="A337" s="79"/>
    </row>
    <row r="338" spans="1:1" ht="14.25" customHeight="1">
      <c r="A338" s="79"/>
    </row>
    <row r="339" spans="1:1" ht="14.25" customHeight="1">
      <c r="A339" s="79"/>
    </row>
    <row r="340" spans="1:1" ht="14.25" customHeight="1">
      <c r="A340" s="79"/>
    </row>
    <row r="341" spans="1:1" ht="14.25" customHeight="1">
      <c r="A341" s="79"/>
    </row>
    <row r="342" spans="1:1" ht="14.25" customHeight="1">
      <c r="A342" s="79"/>
    </row>
    <row r="343" spans="1:1" ht="14.25" customHeight="1">
      <c r="A343" s="79"/>
    </row>
    <row r="344" spans="1:1" ht="14.25" customHeight="1">
      <c r="A344" s="79"/>
    </row>
    <row r="345" spans="1:1" ht="14.25" customHeight="1">
      <c r="A345" s="79"/>
    </row>
    <row r="346" spans="1:1" ht="14.25" customHeight="1">
      <c r="A346" s="79"/>
    </row>
    <row r="347" spans="1:1" ht="14.25" customHeight="1">
      <c r="A347" s="79"/>
    </row>
    <row r="348" spans="1:1" ht="14.25" customHeight="1">
      <c r="A348" s="79"/>
    </row>
    <row r="349" spans="1:1" ht="14.25" customHeight="1">
      <c r="A349" s="79"/>
    </row>
    <row r="350" spans="1:1" ht="14.25" customHeight="1">
      <c r="A350" s="79"/>
    </row>
    <row r="351" spans="1:1" ht="14.25" customHeight="1">
      <c r="A351" s="79"/>
    </row>
    <row r="352" spans="1:1" ht="14.25" customHeight="1">
      <c r="A352" s="79"/>
    </row>
    <row r="353" spans="1:1" ht="14.25" customHeight="1">
      <c r="A353" s="79"/>
    </row>
    <row r="354" spans="1:1" ht="14.25" customHeight="1">
      <c r="A354" s="79"/>
    </row>
    <row r="355" spans="1:1" ht="14.25" customHeight="1">
      <c r="A355" s="79"/>
    </row>
    <row r="356" spans="1:1" ht="14.25" customHeight="1">
      <c r="A356" s="79"/>
    </row>
    <row r="357" spans="1:1" ht="14.25" customHeight="1">
      <c r="A357" s="79"/>
    </row>
    <row r="358" spans="1:1" ht="14.25" customHeight="1">
      <c r="A358" s="79"/>
    </row>
    <row r="359" spans="1:1" ht="14.25" customHeight="1">
      <c r="A359" s="79"/>
    </row>
    <row r="360" spans="1:1" ht="14.25" customHeight="1">
      <c r="A360" s="79"/>
    </row>
    <row r="361" spans="1:1" ht="14.25" customHeight="1">
      <c r="A361" s="79"/>
    </row>
    <row r="362" spans="1:1" ht="14.25" customHeight="1">
      <c r="A362" s="79"/>
    </row>
    <row r="363" spans="1:1" ht="14.25" customHeight="1">
      <c r="A363" s="79"/>
    </row>
    <row r="364" spans="1:1" ht="14.25" customHeight="1">
      <c r="A364" s="79"/>
    </row>
    <row r="365" spans="1:1" ht="14.25" customHeight="1">
      <c r="A365" s="79"/>
    </row>
    <row r="366" spans="1:1" ht="14.25" customHeight="1">
      <c r="A366" s="79"/>
    </row>
    <row r="367" spans="1:1" ht="14.25" customHeight="1">
      <c r="A367" s="79"/>
    </row>
    <row r="368" spans="1:1" ht="14.25" customHeight="1">
      <c r="A368" s="79"/>
    </row>
    <row r="369" spans="1:1" ht="14.25" customHeight="1">
      <c r="A369" s="79"/>
    </row>
    <row r="370" spans="1:1" ht="14.25" customHeight="1">
      <c r="A370" s="79"/>
    </row>
    <row r="371" spans="1:1" ht="14.25" customHeight="1">
      <c r="A371" s="79"/>
    </row>
    <row r="372" spans="1:1" ht="14.25" customHeight="1">
      <c r="A372" s="79"/>
    </row>
    <row r="373" spans="1:1" ht="14.25" customHeight="1">
      <c r="A373" s="79"/>
    </row>
    <row r="374" spans="1:1" ht="14.25" customHeight="1">
      <c r="A374" s="79"/>
    </row>
    <row r="375" spans="1:1" ht="14.25" customHeight="1">
      <c r="A375" s="79"/>
    </row>
    <row r="376" spans="1:1" ht="14.25" customHeight="1">
      <c r="A376" s="79"/>
    </row>
    <row r="377" spans="1:1" ht="14.25" customHeight="1">
      <c r="A377" s="79"/>
    </row>
    <row r="378" spans="1:1" ht="14.25" customHeight="1">
      <c r="A378" s="79"/>
    </row>
    <row r="379" spans="1:1" ht="14.25" customHeight="1">
      <c r="A379" s="79"/>
    </row>
    <row r="380" spans="1:1" ht="14.25" customHeight="1">
      <c r="A380" s="79"/>
    </row>
    <row r="381" spans="1:1" ht="14.25" customHeight="1">
      <c r="A381" s="79"/>
    </row>
    <row r="382" spans="1:1" ht="14.25" customHeight="1">
      <c r="A382" s="79"/>
    </row>
    <row r="383" spans="1:1" ht="14.25" customHeight="1">
      <c r="A383" s="79"/>
    </row>
    <row r="384" spans="1:1" ht="14.25" customHeight="1">
      <c r="A384" s="79"/>
    </row>
    <row r="385" spans="1:1" ht="14.25" customHeight="1">
      <c r="A385" s="79"/>
    </row>
    <row r="386" spans="1:1" ht="14.25" customHeight="1">
      <c r="A386" s="79"/>
    </row>
    <row r="387" spans="1:1" ht="14.25" customHeight="1">
      <c r="A387" s="79"/>
    </row>
    <row r="388" spans="1:1" ht="14.25" customHeight="1">
      <c r="A388" s="79"/>
    </row>
    <row r="389" spans="1:1" ht="14.25" customHeight="1">
      <c r="A389" s="79"/>
    </row>
    <row r="390" spans="1:1" ht="14.25" customHeight="1">
      <c r="A390" s="79"/>
    </row>
    <row r="391" spans="1:1" ht="14.25" customHeight="1">
      <c r="A391" s="79"/>
    </row>
    <row r="392" spans="1:1" ht="14.25" customHeight="1">
      <c r="A392" s="79"/>
    </row>
    <row r="393" spans="1:1" ht="14.25" customHeight="1">
      <c r="A393" s="79"/>
    </row>
    <row r="394" spans="1:1" ht="14.25" customHeight="1">
      <c r="A394" s="79"/>
    </row>
    <row r="395" spans="1:1" ht="14.25" customHeight="1">
      <c r="A395" s="79"/>
    </row>
    <row r="396" spans="1:1" ht="14.25" customHeight="1">
      <c r="A396" s="79"/>
    </row>
    <row r="397" spans="1:1" ht="14.25" customHeight="1">
      <c r="A397" s="79"/>
    </row>
    <row r="398" spans="1:1" ht="14.25" customHeight="1">
      <c r="A398" s="79"/>
    </row>
    <row r="399" spans="1:1" ht="14.25" customHeight="1">
      <c r="A399" s="79"/>
    </row>
    <row r="400" spans="1:1" ht="14.25" customHeight="1">
      <c r="A400" s="79"/>
    </row>
    <row r="401" spans="1:1" ht="14.25" customHeight="1">
      <c r="A401" s="79"/>
    </row>
    <row r="402" spans="1:1" ht="14.25" customHeight="1">
      <c r="A402" s="79"/>
    </row>
    <row r="403" spans="1:1" ht="14.25" customHeight="1">
      <c r="A403" s="79"/>
    </row>
    <row r="404" spans="1:1" ht="14.25" customHeight="1">
      <c r="A404" s="79"/>
    </row>
    <row r="405" spans="1:1" ht="14.25" customHeight="1">
      <c r="A405" s="79"/>
    </row>
    <row r="406" spans="1:1" ht="14.25" customHeight="1">
      <c r="A406" s="79"/>
    </row>
    <row r="407" spans="1:1" ht="14.25" customHeight="1">
      <c r="A407" s="79"/>
    </row>
    <row r="408" spans="1:1" ht="14.25" customHeight="1">
      <c r="A408" s="79"/>
    </row>
    <row r="409" spans="1:1" ht="14.25" customHeight="1">
      <c r="A409" s="79"/>
    </row>
    <row r="410" spans="1:1" ht="14.25" customHeight="1">
      <c r="A410" s="79"/>
    </row>
    <row r="411" spans="1:1" ht="14.25" customHeight="1">
      <c r="A411" s="79"/>
    </row>
    <row r="412" spans="1:1" ht="14.25" customHeight="1">
      <c r="A412" s="79"/>
    </row>
    <row r="413" spans="1:1" ht="14.25" customHeight="1">
      <c r="A413" s="79"/>
    </row>
    <row r="414" spans="1:1" ht="14.25" customHeight="1">
      <c r="A414" s="79"/>
    </row>
    <row r="415" spans="1:1" ht="14.25" customHeight="1">
      <c r="A415" s="79"/>
    </row>
    <row r="416" spans="1:1" ht="14.25" customHeight="1">
      <c r="A416" s="79"/>
    </row>
    <row r="417" spans="1:1" ht="14.25" customHeight="1">
      <c r="A417" s="79"/>
    </row>
    <row r="418" spans="1:1" ht="14.25" customHeight="1">
      <c r="A418" s="79"/>
    </row>
    <row r="419" spans="1:1" ht="14.25" customHeight="1">
      <c r="A419" s="79"/>
    </row>
    <row r="420" spans="1:1" ht="14.25" customHeight="1">
      <c r="A420" s="79"/>
    </row>
    <row r="421" spans="1:1" ht="14.25" customHeight="1">
      <c r="A421" s="79"/>
    </row>
    <row r="422" spans="1:1" ht="14.25" customHeight="1">
      <c r="A422" s="79"/>
    </row>
    <row r="423" spans="1:1" ht="14.25" customHeight="1">
      <c r="A423" s="79"/>
    </row>
    <row r="424" spans="1:1" ht="14.25" customHeight="1">
      <c r="A424" s="79"/>
    </row>
    <row r="425" spans="1:1" ht="14.25" customHeight="1">
      <c r="A425" s="79"/>
    </row>
    <row r="426" spans="1:1" ht="14.25" customHeight="1">
      <c r="A426" s="79"/>
    </row>
    <row r="427" spans="1:1" ht="14.25" customHeight="1">
      <c r="A427" s="79"/>
    </row>
    <row r="428" spans="1:1" ht="14.25" customHeight="1">
      <c r="A428" s="79"/>
    </row>
    <row r="429" spans="1:1" ht="14.25" customHeight="1">
      <c r="A429" s="79"/>
    </row>
    <row r="430" spans="1:1" ht="14.25" customHeight="1">
      <c r="A430" s="79"/>
    </row>
    <row r="431" spans="1:1" ht="14.25" customHeight="1">
      <c r="A431" s="79"/>
    </row>
    <row r="432" spans="1:1" ht="14.25" customHeight="1">
      <c r="A432" s="79"/>
    </row>
    <row r="433" spans="1:1" ht="14.25" customHeight="1">
      <c r="A433" s="79"/>
    </row>
    <row r="434" spans="1:1" ht="14.25" customHeight="1">
      <c r="A434" s="79"/>
    </row>
    <row r="435" spans="1:1" ht="14.25" customHeight="1">
      <c r="A435" s="79"/>
    </row>
    <row r="436" spans="1:1" ht="14.25" customHeight="1">
      <c r="A436" s="79"/>
    </row>
    <row r="437" spans="1:1" ht="14.25" customHeight="1">
      <c r="A437" s="79"/>
    </row>
    <row r="438" spans="1:1" ht="14.25" customHeight="1">
      <c r="A438" s="79"/>
    </row>
    <row r="439" spans="1:1" ht="14.25" customHeight="1">
      <c r="A439" s="79"/>
    </row>
    <row r="440" spans="1:1" ht="14.25" customHeight="1">
      <c r="A440" s="79"/>
    </row>
    <row r="441" spans="1:1" ht="14.25" customHeight="1">
      <c r="A441" s="79"/>
    </row>
    <row r="442" spans="1:1" ht="14.25" customHeight="1">
      <c r="A442" s="79"/>
    </row>
    <row r="443" spans="1:1" ht="14.25" customHeight="1">
      <c r="A443" s="79"/>
    </row>
    <row r="444" spans="1:1" ht="14.25" customHeight="1">
      <c r="A444" s="79"/>
    </row>
    <row r="445" spans="1:1" ht="14.25" customHeight="1">
      <c r="A445" s="79"/>
    </row>
    <row r="446" spans="1:1" ht="14.25" customHeight="1">
      <c r="A446" s="79"/>
    </row>
    <row r="447" spans="1:1" ht="14.25" customHeight="1">
      <c r="A447" s="79"/>
    </row>
    <row r="448" spans="1:1" ht="14.25" customHeight="1">
      <c r="A448" s="79"/>
    </row>
    <row r="449" spans="1:1" ht="14.25" customHeight="1">
      <c r="A449" s="79"/>
    </row>
    <row r="450" spans="1:1" ht="14.25" customHeight="1">
      <c r="A450" s="79"/>
    </row>
    <row r="451" spans="1:1" ht="14.25" customHeight="1">
      <c r="A451" s="79"/>
    </row>
    <row r="452" spans="1:1" ht="14.25" customHeight="1">
      <c r="A452" s="79"/>
    </row>
    <row r="453" spans="1:1" ht="14.25" customHeight="1">
      <c r="A453" s="79"/>
    </row>
    <row r="454" spans="1:1" ht="14.25" customHeight="1">
      <c r="A454" s="79"/>
    </row>
    <row r="455" spans="1:1" ht="14.25" customHeight="1">
      <c r="A455" s="79"/>
    </row>
    <row r="456" spans="1:1" ht="14.25" customHeight="1">
      <c r="A456" s="79"/>
    </row>
    <row r="457" spans="1:1" ht="14.25" customHeight="1">
      <c r="A457" s="79"/>
    </row>
    <row r="458" spans="1:1" ht="14.25" customHeight="1">
      <c r="A458" s="79"/>
    </row>
    <row r="459" spans="1:1" ht="14.25" customHeight="1">
      <c r="A459" s="79"/>
    </row>
    <row r="460" spans="1:1" ht="14.25" customHeight="1">
      <c r="A460" s="79"/>
    </row>
    <row r="461" spans="1:1" ht="14.25" customHeight="1">
      <c r="A461" s="79"/>
    </row>
    <row r="462" spans="1:1" ht="14.25" customHeight="1">
      <c r="A462" s="79"/>
    </row>
    <row r="463" spans="1:1" ht="14.25" customHeight="1">
      <c r="A463" s="79"/>
    </row>
    <row r="464" spans="1:1" ht="14.25" customHeight="1">
      <c r="A464" s="79"/>
    </row>
    <row r="465" spans="1:1" ht="14.25" customHeight="1">
      <c r="A465" s="79"/>
    </row>
    <row r="466" spans="1:1" ht="14.25" customHeight="1">
      <c r="A466" s="79"/>
    </row>
    <row r="467" spans="1:1" ht="14.25" customHeight="1">
      <c r="A467" s="79"/>
    </row>
    <row r="468" spans="1:1" ht="14.25" customHeight="1">
      <c r="A468" s="79"/>
    </row>
    <row r="469" spans="1:1" ht="14.25" customHeight="1">
      <c r="A469" s="79"/>
    </row>
    <row r="470" spans="1:1" ht="14.25" customHeight="1">
      <c r="A470" s="79"/>
    </row>
    <row r="471" spans="1:1" ht="14.25" customHeight="1">
      <c r="A471" s="79"/>
    </row>
    <row r="472" spans="1:1" ht="14.25" customHeight="1">
      <c r="A472" s="79"/>
    </row>
    <row r="473" spans="1:1" ht="14.25" customHeight="1">
      <c r="A473" s="79"/>
    </row>
    <row r="474" spans="1:1" ht="14.25" customHeight="1">
      <c r="A474" s="79"/>
    </row>
    <row r="475" spans="1:1" ht="14.25" customHeight="1">
      <c r="A475" s="79"/>
    </row>
    <row r="476" spans="1:1" ht="14.25" customHeight="1">
      <c r="A476" s="79"/>
    </row>
    <row r="477" spans="1:1" ht="14.25" customHeight="1">
      <c r="A477" s="79"/>
    </row>
    <row r="478" spans="1:1" ht="14.25" customHeight="1">
      <c r="A478" s="79"/>
    </row>
    <row r="479" spans="1:1" ht="14.25" customHeight="1">
      <c r="A479" s="79"/>
    </row>
    <row r="480" spans="1:1" ht="14.25" customHeight="1">
      <c r="A480" s="79"/>
    </row>
    <row r="481" spans="1:1" ht="14.25" customHeight="1">
      <c r="A481" s="79"/>
    </row>
    <row r="482" spans="1:1" ht="14.25" customHeight="1">
      <c r="A482" s="79"/>
    </row>
    <row r="483" spans="1:1" ht="14.25" customHeight="1">
      <c r="A483" s="79"/>
    </row>
    <row r="484" spans="1:1" ht="14.25" customHeight="1">
      <c r="A484" s="79"/>
    </row>
    <row r="485" spans="1:1" ht="14.25" customHeight="1">
      <c r="A485" s="79"/>
    </row>
    <row r="486" spans="1:1" ht="14.25" customHeight="1">
      <c r="A486" s="79"/>
    </row>
    <row r="487" spans="1:1" ht="14.25" customHeight="1">
      <c r="A487" s="79"/>
    </row>
    <row r="488" spans="1:1" ht="14.25" customHeight="1">
      <c r="A488" s="79"/>
    </row>
    <row r="489" spans="1:1" ht="14.25" customHeight="1">
      <c r="A489" s="79"/>
    </row>
    <row r="490" spans="1:1" ht="14.25" customHeight="1">
      <c r="A490" s="79"/>
    </row>
    <row r="491" spans="1:1" ht="14.25" customHeight="1">
      <c r="A491" s="79"/>
    </row>
    <row r="492" spans="1:1" ht="14.25" customHeight="1">
      <c r="A492" s="79"/>
    </row>
    <row r="493" spans="1:1" ht="14.25" customHeight="1">
      <c r="A493" s="79"/>
    </row>
    <row r="494" spans="1:1" ht="14.25" customHeight="1">
      <c r="A494" s="79"/>
    </row>
    <row r="495" spans="1:1" ht="14.25" customHeight="1">
      <c r="A495" s="79"/>
    </row>
    <row r="496" spans="1:1" ht="14.25" customHeight="1">
      <c r="A496" s="79"/>
    </row>
    <row r="497" spans="1:1" ht="14.25" customHeight="1">
      <c r="A497" s="79"/>
    </row>
    <row r="498" spans="1:1" ht="14.25" customHeight="1">
      <c r="A498" s="79"/>
    </row>
    <row r="499" spans="1:1" ht="14.25" customHeight="1">
      <c r="A499" s="79"/>
    </row>
    <row r="500" spans="1:1" ht="14.25" customHeight="1">
      <c r="A500" s="79"/>
    </row>
    <row r="501" spans="1:1" ht="14.25" customHeight="1">
      <c r="A501" s="79"/>
    </row>
    <row r="502" spans="1:1" ht="14.25" customHeight="1">
      <c r="A502" s="79"/>
    </row>
    <row r="503" spans="1:1" ht="14.25" customHeight="1">
      <c r="A503" s="79"/>
    </row>
    <row r="504" spans="1:1" ht="14.25" customHeight="1">
      <c r="A504" s="79"/>
    </row>
    <row r="505" spans="1:1" ht="14.25" customHeight="1">
      <c r="A505" s="79"/>
    </row>
    <row r="506" spans="1:1" ht="14.25" customHeight="1">
      <c r="A506" s="79"/>
    </row>
    <row r="507" spans="1:1" ht="14.25" customHeight="1">
      <c r="A507" s="79"/>
    </row>
    <row r="508" spans="1:1" ht="14.25" customHeight="1">
      <c r="A508" s="79"/>
    </row>
    <row r="509" spans="1:1" ht="14.25" customHeight="1">
      <c r="A509" s="79"/>
    </row>
    <row r="510" spans="1:1" ht="14.25" customHeight="1">
      <c r="A510" s="79"/>
    </row>
    <row r="511" spans="1:1" ht="14.25" customHeight="1">
      <c r="A511" s="79"/>
    </row>
    <row r="512" spans="1:1" ht="14.25" customHeight="1">
      <c r="A512" s="79"/>
    </row>
    <row r="513" spans="1:1" ht="14.25" customHeight="1">
      <c r="A513" s="79"/>
    </row>
    <row r="514" spans="1:1" ht="14.25" customHeight="1">
      <c r="A514" s="79"/>
    </row>
    <row r="515" spans="1:1" ht="14.25" customHeight="1">
      <c r="A515" s="79"/>
    </row>
    <row r="516" spans="1:1" ht="14.25" customHeight="1">
      <c r="A516" s="79"/>
    </row>
    <row r="517" spans="1:1" ht="14.25" customHeight="1">
      <c r="A517" s="79"/>
    </row>
    <row r="518" spans="1:1" ht="14.25" customHeight="1">
      <c r="A518" s="79"/>
    </row>
    <row r="519" spans="1:1" ht="14.25" customHeight="1">
      <c r="A519" s="79"/>
    </row>
    <row r="520" spans="1:1" ht="14.25" customHeight="1">
      <c r="A520" s="79"/>
    </row>
    <row r="521" spans="1:1" ht="14.25" customHeight="1">
      <c r="A521" s="79"/>
    </row>
    <row r="522" spans="1:1" ht="14.25" customHeight="1">
      <c r="A522" s="79"/>
    </row>
    <row r="523" spans="1:1" ht="14.25" customHeight="1">
      <c r="A523" s="79"/>
    </row>
    <row r="524" spans="1:1" ht="14.25" customHeight="1">
      <c r="A524" s="79"/>
    </row>
    <row r="525" spans="1:1" ht="14.25" customHeight="1">
      <c r="A525" s="79"/>
    </row>
    <row r="526" spans="1:1" ht="14.25" customHeight="1">
      <c r="A526" s="79"/>
    </row>
    <row r="527" spans="1:1" ht="14.25" customHeight="1">
      <c r="A527" s="79"/>
    </row>
    <row r="528" spans="1:1" ht="14.25" customHeight="1">
      <c r="A528" s="79"/>
    </row>
    <row r="529" spans="1:1" ht="14.25" customHeight="1">
      <c r="A529" s="79"/>
    </row>
    <row r="530" spans="1:1" ht="14.25" customHeight="1">
      <c r="A530" s="79"/>
    </row>
    <row r="531" spans="1:1" ht="14.25" customHeight="1">
      <c r="A531" s="79"/>
    </row>
    <row r="532" spans="1:1" ht="14.25" customHeight="1">
      <c r="A532" s="79"/>
    </row>
    <row r="533" spans="1:1" ht="14.25" customHeight="1">
      <c r="A533" s="79"/>
    </row>
    <row r="534" spans="1:1" ht="14.25" customHeight="1">
      <c r="A534" s="79"/>
    </row>
    <row r="535" spans="1:1" ht="14.25" customHeight="1">
      <c r="A535" s="79"/>
    </row>
    <row r="536" spans="1:1" ht="14.25" customHeight="1">
      <c r="A536" s="79"/>
    </row>
    <row r="537" spans="1:1" ht="14.25" customHeight="1">
      <c r="A537" s="79"/>
    </row>
    <row r="538" spans="1:1" ht="14.25" customHeight="1">
      <c r="A538" s="79"/>
    </row>
    <row r="539" spans="1:1" ht="14.25" customHeight="1">
      <c r="A539" s="79"/>
    </row>
    <row r="540" spans="1:1" ht="14.25" customHeight="1">
      <c r="A540" s="79"/>
    </row>
    <row r="541" spans="1:1" ht="14.25" customHeight="1">
      <c r="A541" s="79"/>
    </row>
    <row r="542" spans="1:1" ht="14.25" customHeight="1">
      <c r="A542" s="79"/>
    </row>
    <row r="543" spans="1:1" ht="14.25" customHeight="1">
      <c r="A543" s="79"/>
    </row>
    <row r="544" spans="1:1" ht="14.25" customHeight="1">
      <c r="A544" s="79"/>
    </row>
    <row r="545" spans="1:1" ht="14.25" customHeight="1">
      <c r="A545" s="79"/>
    </row>
    <row r="546" spans="1:1" ht="14.25" customHeight="1">
      <c r="A546" s="79"/>
    </row>
    <row r="547" spans="1:1" ht="14.25" customHeight="1">
      <c r="A547" s="79"/>
    </row>
    <row r="548" spans="1:1" ht="14.25" customHeight="1">
      <c r="A548" s="79"/>
    </row>
    <row r="549" spans="1:1" ht="14.25" customHeight="1">
      <c r="A549" s="79"/>
    </row>
    <row r="550" spans="1:1" ht="14.25" customHeight="1">
      <c r="A550" s="79"/>
    </row>
    <row r="551" spans="1:1" ht="14.25" customHeight="1">
      <c r="A551" s="79"/>
    </row>
    <row r="552" spans="1:1" ht="14.25" customHeight="1">
      <c r="A552" s="79"/>
    </row>
    <row r="553" spans="1:1" ht="14.25" customHeight="1">
      <c r="A553" s="79"/>
    </row>
    <row r="554" spans="1:1" ht="14.25" customHeight="1">
      <c r="A554" s="79"/>
    </row>
    <row r="555" spans="1:1" ht="14.25" customHeight="1">
      <c r="A555" s="79"/>
    </row>
    <row r="556" spans="1:1" ht="14.25" customHeight="1">
      <c r="A556" s="79"/>
    </row>
    <row r="557" spans="1:1" ht="14.25" customHeight="1">
      <c r="A557" s="79"/>
    </row>
    <row r="558" spans="1:1" ht="14.25" customHeight="1">
      <c r="A558" s="79"/>
    </row>
    <row r="559" spans="1:1" ht="14.25" customHeight="1">
      <c r="A559" s="79"/>
    </row>
    <row r="560" spans="1:1" ht="14.25" customHeight="1">
      <c r="A560" s="79"/>
    </row>
    <row r="561" spans="1:1" ht="14.25" customHeight="1">
      <c r="A561" s="79"/>
    </row>
    <row r="562" spans="1:1" ht="14.25" customHeight="1">
      <c r="A562" s="79"/>
    </row>
    <row r="563" spans="1:1" ht="14.25" customHeight="1">
      <c r="A563" s="79"/>
    </row>
    <row r="564" spans="1:1" ht="14.25" customHeight="1">
      <c r="A564" s="79"/>
    </row>
    <row r="565" spans="1:1" ht="14.25" customHeight="1">
      <c r="A565" s="79"/>
    </row>
    <row r="566" spans="1:1" ht="14.25" customHeight="1">
      <c r="A566" s="79"/>
    </row>
    <row r="567" spans="1:1" ht="14.25" customHeight="1">
      <c r="A567" s="79"/>
    </row>
    <row r="568" spans="1:1" ht="14.25" customHeight="1">
      <c r="A568" s="79"/>
    </row>
    <row r="569" spans="1:1" ht="14.25" customHeight="1">
      <c r="A569" s="79"/>
    </row>
    <row r="570" spans="1:1" ht="14.25" customHeight="1">
      <c r="A570" s="79"/>
    </row>
    <row r="571" spans="1:1" ht="14.25" customHeight="1">
      <c r="A571" s="79"/>
    </row>
    <row r="572" spans="1:1" ht="14.25" customHeight="1">
      <c r="A572" s="79"/>
    </row>
    <row r="573" spans="1:1" ht="14.25" customHeight="1">
      <c r="A573" s="79"/>
    </row>
    <row r="574" spans="1:1" ht="14.25" customHeight="1">
      <c r="A574" s="79"/>
    </row>
    <row r="575" spans="1:1" ht="14.25" customHeight="1">
      <c r="A575" s="79"/>
    </row>
    <row r="576" spans="1:1" ht="14.25" customHeight="1">
      <c r="A576" s="79"/>
    </row>
    <row r="577" spans="1:1" ht="14.25" customHeight="1">
      <c r="A577" s="79"/>
    </row>
    <row r="578" spans="1:1" ht="14.25" customHeight="1">
      <c r="A578" s="79"/>
    </row>
    <row r="579" spans="1:1" ht="14.25" customHeight="1">
      <c r="A579" s="79"/>
    </row>
    <row r="580" spans="1:1" ht="14.25" customHeight="1">
      <c r="A580" s="79"/>
    </row>
    <row r="581" spans="1:1" ht="14.25" customHeight="1">
      <c r="A581" s="79"/>
    </row>
    <row r="582" spans="1:1" ht="14.25" customHeight="1">
      <c r="A582" s="79"/>
    </row>
    <row r="583" spans="1:1" ht="14.25" customHeight="1">
      <c r="A583" s="79"/>
    </row>
    <row r="584" spans="1:1" ht="14.25" customHeight="1">
      <c r="A584" s="79"/>
    </row>
    <row r="585" spans="1:1" ht="14.25" customHeight="1">
      <c r="A585" s="79"/>
    </row>
    <row r="586" spans="1:1" ht="14.25" customHeight="1">
      <c r="A586" s="79"/>
    </row>
    <row r="587" spans="1:1" ht="14.25" customHeight="1">
      <c r="A587" s="79"/>
    </row>
    <row r="588" spans="1:1" ht="14.25" customHeight="1">
      <c r="A588" s="79"/>
    </row>
    <row r="589" spans="1:1" ht="14.25" customHeight="1">
      <c r="A589" s="79"/>
    </row>
    <row r="590" spans="1:1" ht="14.25" customHeight="1">
      <c r="A590" s="79"/>
    </row>
    <row r="591" spans="1:1" ht="14.25" customHeight="1">
      <c r="A591" s="79"/>
    </row>
    <row r="592" spans="1:1" ht="14.25" customHeight="1">
      <c r="A592" s="79"/>
    </row>
    <row r="593" spans="1:1" ht="14.25" customHeight="1">
      <c r="A593" s="79"/>
    </row>
    <row r="594" spans="1:1" ht="14.25" customHeight="1">
      <c r="A594" s="79"/>
    </row>
    <row r="595" spans="1:1" ht="14.25" customHeight="1">
      <c r="A595" s="79"/>
    </row>
    <row r="596" spans="1:1" ht="14.25" customHeight="1">
      <c r="A596" s="79"/>
    </row>
    <row r="597" spans="1:1" ht="14.25" customHeight="1">
      <c r="A597" s="79"/>
    </row>
    <row r="598" spans="1:1" ht="14.25" customHeight="1">
      <c r="A598" s="79"/>
    </row>
    <row r="599" spans="1:1" ht="14.25" customHeight="1">
      <c r="A599" s="79"/>
    </row>
    <row r="600" spans="1:1" ht="14.25" customHeight="1">
      <c r="A600" s="79"/>
    </row>
    <row r="601" spans="1:1" ht="14.25" customHeight="1">
      <c r="A601" s="79"/>
    </row>
    <row r="602" spans="1:1" ht="14.25" customHeight="1">
      <c r="A602" s="79"/>
    </row>
    <row r="603" spans="1:1" ht="14.25" customHeight="1">
      <c r="A603" s="79"/>
    </row>
    <row r="604" spans="1:1" ht="14.25" customHeight="1">
      <c r="A604" s="79"/>
    </row>
    <row r="605" spans="1:1" ht="14.25" customHeight="1">
      <c r="A605" s="79"/>
    </row>
    <row r="606" spans="1:1" ht="14.25" customHeight="1">
      <c r="A606" s="79"/>
    </row>
    <row r="607" spans="1:1" ht="14.25" customHeight="1">
      <c r="A607" s="79"/>
    </row>
    <row r="608" spans="1:1" ht="14.25" customHeight="1">
      <c r="A608" s="79"/>
    </row>
    <row r="609" spans="1:1" ht="14.25" customHeight="1">
      <c r="A609" s="79"/>
    </row>
    <row r="610" spans="1:1" ht="14.25" customHeight="1">
      <c r="A610" s="79"/>
    </row>
    <row r="611" spans="1:1" ht="14.25" customHeight="1">
      <c r="A611" s="79"/>
    </row>
    <row r="612" spans="1:1" ht="14.25" customHeight="1">
      <c r="A612" s="79"/>
    </row>
    <row r="613" spans="1:1" ht="14.25" customHeight="1">
      <c r="A613" s="79"/>
    </row>
    <row r="614" spans="1:1" ht="14.25" customHeight="1">
      <c r="A614" s="79"/>
    </row>
    <row r="615" spans="1:1" ht="14.25" customHeight="1">
      <c r="A615" s="79"/>
    </row>
    <row r="616" spans="1:1" ht="14.25" customHeight="1">
      <c r="A616" s="79"/>
    </row>
    <row r="617" spans="1:1" ht="14.25" customHeight="1">
      <c r="A617" s="79"/>
    </row>
    <row r="618" spans="1:1" ht="14.25" customHeight="1">
      <c r="A618" s="79"/>
    </row>
    <row r="619" spans="1:1" ht="14.25" customHeight="1">
      <c r="A619" s="79"/>
    </row>
    <row r="620" spans="1:1" ht="14.25" customHeight="1">
      <c r="A620" s="79"/>
    </row>
    <row r="621" spans="1:1" ht="14.25" customHeight="1">
      <c r="A621" s="79"/>
    </row>
    <row r="622" spans="1:1" ht="14.25" customHeight="1">
      <c r="A622" s="79"/>
    </row>
    <row r="623" spans="1:1" ht="14.25" customHeight="1">
      <c r="A623" s="79"/>
    </row>
    <row r="624" spans="1:1" ht="14.25" customHeight="1">
      <c r="A624" s="79"/>
    </row>
    <row r="625" spans="1:1" ht="14.25" customHeight="1">
      <c r="A625" s="79"/>
    </row>
    <row r="626" spans="1:1" ht="14.25" customHeight="1">
      <c r="A626" s="79"/>
    </row>
    <row r="627" spans="1:1" ht="14.25" customHeight="1">
      <c r="A627" s="79"/>
    </row>
    <row r="628" spans="1:1" ht="14.25" customHeight="1">
      <c r="A628" s="79"/>
    </row>
    <row r="629" spans="1:1" ht="14.25" customHeight="1">
      <c r="A629" s="79"/>
    </row>
    <row r="630" spans="1:1" ht="14.25" customHeight="1">
      <c r="A630" s="79"/>
    </row>
    <row r="631" spans="1:1" ht="14.25" customHeight="1">
      <c r="A631" s="79"/>
    </row>
    <row r="632" spans="1:1" ht="14.25" customHeight="1">
      <c r="A632" s="79"/>
    </row>
    <row r="633" spans="1:1" ht="14.25" customHeight="1">
      <c r="A633" s="79"/>
    </row>
    <row r="634" spans="1:1" ht="14.25" customHeight="1">
      <c r="A634" s="79"/>
    </row>
    <row r="635" spans="1:1" ht="14.25" customHeight="1">
      <c r="A635" s="79"/>
    </row>
    <row r="636" spans="1:1" ht="14.25" customHeight="1">
      <c r="A636" s="79"/>
    </row>
    <row r="637" spans="1:1" ht="14.25" customHeight="1">
      <c r="A637" s="79"/>
    </row>
    <row r="638" spans="1:1" ht="14.25" customHeight="1">
      <c r="A638" s="79"/>
    </row>
    <row r="639" spans="1:1" ht="14.25" customHeight="1">
      <c r="A639" s="79"/>
    </row>
    <row r="640" spans="1:1" ht="14.25" customHeight="1">
      <c r="A640" s="79"/>
    </row>
    <row r="641" spans="1:1" ht="14.25" customHeight="1">
      <c r="A641" s="79"/>
    </row>
    <row r="642" spans="1:1" ht="14.25" customHeight="1">
      <c r="A642" s="79"/>
    </row>
    <row r="643" spans="1:1" ht="14.25" customHeight="1">
      <c r="A643" s="79"/>
    </row>
    <row r="644" spans="1:1" ht="14.25" customHeight="1">
      <c r="A644" s="79"/>
    </row>
    <row r="645" spans="1:1" ht="14.25" customHeight="1">
      <c r="A645" s="79"/>
    </row>
    <row r="646" spans="1:1" ht="14.25" customHeight="1">
      <c r="A646" s="79"/>
    </row>
    <row r="647" spans="1:1" ht="14.25" customHeight="1">
      <c r="A647" s="79"/>
    </row>
    <row r="648" spans="1:1" ht="14.25" customHeight="1">
      <c r="A648" s="79"/>
    </row>
    <row r="649" spans="1:1" ht="14.25" customHeight="1">
      <c r="A649" s="79"/>
    </row>
    <row r="650" spans="1:1" ht="14.25" customHeight="1">
      <c r="A650" s="79"/>
    </row>
    <row r="651" spans="1:1" ht="14.25" customHeight="1">
      <c r="A651" s="79"/>
    </row>
    <row r="652" spans="1:1" ht="14.25" customHeight="1">
      <c r="A652" s="79"/>
    </row>
    <row r="653" spans="1:1" ht="14.25" customHeight="1">
      <c r="A653" s="79"/>
    </row>
    <row r="654" spans="1:1" ht="14.25" customHeight="1">
      <c r="A654" s="79"/>
    </row>
    <row r="655" spans="1:1" ht="14.25" customHeight="1">
      <c r="A655" s="79"/>
    </row>
    <row r="656" spans="1:1" ht="14.25" customHeight="1">
      <c r="A656" s="79"/>
    </row>
    <row r="657" spans="1:1" ht="14.25" customHeight="1">
      <c r="A657" s="79"/>
    </row>
    <row r="658" spans="1:1" ht="14.25" customHeight="1">
      <c r="A658" s="79"/>
    </row>
    <row r="659" spans="1:1" ht="14.25" customHeight="1">
      <c r="A659" s="79"/>
    </row>
    <row r="660" spans="1:1" ht="14.25" customHeight="1">
      <c r="A660" s="79"/>
    </row>
    <row r="661" spans="1:1" ht="14.25" customHeight="1">
      <c r="A661" s="79"/>
    </row>
    <row r="662" spans="1:1" ht="14.25" customHeight="1">
      <c r="A662" s="79"/>
    </row>
    <row r="663" spans="1:1" ht="14.25" customHeight="1">
      <c r="A663" s="79"/>
    </row>
    <row r="664" spans="1:1" ht="14.25" customHeight="1">
      <c r="A664" s="79"/>
    </row>
    <row r="665" spans="1:1" ht="14.25" customHeight="1">
      <c r="A665" s="79"/>
    </row>
    <row r="666" spans="1:1" ht="14.25" customHeight="1">
      <c r="A666" s="79"/>
    </row>
    <row r="667" spans="1:1" ht="14.25" customHeight="1">
      <c r="A667" s="79"/>
    </row>
    <row r="668" spans="1:1" ht="14.25" customHeight="1">
      <c r="A668" s="79"/>
    </row>
    <row r="669" spans="1:1" ht="14.25" customHeight="1">
      <c r="A669" s="79"/>
    </row>
    <row r="670" spans="1:1" ht="14.25" customHeight="1">
      <c r="A670" s="79"/>
    </row>
    <row r="671" spans="1:1" ht="14.25" customHeight="1">
      <c r="A671" s="79"/>
    </row>
    <row r="672" spans="1:1" ht="14.25" customHeight="1">
      <c r="A672" s="79"/>
    </row>
    <row r="673" spans="1:1" ht="14.25" customHeight="1">
      <c r="A673" s="79"/>
    </row>
    <row r="674" spans="1:1" ht="14.25" customHeight="1">
      <c r="A674" s="79"/>
    </row>
    <row r="675" spans="1:1" ht="14.25" customHeight="1">
      <c r="A675" s="79"/>
    </row>
    <row r="676" spans="1:1" ht="14.25" customHeight="1">
      <c r="A676" s="79"/>
    </row>
    <row r="677" spans="1:1" ht="14.25" customHeight="1">
      <c r="A677" s="79"/>
    </row>
    <row r="678" spans="1:1" ht="14.25" customHeight="1">
      <c r="A678" s="79"/>
    </row>
    <row r="679" spans="1:1" ht="14.25" customHeight="1">
      <c r="A679" s="79"/>
    </row>
    <row r="680" spans="1:1" ht="14.25" customHeight="1">
      <c r="A680" s="79"/>
    </row>
    <row r="681" spans="1:1" ht="14.25" customHeight="1">
      <c r="A681" s="79"/>
    </row>
    <row r="682" spans="1:1" ht="14.25" customHeight="1">
      <c r="A682" s="79"/>
    </row>
    <row r="683" spans="1:1" ht="14.25" customHeight="1">
      <c r="A683" s="79"/>
    </row>
    <row r="684" spans="1:1" ht="14.25" customHeight="1">
      <c r="A684" s="79"/>
    </row>
    <row r="685" spans="1:1" ht="14.25" customHeight="1">
      <c r="A685" s="79"/>
    </row>
    <row r="686" spans="1:1" ht="14.25" customHeight="1">
      <c r="A686" s="79"/>
    </row>
    <row r="687" spans="1:1" ht="14.25" customHeight="1">
      <c r="A687" s="79"/>
    </row>
    <row r="688" spans="1:1" ht="14.25" customHeight="1">
      <c r="A688" s="79"/>
    </row>
    <row r="689" spans="1:1" ht="14.25" customHeight="1">
      <c r="A689" s="79"/>
    </row>
    <row r="690" spans="1:1" ht="14.25" customHeight="1">
      <c r="A690" s="79"/>
    </row>
    <row r="691" spans="1:1" ht="14.25" customHeight="1">
      <c r="A691" s="79"/>
    </row>
    <row r="692" spans="1:1" ht="14.25" customHeight="1">
      <c r="A692" s="79"/>
    </row>
    <row r="693" spans="1:1" ht="14.25" customHeight="1">
      <c r="A693" s="79"/>
    </row>
    <row r="694" spans="1:1" ht="14.25" customHeight="1">
      <c r="A694" s="79"/>
    </row>
    <row r="695" spans="1:1" ht="14.25" customHeight="1">
      <c r="A695" s="79"/>
    </row>
    <row r="696" spans="1:1" ht="14.25" customHeight="1">
      <c r="A696" s="79"/>
    </row>
    <row r="697" spans="1:1" ht="14.25" customHeight="1">
      <c r="A697" s="79"/>
    </row>
    <row r="698" spans="1:1" ht="14.25" customHeight="1">
      <c r="A698" s="79"/>
    </row>
    <row r="699" spans="1:1" ht="14.25" customHeight="1">
      <c r="A699" s="79"/>
    </row>
    <row r="700" spans="1:1" ht="14.25" customHeight="1">
      <c r="A700" s="79"/>
    </row>
    <row r="701" spans="1:1" ht="14.25" customHeight="1">
      <c r="A701" s="79"/>
    </row>
    <row r="702" spans="1:1" ht="14.25" customHeight="1">
      <c r="A702" s="79"/>
    </row>
    <row r="703" spans="1:1" ht="14.25" customHeight="1">
      <c r="A703" s="79"/>
    </row>
    <row r="704" spans="1:1" ht="14.25" customHeight="1">
      <c r="A704" s="79"/>
    </row>
    <row r="705" spans="1:1" ht="14.25" customHeight="1">
      <c r="A705" s="79"/>
    </row>
    <row r="706" spans="1:1" ht="14.25" customHeight="1">
      <c r="A706" s="79"/>
    </row>
    <row r="707" spans="1:1" ht="14.25" customHeight="1">
      <c r="A707" s="79"/>
    </row>
    <row r="708" spans="1:1" ht="14.25" customHeight="1">
      <c r="A708" s="79"/>
    </row>
    <row r="709" spans="1:1" ht="14.25" customHeight="1">
      <c r="A709" s="79"/>
    </row>
    <row r="710" spans="1:1" ht="14.25" customHeight="1">
      <c r="A710" s="79"/>
    </row>
    <row r="711" spans="1:1" ht="14.25" customHeight="1">
      <c r="A711" s="79"/>
    </row>
    <row r="712" spans="1:1" ht="14.25" customHeight="1">
      <c r="A712" s="79"/>
    </row>
    <row r="713" spans="1:1" ht="14.25" customHeight="1">
      <c r="A713" s="79"/>
    </row>
    <row r="714" spans="1:1" ht="14.25" customHeight="1">
      <c r="A714" s="79"/>
    </row>
    <row r="715" spans="1:1" ht="14.25" customHeight="1">
      <c r="A715" s="79"/>
    </row>
    <row r="716" spans="1:1" ht="14.25" customHeight="1">
      <c r="A716" s="79"/>
    </row>
    <row r="717" spans="1:1" ht="14.25" customHeight="1">
      <c r="A717" s="79"/>
    </row>
    <row r="718" spans="1:1" ht="14.25" customHeight="1">
      <c r="A718" s="79"/>
    </row>
    <row r="719" spans="1:1" ht="14.25" customHeight="1">
      <c r="A719" s="79"/>
    </row>
    <row r="720" spans="1:1" ht="14.25" customHeight="1">
      <c r="A720" s="79"/>
    </row>
    <row r="721" spans="1:1" ht="14.25" customHeight="1">
      <c r="A721" s="79"/>
    </row>
    <row r="722" spans="1:1" ht="14.25" customHeight="1">
      <c r="A722" s="79"/>
    </row>
    <row r="723" spans="1:1" ht="14.25" customHeight="1">
      <c r="A723" s="79"/>
    </row>
    <row r="724" spans="1:1" ht="14.25" customHeight="1">
      <c r="A724" s="79"/>
    </row>
    <row r="725" spans="1:1" ht="14.25" customHeight="1">
      <c r="A725" s="79"/>
    </row>
    <row r="726" spans="1:1" ht="14.25" customHeight="1">
      <c r="A726" s="79"/>
    </row>
    <row r="727" spans="1:1" ht="14.25" customHeight="1">
      <c r="A727" s="79"/>
    </row>
    <row r="728" spans="1:1" ht="14.25" customHeight="1">
      <c r="A728" s="79"/>
    </row>
    <row r="729" spans="1:1" ht="14.25" customHeight="1">
      <c r="A729" s="79"/>
    </row>
    <row r="730" spans="1:1" ht="14.25" customHeight="1">
      <c r="A730" s="79"/>
    </row>
    <row r="731" spans="1:1" ht="14.25" customHeight="1">
      <c r="A731" s="79"/>
    </row>
    <row r="732" spans="1:1" ht="14.25" customHeight="1">
      <c r="A732" s="79"/>
    </row>
    <row r="733" spans="1:1" ht="14.25" customHeight="1">
      <c r="A733" s="79"/>
    </row>
    <row r="734" spans="1:1" ht="14.25" customHeight="1">
      <c r="A734" s="79"/>
    </row>
    <row r="735" spans="1:1" ht="14.25" customHeight="1">
      <c r="A735" s="79"/>
    </row>
    <row r="736" spans="1:1" ht="14.25" customHeight="1">
      <c r="A736" s="79"/>
    </row>
    <row r="737" spans="1:1" ht="14.25" customHeight="1">
      <c r="A737" s="79"/>
    </row>
    <row r="738" spans="1:1" ht="14.25" customHeight="1">
      <c r="A738" s="79"/>
    </row>
    <row r="739" spans="1:1" ht="14.25" customHeight="1">
      <c r="A739" s="79"/>
    </row>
    <row r="740" spans="1:1" ht="14.25" customHeight="1">
      <c r="A740" s="79"/>
    </row>
    <row r="741" spans="1:1" ht="14.25" customHeight="1">
      <c r="A741" s="79"/>
    </row>
    <row r="742" spans="1:1" ht="14.25" customHeight="1">
      <c r="A742" s="79"/>
    </row>
    <row r="743" spans="1:1" ht="14.25" customHeight="1">
      <c r="A743" s="79"/>
    </row>
    <row r="744" spans="1:1" ht="14.25" customHeight="1">
      <c r="A744" s="79"/>
    </row>
    <row r="745" spans="1:1" ht="14.25" customHeight="1">
      <c r="A745" s="79"/>
    </row>
    <row r="746" spans="1:1" ht="14.25" customHeight="1">
      <c r="A746" s="79"/>
    </row>
    <row r="747" spans="1:1" ht="14.25" customHeight="1">
      <c r="A747" s="79"/>
    </row>
    <row r="748" spans="1:1" ht="14.25" customHeight="1">
      <c r="A748" s="79"/>
    </row>
    <row r="749" spans="1:1" ht="14.25" customHeight="1">
      <c r="A749" s="79"/>
    </row>
    <row r="750" spans="1:1" ht="14.25" customHeight="1">
      <c r="A750" s="79"/>
    </row>
    <row r="751" spans="1:1" ht="14.25" customHeight="1">
      <c r="A751" s="79"/>
    </row>
    <row r="752" spans="1:1" ht="14.25" customHeight="1">
      <c r="A752" s="79"/>
    </row>
    <row r="753" spans="1:1" ht="14.25" customHeight="1">
      <c r="A753" s="79"/>
    </row>
    <row r="754" spans="1:1" ht="14.25" customHeight="1">
      <c r="A754" s="79"/>
    </row>
    <row r="755" spans="1:1" ht="14.25" customHeight="1">
      <c r="A755" s="79"/>
    </row>
    <row r="756" spans="1:1" ht="14.25" customHeight="1">
      <c r="A756" s="79"/>
    </row>
    <row r="757" spans="1:1" ht="14.25" customHeight="1">
      <c r="A757" s="79"/>
    </row>
    <row r="758" spans="1:1" ht="14.25" customHeight="1">
      <c r="A758" s="79"/>
    </row>
    <row r="759" spans="1:1" ht="14.25" customHeight="1">
      <c r="A759" s="79"/>
    </row>
    <row r="760" spans="1:1" ht="14.25" customHeight="1">
      <c r="A760" s="79"/>
    </row>
    <row r="761" spans="1:1" ht="14.25" customHeight="1">
      <c r="A761" s="79"/>
    </row>
    <row r="762" spans="1:1" ht="14.25" customHeight="1">
      <c r="A762" s="79"/>
    </row>
    <row r="763" spans="1:1" ht="14.25" customHeight="1">
      <c r="A763" s="79"/>
    </row>
    <row r="764" spans="1:1" ht="14.25" customHeight="1">
      <c r="A764" s="79"/>
    </row>
    <row r="765" spans="1:1" ht="14.25" customHeight="1">
      <c r="A765" s="79"/>
    </row>
    <row r="766" spans="1:1" ht="14.25" customHeight="1">
      <c r="A766" s="79"/>
    </row>
    <row r="767" spans="1:1" ht="14.25" customHeight="1">
      <c r="A767" s="79"/>
    </row>
    <row r="768" spans="1:1" ht="14.25" customHeight="1">
      <c r="A768" s="79"/>
    </row>
    <row r="769" spans="1:1" ht="14.25" customHeight="1">
      <c r="A769" s="79"/>
    </row>
    <row r="770" spans="1:1" ht="14.25" customHeight="1">
      <c r="A770" s="79"/>
    </row>
    <row r="771" spans="1:1" ht="14.25" customHeight="1">
      <c r="A771" s="79"/>
    </row>
    <row r="772" spans="1:1" ht="14.25" customHeight="1">
      <c r="A772" s="79"/>
    </row>
    <row r="773" spans="1:1" ht="14.25" customHeight="1">
      <c r="A773" s="79"/>
    </row>
    <row r="774" spans="1:1" ht="14.25" customHeight="1">
      <c r="A774" s="79"/>
    </row>
    <row r="775" spans="1:1" ht="14.25" customHeight="1">
      <c r="A775" s="79"/>
    </row>
    <row r="776" spans="1:1" ht="14.25" customHeight="1">
      <c r="A776" s="79"/>
    </row>
    <row r="777" spans="1:1" ht="14.25" customHeight="1">
      <c r="A777" s="79"/>
    </row>
    <row r="778" spans="1:1" ht="14.25" customHeight="1">
      <c r="A778" s="79"/>
    </row>
    <row r="779" spans="1:1" ht="14.25" customHeight="1">
      <c r="A779" s="79"/>
    </row>
    <row r="780" spans="1:1" ht="14.25" customHeight="1">
      <c r="A780" s="79"/>
    </row>
    <row r="781" spans="1:1" ht="14.25" customHeight="1">
      <c r="A781" s="79"/>
    </row>
    <row r="782" spans="1:1" ht="14.25" customHeight="1">
      <c r="A782" s="79"/>
    </row>
    <row r="783" spans="1:1" ht="14.25" customHeight="1">
      <c r="A783" s="79"/>
    </row>
    <row r="784" spans="1:1" ht="14.25" customHeight="1">
      <c r="A784" s="79"/>
    </row>
    <row r="785" spans="1:1" ht="14.25" customHeight="1">
      <c r="A785" s="79"/>
    </row>
    <row r="786" spans="1:1" ht="14.25" customHeight="1">
      <c r="A786" s="79"/>
    </row>
    <row r="787" spans="1:1" ht="14.25" customHeight="1">
      <c r="A787" s="79"/>
    </row>
    <row r="788" spans="1:1" ht="14.25" customHeight="1">
      <c r="A788" s="79"/>
    </row>
    <row r="789" spans="1:1" ht="14.25" customHeight="1">
      <c r="A789" s="79"/>
    </row>
    <row r="790" spans="1:1" ht="14.25" customHeight="1">
      <c r="A790" s="79"/>
    </row>
    <row r="791" spans="1:1" ht="14.25" customHeight="1">
      <c r="A791" s="79"/>
    </row>
    <row r="792" spans="1:1" ht="14.25" customHeight="1">
      <c r="A792" s="79"/>
    </row>
    <row r="793" spans="1:1" ht="14.25" customHeight="1">
      <c r="A793" s="79"/>
    </row>
    <row r="794" spans="1:1" ht="14.25" customHeight="1">
      <c r="A794" s="79"/>
    </row>
    <row r="795" spans="1:1" ht="14.25" customHeight="1">
      <c r="A795" s="79"/>
    </row>
    <row r="796" spans="1:1" ht="14.25" customHeight="1">
      <c r="A796" s="79"/>
    </row>
    <row r="797" spans="1:1" ht="14.25" customHeight="1">
      <c r="A797" s="79"/>
    </row>
    <row r="798" spans="1:1" ht="14.25" customHeight="1">
      <c r="A798" s="79"/>
    </row>
    <row r="799" spans="1:1" ht="14.25" customHeight="1">
      <c r="A799" s="79"/>
    </row>
    <row r="800" spans="1:1" ht="14.25" customHeight="1">
      <c r="A800" s="79"/>
    </row>
    <row r="801" spans="1:1" ht="14.25" customHeight="1">
      <c r="A801" s="79"/>
    </row>
    <row r="802" spans="1:1" ht="14.25" customHeight="1">
      <c r="A802" s="79"/>
    </row>
    <row r="803" spans="1:1" ht="14.25" customHeight="1">
      <c r="A803" s="79"/>
    </row>
    <row r="804" spans="1:1" ht="14.25" customHeight="1">
      <c r="A804" s="79"/>
    </row>
    <row r="805" spans="1:1" ht="14.25" customHeight="1">
      <c r="A805" s="79"/>
    </row>
    <row r="806" spans="1:1" ht="14.25" customHeight="1">
      <c r="A806" s="79"/>
    </row>
    <row r="807" spans="1:1" ht="14.25" customHeight="1">
      <c r="A807" s="79"/>
    </row>
    <row r="808" spans="1:1" ht="14.25" customHeight="1">
      <c r="A808" s="79"/>
    </row>
    <row r="809" spans="1:1" ht="14.25" customHeight="1">
      <c r="A809" s="79"/>
    </row>
    <row r="810" spans="1:1" ht="14.25" customHeight="1">
      <c r="A810" s="79"/>
    </row>
    <row r="811" spans="1:1" ht="14.25" customHeight="1">
      <c r="A811" s="79"/>
    </row>
    <row r="812" spans="1:1" ht="14.25" customHeight="1">
      <c r="A812" s="79"/>
    </row>
    <row r="813" spans="1:1" ht="14.25" customHeight="1">
      <c r="A813" s="79"/>
    </row>
    <row r="814" spans="1:1" ht="14.25" customHeight="1">
      <c r="A814" s="79"/>
    </row>
    <row r="815" spans="1:1" ht="14.25" customHeight="1">
      <c r="A815" s="79"/>
    </row>
    <row r="816" spans="1:1" ht="14.25" customHeight="1">
      <c r="A816" s="79"/>
    </row>
    <row r="817" spans="1:1" ht="14.25" customHeight="1">
      <c r="A817" s="79"/>
    </row>
    <row r="818" spans="1:1" ht="14.25" customHeight="1">
      <c r="A818" s="79"/>
    </row>
    <row r="819" spans="1:1" ht="14.25" customHeight="1">
      <c r="A819" s="79"/>
    </row>
    <row r="820" spans="1:1" ht="14.25" customHeight="1">
      <c r="A820" s="79"/>
    </row>
    <row r="821" spans="1:1" ht="14.25" customHeight="1">
      <c r="A821" s="79"/>
    </row>
    <row r="822" spans="1:1" ht="14.25" customHeight="1">
      <c r="A822" s="79"/>
    </row>
    <row r="823" spans="1:1" ht="14.25" customHeight="1">
      <c r="A823" s="79"/>
    </row>
    <row r="824" spans="1:1" ht="14.25" customHeight="1">
      <c r="A824" s="79"/>
    </row>
    <row r="825" spans="1:1" ht="14.25" customHeight="1">
      <c r="A825" s="79"/>
    </row>
    <row r="826" spans="1:1" ht="14.25" customHeight="1">
      <c r="A826" s="79"/>
    </row>
    <row r="827" spans="1:1" ht="14.25" customHeight="1">
      <c r="A827" s="79"/>
    </row>
    <row r="828" spans="1:1" ht="14.25" customHeight="1">
      <c r="A828" s="79"/>
    </row>
    <row r="829" spans="1:1" ht="14.25" customHeight="1">
      <c r="A829" s="79"/>
    </row>
    <row r="830" spans="1:1" ht="14.25" customHeight="1">
      <c r="A830" s="79"/>
    </row>
    <row r="831" spans="1:1" ht="14.25" customHeight="1">
      <c r="A831" s="79"/>
    </row>
    <row r="832" spans="1:1" ht="14.25" customHeight="1">
      <c r="A832" s="79"/>
    </row>
    <row r="833" spans="1:1" ht="14.25" customHeight="1">
      <c r="A833" s="79"/>
    </row>
    <row r="834" spans="1:1" ht="14.25" customHeight="1">
      <c r="A834" s="79"/>
    </row>
    <row r="835" spans="1:1" ht="14.25" customHeight="1">
      <c r="A835" s="79"/>
    </row>
    <row r="836" spans="1:1" ht="14.25" customHeight="1">
      <c r="A836" s="79"/>
    </row>
    <row r="837" spans="1:1" ht="14.25" customHeight="1">
      <c r="A837" s="79"/>
    </row>
    <row r="838" spans="1:1" ht="14.25" customHeight="1">
      <c r="A838" s="79"/>
    </row>
    <row r="839" spans="1:1" ht="14.25" customHeight="1">
      <c r="A839" s="79"/>
    </row>
    <row r="840" spans="1:1" ht="14.25" customHeight="1">
      <c r="A840" s="79"/>
    </row>
    <row r="841" spans="1:1" ht="14.25" customHeight="1">
      <c r="A841" s="79"/>
    </row>
    <row r="842" spans="1:1" ht="14.25" customHeight="1">
      <c r="A842" s="79"/>
    </row>
    <row r="843" spans="1:1" ht="14.25" customHeight="1">
      <c r="A843" s="79"/>
    </row>
    <row r="844" spans="1:1" ht="14.25" customHeight="1">
      <c r="A844" s="79"/>
    </row>
    <row r="845" spans="1:1" ht="14.25" customHeight="1">
      <c r="A845" s="79"/>
    </row>
    <row r="846" spans="1:1" ht="14.25" customHeight="1">
      <c r="A846" s="79"/>
    </row>
    <row r="847" spans="1:1" ht="14.25" customHeight="1">
      <c r="A847" s="79"/>
    </row>
    <row r="848" spans="1:1" ht="14.25" customHeight="1">
      <c r="A848" s="79"/>
    </row>
    <row r="849" spans="1:1" ht="14.25" customHeight="1">
      <c r="A849" s="79"/>
    </row>
    <row r="850" spans="1:1" ht="14.25" customHeight="1">
      <c r="A850" s="79"/>
    </row>
    <row r="851" spans="1:1" ht="14.25" customHeight="1">
      <c r="A851" s="79"/>
    </row>
    <row r="852" spans="1:1" ht="14.25" customHeight="1">
      <c r="A852" s="79"/>
    </row>
    <row r="853" spans="1:1" ht="14.25" customHeight="1">
      <c r="A853" s="79"/>
    </row>
    <row r="854" spans="1:1" ht="14.25" customHeight="1">
      <c r="A854" s="79"/>
    </row>
    <row r="855" spans="1:1" ht="14.25" customHeight="1">
      <c r="A855" s="79"/>
    </row>
    <row r="856" spans="1:1" ht="14.25" customHeight="1">
      <c r="A856" s="79"/>
    </row>
    <row r="857" spans="1:1" ht="14.25" customHeight="1">
      <c r="A857" s="79"/>
    </row>
    <row r="858" spans="1:1" ht="14.25" customHeight="1">
      <c r="A858" s="79"/>
    </row>
    <row r="859" spans="1:1" ht="14.25" customHeight="1">
      <c r="A859" s="79"/>
    </row>
    <row r="860" spans="1:1" ht="14.25" customHeight="1">
      <c r="A860" s="79"/>
    </row>
    <row r="861" spans="1:1" ht="14.25" customHeight="1">
      <c r="A861" s="79"/>
    </row>
    <row r="862" spans="1:1" ht="14.25" customHeight="1">
      <c r="A862" s="79"/>
    </row>
    <row r="863" spans="1:1" ht="14.25" customHeight="1">
      <c r="A863" s="79"/>
    </row>
    <row r="864" spans="1:1" ht="14.25" customHeight="1">
      <c r="A864" s="79"/>
    </row>
    <row r="865" spans="1:1" ht="14.25" customHeight="1">
      <c r="A865" s="79"/>
    </row>
    <row r="866" spans="1:1" ht="14.25" customHeight="1">
      <c r="A866" s="79"/>
    </row>
    <row r="867" spans="1:1" ht="14.25" customHeight="1">
      <c r="A867" s="79"/>
    </row>
    <row r="868" spans="1:1" ht="14.25" customHeight="1">
      <c r="A868" s="79"/>
    </row>
    <row r="869" spans="1:1" ht="14.25" customHeight="1">
      <c r="A869" s="79"/>
    </row>
    <row r="870" spans="1:1" ht="14.25" customHeight="1">
      <c r="A870" s="79"/>
    </row>
    <row r="871" spans="1:1" ht="14.25" customHeight="1">
      <c r="A871" s="79"/>
    </row>
    <row r="872" spans="1:1" ht="14.25" customHeight="1">
      <c r="A872" s="79"/>
    </row>
    <row r="873" spans="1:1" ht="14.25" customHeight="1">
      <c r="A873" s="79"/>
    </row>
    <row r="874" spans="1:1" ht="14.25" customHeight="1">
      <c r="A874" s="79"/>
    </row>
    <row r="875" spans="1:1" ht="14.25" customHeight="1">
      <c r="A875" s="79"/>
    </row>
    <row r="876" spans="1:1" ht="14.25" customHeight="1">
      <c r="A876" s="79"/>
    </row>
    <row r="877" spans="1:1" ht="14.25" customHeight="1">
      <c r="A877" s="79"/>
    </row>
    <row r="878" spans="1:1" ht="14.25" customHeight="1">
      <c r="A878" s="79"/>
    </row>
    <row r="879" spans="1:1" ht="14.25" customHeight="1">
      <c r="A879" s="79"/>
    </row>
    <row r="880" spans="1:1" ht="14.25" customHeight="1">
      <c r="A880" s="79"/>
    </row>
    <row r="881" spans="1:1" ht="14.25" customHeight="1">
      <c r="A881" s="79"/>
    </row>
    <row r="882" spans="1:1" ht="14.25" customHeight="1">
      <c r="A882" s="79"/>
    </row>
    <row r="883" spans="1:1" ht="14.25" customHeight="1">
      <c r="A883" s="79"/>
    </row>
    <row r="884" spans="1:1" ht="14.25" customHeight="1">
      <c r="A884" s="79"/>
    </row>
    <row r="885" spans="1:1" ht="14.25" customHeight="1">
      <c r="A885" s="79"/>
    </row>
    <row r="886" spans="1:1" ht="14.25" customHeight="1">
      <c r="A886" s="79"/>
    </row>
    <row r="887" spans="1:1" ht="14.25" customHeight="1">
      <c r="A887" s="79"/>
    </row>
    <row r="888" spans="1:1" ht="14.25" customHeight="1">
      <c r="A888" s="79"/>
    </row>
    <row r="889" spans="1:1" ht="14.25" customHeight="1">
      <c r="A889" s="79"/>
    </row>
    <row r="890" spans="1:1" ht="14.25" customHeight="1">
      <c r="A890" s="79"/>
    </row>
    <row r="891" spans="1:1" ht="14.25" customHeight="1">
      <c r="A891" s="79"/>
    </row>
    <row r="892" spans="1:1" ht="14.25" customHeight="1">
      <c r="A892" s="79"/>
    </row>
    <row r="893" spans="1:1" ht="14.25" customHeight="1">
      <c r="A893" s="79"/>
    </row>
    <row r="894" spans="1:1" ht="14.25" customHeight="1">
      <c r="A894" s="79"/>
    </row>
    <row r="895" spans="1:1" ht="14.25" customHeight="1">
      <c r="A895" s="79"/>
    </row>
    <row r="896" spans="1:1" ht="14.25" customHeight="1">
      <c r="A896" s="79"/>
    </row>
    <row r="897" spans="1:1" ht="14.25" customHeight="1">
      <c r="A897" s="79"/>
    </row>
    <row r="898" spans="1:1" ht="14.25" customHeight="1">
      <c r="A898" s="79"/>
    </row>
    <row r="899" spans="1:1" ht="14.25" customHeight="1">
      <c r="A899" s="79"/>
    </row>
    <row r="900" spans="1:1" ht="14.25" customHeight="1">
      <c r="A900" s="79"/>
    </row>
    <row r="901" spans="1:1" ht="14.25" customHeight="1">
      <c r="A901" s="79"/>
    </row>
    <row r="902" spans="1:1" ht="14.25" customHeight="1">
      <c r="A902" s="79"/>
    </row>
    <row r="903" spans="1:1" ht="14.25" customHeight="1">
      <c r="A903" s="79"/>
    </row>
    <row r="904" spans="1:1" ht="14.25" customHeight="1">
      <c r="A904" s="79"/>
    </row>
    <row r="905" spans="1:1" ht="14.25" customHeight="1">
      <c r="A905" s="79"/>
    </row>
    <row r="906" spans="1:1" ht="14.25" customHeight="1">
      <c r="A906" s="79"/>
    </row>
    <row r="907" spans="1:1" ht="14.25" customHeight="1">
      <c r="A907" s="79"/>
    </row>
    <row r="908" spans="1:1" ht="14.25" customHeight="1">
      <c r="A908" s="79"/>
    </row>
    <row r="909" spans="1:1" ht="14.25" customHeight="1">
      <c r="A909" s="79"/>
    </row>
    <row r="910" spans="1:1" ht="14.25" customHeight="1">
      <c r="A910" s="79"/>
    </row>
    <row r="911" spans="1:1" ht="14.25" customHeight="1">
      <c r="A911" s="79"/>
    </row>
    <row r="912" spans="1:1" ht="14.25" customHeight="1">
      <c r="A912" s="79"/>
    </row>
    <row r="913" spans="1:1" ht="14.25" customHeight="1">
      <c r="A913" s="79"/>
    </row>
    <row r="914" spans="1:1" ht="14.25" customHeight="1">
      <c r="A914" s="79"/>
    </row>
    <row r="915" spans="1:1" ht="14.25" customHeight="1">
      <c r="A915" s="79"/>
    </row>
    <row r="916" spans="1:1" ht="14.25" customHeight="1">
      <c r="A916" s="79"/>
    </row>
    <row r="917" spans="1:1" ht="14.25" customHeight="1">
      <c r="A917" s="79"/>
    </row>
    <row r="918" spans="1:1" ht="14.25" customHeight="1">
      <c r="A918" s="79"/>
    </row>
    <row r="919" spans="1:1" ht="14.25" customHeight="1">
      <c r="A919" s="79"/>
    </row>
    <row r="920" spans="1:1" ht="14.25" customHeight="1">
      <c r="A920" s="79"/>
    </row>
    <row r="921" spans="1:1" ht="14.25" customHeight="1">
      <c r="A921" s="79"/>
    </row>
    <row r="922" spans="1:1" ht="14.25" customHeight="1">
      <c r="A922" s="79"/>
    </row>
    <row r="923" spans="1:1" ht="14.25" customHeight="1">
      <c r="A923" s="79"/>
    </row>
    <row r="924" spans="1:1" ht="14.25" customHeight="1">
      <c r="A924" s="79"/>
    </row>
    <row r="925" spans="1:1" ht="14.25" customHeight="1">
      <c r="A925" s="79"/>
    </row>
    <row r="926" spans="1:1" ht="14.25" customHeight="1">
      <c r="A926" s="79"/>
    </row>
    <row r="927" spans="1:1" ht="14.25" customHeight="1">
      <c r="A927" s="79"/>
    </row>
    <row r="928" spans="1:1" ht="14.25" customHeight="1">
      <c r="A928" s="79"/>
    </row>
    <row r="929" spans="1:1" ht="14.25" customHeight="1">
      <c r="A929" s="79"/>
    </row>
    <row r="930" spans="1:1" ht="14.25" customHeight="1">
      <c r="A930" s="79"/>
    </row>
    <row r="931" spans="1:1" ht="14.25" customHeight="1">
      <c r="A931" s="79"/>
    </row>
    <row r="932" spans="1:1" ht="14.25" customHeight="1">
      <c r="A932" s="79"/>
    </row>
    <row r="933" spans="1:1" ht="14.25" customHeight="1">
      <c r="A933" s="79"/>
    </row>
    <row r="934" spans="1:1" ht="14.25" customHeight="1">
      <c r="A934" s="79"/>
    </row>
    <row r="935" spans="1:1" ht="14.25" customHeight="1">
      <c r="A935" s="79"/>
    </row>
    <row r="936" spans="1:1" ht="14.25" customHeight="1">
      <c r="A936" s="79"/>
    </row>
    <row r="937" spans="1:1" ht="14.25" customHeight="1">
      <c r="A937" s="79"/>
    </row>
    <row r="938" spans="1:1" ht="14.25" customHeight="1">
      <c r="A938" s="79"/>
    </row>
    <row r="939" spans="1:1" ht="14.25" customHeight="1">
      <c r="A939" s="79"/>
    </row>
    <row r="940" spans="1:1" ht="14.25" customHeight="1">
      <c r="A940" s="79"/>
    </row>
    <row r="941" spans="1:1" ht="14.25" customHeight="1">
      <c r="A941" s="79"/>
    </row>
    <row r="942" spans="1:1" ht="14.25" customHeight="1">
      <c r="A942" s="79"/>
    </row>
    <row r="943" spans="1:1" ht="14.25" customHeight="1">
      <c r="A943" s="79"/>
    </row>
    <row r="944" spans="1:1" ht="14.25" customHeight="1">
      <c r="A944" s="79"/>
    </row>
    <row r="945" spans="1:1" ht="14.25" customHeight="1">
      <c r="A945" s="79"/>
    </row>
    <row r="946" spans="1:1" ht="14.25" customHeight="1">
      <c r="A946" s="79"/>
    </row>
    <row r="947" spans="1:1" ht="14.25" customHeight="1">
      <c r="A947" s="79"/>
    </row>
    <row r="948" spans="1:1" ht="14.25" customHeight="1">
      <c r="A948" s="79"/>
    </row>
    <row r="949" spans="1:1" ht="14.25" customHeight="1">
      <c r="A949" s="79"/>
    </row>
    <row r="950" spans="1:1" ht="14.25" customHeight="1">
      <c r="A950" s="79"/>
    </row>
    <row r="951" spans="1:1" ht="14.25" customHeight="1">
      <c r="A951" s="79"/>
    </row>
    <row r="952" spans="1:1" ht="14.25" customHeight="1">
      <c r="A952" s="79"/>
    </row>
    <row r="953" spans="1:1" ht="14.25" customHeight="1">
      <c r="A953" s="79"/>
    </row>
    <row r="954" spans="1:1" ht="14.25" customHeight="1">
      <c r="A954" s="79"/>
    </row>
    <row r="955" spans="1:1" ht="14.25" customHeight="1">
      <c r="A955" s="79"/>
    </row>
    <row r="956" spans="1:1" ht="14.25" customHeight="1">
      <c r="A956" s="79"/>
    </row>
    <row r="957" spans="1:1" ht="14.25" customHeight="1">
      <c r="A957" s="79"/>
    </row>
    <row r="958" spans="1:1" ht="14.25" customHeight="1">
      <c r="A958" s="79"/>
    </row>
    <row r="959" spans="1:1" ht="14.25" customHeight="1">
      <c r="A959" s="79"/>
    </row>
    <row r="960" spans="1:1" ht="14.25" customHeight="1">
      <c r="A960" s="79"/>
    </row>
    <row r="961" spans="1:1" ht="14.25" customHeight="1">
      <c r="A961" s="79"/>
    </row>
    <row r="962" spans="1:1" ht="14.25" customHeight="1">
      <c r="A962" s="79"/>
    </row>
    <row r="963" spans="1:1" ht="14.25" customHeight="1">
      <c r="A963" s="79"/>
    </row>
    <row r="964" spans="1:1" ht="14.25" customHeight="1">
      <c r="A964" s="79"/>
    </row>
    <row r="965" spans="1:1" ht="14.25" customHeight="1">
      <c r="A965" s="79"/>
    </row>
    <row r="966" spans="1:1" ht="14.25" customHeight="1">
      <c r="A966" s="79"/>
    </row>
    <row r="967" spans="1:1" ht="14.25" customHeight="1">
      <c r="A967" s="79"/>
    </row>
    <row r="968" spans="1:1" ht="14.25" customHeight="1">
      <c r="A968" s="79"/>
    </row>
    <row r="969" spans="1:1" ht="14.25" customHeight="1">
      <c r="A969" s="79"/>
    </row>
    <row r="970" spans="1:1" ht="14.25" customHeight="1">
      <c r="A970" s="79"/>
    </row>
    <row r="971" spans="1:1" ht="14.25" customHeight="1">
      <c r="A971" s="79"/>
    </row>
    <row r="972" spans="1:1" ht="14.25" customHeight="1">
      <c r="A972" s="79"/>
    </row>
    <row r="973" spans="1:1" ht="14.25" customHeight="1">
      <c r="A973" s="79"/>
    </row>
    <row r="974" spans="1:1" ht="14.25" customHeight="1">
      <c r="A974" s="79"/>
    </row>
    <row r="975" spans="1:1" ht="14.25" customHeight="1">
      <c r="A975" s="79"/>
    </row>
    <row r="976" spans="1:1" ht="14.25" customHeight="1">
      <c r="A976" s="79"/>
    </row>
    <row r="977" spans="1:1" ht="14.25" customHeight="1">
      <c r="A977" s="79"/>
    </row>
    <row r="978" spans="1:1" ht="14.25" customHeight="1">
      <c r="A978" s="79"/>
    </row>
    <row r="979" spans="1:1" ht="14.25" customHeight="1">
      <c r="A979" s="79"/>
    </row>
    <row r="980" spans="1:1" ht="14.25" customHeight="1">
      <c r="A980" s="79"/>
    </row>
    <row r="981" spans="1:1" ht="14.25" customHeight="1">
      <c r="A981" s="79"/>
    </row>
    <row r="982" spans="1:1" ht="14.25" customHeight="1">
      <c r="A982" s="79"/>
    </row>
    <row r="983" spans="1:1" ht="14.25" customHeight="1">
      <c r="A983" s="79"/>
    </row>
    <row r="984" spans="1:1" ht="14.25" customHeight="1">
      <c r="A984" s="79"/>
    </row>
    <row r="985" spans="1:1" ht="14.25" customHeight="1">
      <c r="A985" s="79"/>
    </row>
    <row r="986" spans="1:1" ht="14.25" customHeight="1">
      <c r="A986" s="79"/>
    </row>
    <row r="987" spans="1:1" ht="14.25" customHeight="1">
      <c r="A987" s="79"/>
    </row>
    <row r="988" spans="1:1" ht="14.25" customHeight="1">
      <c r="A988" s="79"/>
    </row>
    <row r="989" spans="1:1" ht="14.25" customHeight="1">
      <c r="A989" s="79"/>
    </row>
    <row r="990" spans="1:1" ht="14.25" customHeight="1">
      <c r="A990" s="79"/>
    </row>
    <row r="991" spans="1:1" ht="14.25" customHeight="1">
      <c r="A991" s="79"/>
    </row>
    <row r="992" spans="1:1" ht="14.25" customHeight="1">
      <c r="A992" s="79"/>
    </row>
    <row r="993" spans="1:1" ht="14.25" customHeight="1">
      <c r="A993" s="79"/>
    </row>
    <row r="994" spans="1:1" ht="14.25" customHeight="1">
      <c r="A994" s="79"/>
    </row>
    <row r="995" spans="1:1" ht="14.25" customHeight="1">
      <c r="A995" s="79"/>
    </row>
    <row r="996" spans="1:1" ht="14.25" customHeight="1">
      <c r="A996" s="79"/>
    </row>
    <row r="997" spans="1:1" ht="14.25" customHeight="1">
      <c r="A997" s="79"/>
    </row>
    <row r="998" spans="1:1" ht="14.25" customHeight="1">
      <c r="A998" s="79"/>
    </row>
    <row r="999" spans="1:1" ht="14.25" customHeight="1">
      <c r="A999" s="79"/>
    </row>
    <row r="1000" spans="1:1" ht="14.25" customHeight="1">
      <c r="A1000" s="79"/>
    </row>
  </sheetData>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Z998"/>
  <sheetViews>
    <sheetView workbookViewId="0"/>
  </sheetViews>
  <sheetFormatPr baseColWidth="10" defaultColWidth="14.42578125" defaultRowHeight="15" customHeight="1"/>
  <cols>
    <col min="1" max="1" width="53.5703125" customWidth="1"/>
    <col min="2" max="6" width="10.85546875" customWidth="1"/>
    <col min="7" max="26" width="10.7109375" customWidth="1"/>
  </cols>
  <sheetData>
    <row r="1" spans="1:26" ht="14.25" customHeight="1">
      <c r="A1" s="67"/>
      <c r="B1" s="1"/>
      <c r="C1" s="1"/>
      <c r="D1" s="1"/>
      <c r="E1" s="1"/>
      <c r="F1" s="1"/>
      <c r="G1" s="1"/>
      <c r="H1" s="1"/>
      <c r="I1" s="1"/>
      <c r="J1" s="1"/>
      <c r="K1" s="1"/>
      <c r="L1" s="1"/>
      <c r="M1" s="1"/>
      <c r="N1" s="1"/>
      <c r="O1" s="1"/>
      <c r="P1" s="1"/>
      <c r="Q1" s="1"/>
      <c r="R1" s="1"/>
      <c r="S1" s="1"/>
      <c r="T1" s="1"/>
      <c r="U1" s="1"/>
      <c r="V1" s="1"/>
      <c r="W1" s="1"/>
      <c r="X1" s="1"/>
      <c r="Y1" s="1"/>
      <c r="Z1" s="1"/>
    </row>
    <row r="2" spans="1:26" ht="14.25" customHeight="1">
      <c r="A2" s="85" t="s">
        <v>5742</v>
      </c>
      <c r="B2" s="1"/>
      <c r="C2" s="1"/>
      <c r="D2" s="1"/>
      <c r="E2" s="1"/>
      <c r="F2" s="1"/>
      <c r="G2" s="1"/>
      <c r="H2" s="1"/>
      <c r="I2" s="1"/>
      <c r="J2" s="1"/>
      <c r="K2" s="1"/>
      <c r="L2" s="1"/>
      <c r="M2" s="1"/>
      <c r="N2" s="1"/>
      <c r="O2" s="1"/>
      <c r="P2" s="1"/>
      <c r="Q2" s="1"/>
      <c r="R2" s="1"/>
      <c r="S2" s="1"/>
      <c r="T2" s="1"/>
      <c r="U2" s="1"/>
      <c r="V2" s="1"/>
      <c r="W2" s="1"/>
      <c r="X2" s="1"/>
      <c r="Y2" s="1"/>
      <c r="Z2" s="1"/>
    </row>
    <row r="3" spans="1:26" ht="14.25" customHeight="1">
      <c r="A3" s="86" t="s">
        <v>5743</v>
      </c>
      <c r="B3" s="1"/>
      <c r="C3" s="1"/>
      <c r="D3" s="1"/>
      <c r="E3" s="1"/>
      <c r="F3" s="1"/>
      <c r="G3" s="1"/>
      <c r="H3" s="1"/>
      <c r="I3" s="1"/>
      <c r="J3" s="1"/>
      <c r="K3" s="1"/>
      <c r="L3" s="1"/>
      <c r="M3" s="1"/>
      <c r="N3" s="1"/>
      <c r="O3" s="1"/>
      <c r="P3" s="1"/>
      <c r="Q3" s="1"/>
      <c r="R3" s="1"/>
      <c r="S3" s="1"/>
      <c r="T3" s="1"/>
      <c r="U3" s="1"/>
      <c r="V3" s="1"/>
      <c r="W3" s="1"/>
      <c r="X3" s="1"/>
      <c r="Y3" s="1"/>
      <c r="Z3" s="1"/>
    </row>
    <row r="4" spans="1:26" ht="14.25" customHeight="1">
      <c r="A4" s="87" t="s">
        <v>5744</v>
      </c>
      <c r="B4" s="1"/>
      <c r="C4" s="1"/>
      <c r="D4" s="1"/>
      <c r="E4" s="1"/>
      <c r="F4" s="1"/>
      <c r="G4" s="1"/>
      <c r="H4" s="1"/>
      <c r="I4" s="1"/>
      <c r="J4" s="1"/>
      <c r="K4" s="1"/>
      <c r="L4" s="1"/>
      <c r="M4" s="1"/>
      <c r="N4" s="1"/>
      <c r="O4" s="1"/>
      <c r="P4" s="1"/>
      <c r="Q4" s="1"/>
      <c r="R4" s="1"/>
      <c r="S4" s="1"/>
      <c r="T4" s="1"/>
      <c r="U4" s="1"/>
      <c r="V4" s="1"/>
      <c r="W4" s="1"/>
      <c r="X4" s="1"/>
      <c r="Y4" s="1"/>
      <c r="Z4" s="1"/>
    </row>
    <row r="5" spans="1:26" ht="14.25" customHeight="1">
      <c r="A5" s="88" t="s">
        <v>5745</v>
      </c>
      <c r="B5" s="1"/>
      <c r="C5" s="1"/>
      <c r="D5" s="1"/>
      <c r="E5" s="1"/>
      <c r="F5" s="1"/>
      <c r="G5" s="1"/>
      <c r="H5" s="1"/>
      <c r="I5" s="1"/>
      <c r="J5" s="1"/>
      <c r="K5" s="1"/>
      <c r="L5" s="1"/>
      <c r="M5" s="1"/>
      <c r="N5" s="1"/>
      <c r="O5" s="1"/>
      <c r="P5" s="1"/>
      <c r="Q5" s="1"/>
      <c r="R5" s="1"/>
      <c r="S5" s="1"/>
      <c r="T5" s="1"/>
      <c r="U5" s="1"/>
      <c r="V5" s="1"/>
      <c r="W5" s="1"/>
      <c r="X5" s="1"/>
      <c r="Y5" s="1"/>
      <c r="Z5" s="1"/>
    </row>
    <row r="6" spans="1:26" ht="14.25" customHeight="1">
      <c r="A6" s="86" t="s">
        <v>5746</v>
      </c>
      <c r="B6" s="1"/>
      <c r="C6" s="1"/>
      <c r="D6" s="1"/>
      <c r="E6" s="1"/>
      <c r="F6" s="1"/>
      <c r="G6" s="1"/>
      <c r="H6" s="1"/>
      <c r="I6" s="1"/>
      <c r="J6" s="1"/>
      <c r="K6" s="1"/>
      <c r="L6" s="1"/>
      <c r="M6" s="1"/>
      <c r="N6" s="1"/>
      <c r="O6" s="1"/>
      <c r="P6" s="1"/>
      <c r="Q6" s="1"/>
      <c r="R6" s="1"/>
      <c r="S6" s="1"/>
      <c r="T6" s="1"/>
      <c r="U6" s="1"/>
      <c r="V6" s="1"/>
      <c r="W6" s="1"/>
      <c r="X6" s="1"/>
      <c r="Y6" s="1"/>
      <c r="Z6" s="1"/>
    </row>
    <row r="7" spans="1:26" ht="14.25" customHeight="1">
      <c r="A7" s="89"/>
      <c r="B7" s="1"/>
      <c r="C7" s="1"/>
      <c r="D7" s="1"/>
      <c r="E7" s="1"/>
      <c r="F7" s="1"/>
      <c r="G7" s="1"/>
      <c r="H7" s="1"/>
      <c r="I7" s="1"/>
      <c r="J7" s="1"/>
      <c r="K7" s="1"/>
      <c r="L7" s="1"/>
      <c r="M7" s="1"/>
      <c r="N7" s="1"/>
      <c r="O7" s="1"/>
      <c r="P7" s="1"/>
      <c r="Q7" s="1"/>
      <c r="R7" s="1"/>
      <c r="S7" s="1"/>
      <c r="T7" s="1"/>
      <c r="U7" s="1"/>
      <c r="V7" s="1"/>
      <c r="W7" s="1"/>
      <c r="X7" s="1"/>
      <c r="Y7" s="1"/>
      <c r="Z7" s="1"/>
    </row>
    <row r="8" spans="1:26" ht="14.25" customHeight="1">
      <c r="A8" s="85" t="s">
        <v>5747</v>
      </c>
      <c r="B8" s="1"/>
      <c r="C8" s="1"/>
      <c r="D8" s="1"/>
      <c r="E8" s="1"/>
      <c r="F8" s="1"/>
      <c r="G8" s="1"/>
      <c r="H8" s="1"/>
      <c r="I8" s="1"/>
      <c r="J8" s="1"/>
      <c r="K8" s="1"/>
      <c r="L8" s="1"/>
      <c r="M8" s="1"/>
      <c r="N8" s="1"/>
      <c r="O8" s="1"/>
      <c r="P8" s="1"/>
      <c r="Q8" s="1"/>
      <c r="R8" s="1"/>
      <c r="S8" s="1"/>
      <c r="T8" s="1"/>
      <c r="U8" s="1"/>
      <c r="V8" s="1"/>
      <c r="W8" s="1"/>
      <c r="X8" s="1"/>
      <c r="Y8" s="1"/>
      <c r="Z8" s="1"/>
    </row>
    <row r="9" spans="1:26" ht="14.25" customHeight="1">
      <c r="A9" s="86" t="s">
        <v>5748</v>
      </c>
      <c r="B9" s="1"/>
      <c r="C9" s="1"/>
      <c r="D9" s="1"/>
      <c r="E9" s="1"/>
      <c r="F9" s="1"/>
      <c r="G9" s="1"/>
      <c r="H9" s="1"/>
      <c r="I9" s="1"/>
      <c r="J9" s="1"/>
      <c r="K9" s="1"/>
      <c r="L9" s="1"/>
      <c r="M9" s="1"/>
      <c r="N9" s="1"/>
      <c r="O9" s="1"/>
      <c r="P9" s="1"/>
      <c r="Q9" s="1"/>
      <c r="R9" s="1"/>
      <c r="S9" s="1"/>
      <c r="T9" s="1"/>
      <c r="U9" s="1"/>
      <c r="V9" s="1"/>
      <c r="W9" s="1"/>
      <c r="X9" s="1"/>
      <c r="Y9" s="1"/>
      <c r="Z9" s="1"/>
    </row>
    <row r="10" spans="1:26" ht="14.25" customHeight="1">
      <c r="A10" s="90" t="s">
        <v>5749</v>
      </c>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87" t="s">
        <v>5750</v>
      </c>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86" t="s">
        <v>5751</v>
      </c>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86" t="s">
        <v>5752</v>
      </c>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88" t="s">
        <v>5753</v>
      </c>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67"/>
      <c r="B15" s="1"/>
      <c r="C15" s="1"/>
      <c r="D15" s="1"/>
      <c r="E15" s="1"/>
      <c r="F15" s="1"/>
      <c r="G15" s="1"/>
      <c r="H15" s="1"/>
      <c r="I15" s="1"/>
      <c r="J15" s="1"/>
      <c r="K15" s="1"/>
      <c r="L15" s="1"/>
      <c r="M15" s="1"/>
      <c r="N15" s="1"/>
      <c r="O15" s="1"/>
      <c r="P15" s="1"/>
      <c r="Q15" s="1"/>
      <c r="R15" s="1"/>
      <c r="S15" s="1"/>
      <c r="T15" s="1"/>
      <c r="U15" s="1"/>
      <c r="V15" s="1"/>
      <c r="W15" s="1"/>
      <c r="X15" s="1"/>
      <c r="Y15" s="1"/>
      <c r="Z15" s="1"/>
    </row>
    <row r="16" spans="1:26" ht="14.25" hidden="1" customHeight="1">
      <c r="A16" s="85" t="s">
        <v>5754</v>
      </c>
      <c r="B16" s="1"/>
      <c r="C16" s="1"/>
      <c r="D16" s="1"/>
      <c r="E16" s="1"/>
      <c r="F16" s="1"/>
      <c r="G16" s="1"/>
      <c r="H16" s="1"/>
      <c r="I16" s="1"/>
      <c r="J16" s="1"/>
      <c r="K16" s="1"/>
      <c r="L16" s="1"/>
      <c r="M16" s="1"/>
      <c r="N16" s="1"/>
      <c r="O16" s="1"/>
      <c r="P16" s="1"/>
      <c r="Q16" s="1"/>
      <c r="R16" s="1"/>
      <c r="S16" s="1"/>
      <c r="T16" s="1"/>
      <c r="U16" s="1"/>
      <c r="V16" s="1"/>
      <c r="W16" s="1"/>
      <c r="X16" s="1"/>
      <c r="Y16" s="1"/>
      <c r="Z16" s="1"/>
    </row>
    <row r="17" spans="1:26" ht="14.25" hidden="1" customHeight="1">
      <c r="A17" s="88" t="s">
        <v>5755</v>
      </c>
      <c r="B17" s="1"/>
      <c r="C17" s="1"/>
      <c r="D17" s="1"/>
      <c r="E17" s="1"/>
      <c r="F17" s="1"/>
      <c r="G17" s="1"/>
      <c r="H17" s="1"/>
      <c r="I17" s="1"/>
      <c r="J17" s="1"/>
      <c r="K17" s="1"/>
      <c r="L17" s="1"/>
      <c r="M17" s="1"/>
      <c r="N17" s="1"/>
      <c r="O17" s="1"/>
      <c r="P17" s="1"/>
      <c r="Q17" s="1"/>
      <c r="R17" s="1"/>
      <c r="S17" s="1"/>
      <c r="T17" s="1"/>
      <c r="U17" s="1"/>
      <c r="V17" s="1"/>
      <c r="W17" s="1"/>
      <c r="X17" s="1"/>
      <c r="Y17" s="1"/>
      <c r="Z17" s="1"/>
    </row>
    <row r="18" spans="1:26" ht="14.25" hidden="1" customHeight="1">
      <c r="A18" s="90" t="s">
        <v>5756</v>
      </c>
      <c r="B18" s="1"/>
      <c r="C18" s="1"/>
      <c r="D18" s="1"/>
      <c r="E18" s="1"/>
      <c r="F18" s="1"/>
      <c r="G18" s="1"/>
      <c r="H18" s="1"/>
      <c r="I18" s="1"/>
      <c r="J18" s="1"/>
      <c r="K18" s="1"/>
      <c r="L18" s="1"/>
      <c r="M18" s="1"/>
      <c r="N18" s="1"/>
      <c r="O18" s="1"/>
      <c r="P18" s="1"/>
      <c r="Q18" s="1"/>
      <c r="R18" s="1"/>
      <c r="S18" s="1"/>
      <c r="T18" s="1"/>
      <c r="U18" s="1"/>
      <c r="V18" s="1"/>
      <c r="W18" s="1"/>
      <c r="X18" s="1"/>
      <c r="Y18" s="1"/>
      <c r="Z18" s="1"/>
    </row>
    <row r="19" spans="1:26" ht="14.25" hidden="1" customHeight="1">
      <c r="A19" s="90" t="s">
        <v>5757</v>
      </c>
      <c r="B19" s="1"/>
      <c r="C19" s="1"/>
      <c r="D19" s="1"/>
      <c r="E19" s="1"/>
      <c r="F19" s="1"/>
      <c r="G19" s="1"/>
      <c r="H19" s="1"/>
      <c r="I19" s="1"/>
      <c r="J19" s="1"/>
      <c r="K19" s="1"/>
      <c r="L19" s="1"/>
      <c r="M19" s="1"/>
      <c r="N19" s="1"/>
      <c r="O19" s="1"/>
      <c r="P19" s="1"/>
      <c r="Q19" s="1"/>
      <c r="R19" s="1"/>
      <c r="S19" s="1"/>
      <c r="T19" s="1"/>
      <c r="U19" s="1"/>
      <c r="V19" s="1"/>
      <c r="W19" s="1"/>
      <c r="X19" s="1"/>
      <c r="Y19" s="1"/>
      <c r="Z19" s="1"/>
    </row>
    <row r="20" spans="1:26" ht="14.25" hidden="1" customHeight="1">
      <c r="A20" s="90" t="s">
        <v>5758</v>
      </c>
      <c r="B20" s="1"/>
      <c r="C20" s="1"/>
      <c r="D20" s="1"/>
      <c r="E20" s="1"/>
      <c r="F20" s="1"/>
      <c r="G20" s="1"/>
      <c r="H20" s="1"/>
      <c r="I20" s="1"/>
      <c r="J20" s="1"/>
      <c r="K20" s="1"/>
      <c r="L20" s="1"/>
      <c r="M20" s="1"/>
      <c r="N20" s="1"/>
      <c r="O20" s="1"/>
      <c r="P20" s="1"/>
      <c r="Q20" s="1"/>
      <c r="R20" s="1"/>
      <c r="S20" s="1"/>
      <c r="T20" s="1"/>
      <c r="U20" s="1"/>
      <c r="V20" s="1"/>
      <c r="W20" s="1"/>
      <c r="X20" s="1"/>
      <c r="Y20" s="1"/>
      <c r="Z20" s="1"/>
    </row>
    <row r="21" spans="1:26" ht="14.25" hidden="1" customHeight="1">
      <c r="A21" s="87" t="s">
        <v>5744</v>
      </c>
      <c r="B21" s="1"/>
      <c r="C21" s="1"/>
      <c r="D21" s="1"/>
      <c r="E21" s="1"/>
      <c r="F21" s="1"/>
      <c r="G21" s="1"/>
      <c r="H21" s="1"/>
      <c r="I21" s="1"/>
      <c r="J21" s="1"/>
      <c r="K21" s="1"/>
      <c r="L21" s="1"/>
      <c r="M21" s="1"/>
      <c r="N21" s="1"/>
      <c r="O21" s="1"/>
      <c r="P21" s="1"/>
      <c r="Q21" s="1"/>
      <c r="R21" s="1"/>
      <c r="S21" s="1"/>
      <c r="T21" s="1"/>
      <c r="U21" s="1"/>
      <c r="V21" s="1"/>
      <c r="W21" s="1"/>
      <c r="X21" s="1"/>
      <c r="Y21" s="1"/>
      <c r="Z21" s="1"/>
    </row>
    <row r="22" spans="1:26" ht="14.25" hidden="1" customHeight="1">
      <c r="A22" s="88" t="s">
        <v>5759</v>
      </c>
      <c r="B22" s="1"/>
      <c r="C22" s="1"/>
      <c r="D22" s="1"/>
      <c r="E22" s="1"/>
      <c r="F22" s="1"/>
      <c r="G22" s="1"/>
      <c r="H22" s="1"/>
      <c r="I22" s="1"/>
      <c r="J22" s="1"/>
      <c r="K22" s="1"/>
      <c r="L22" s="1"/>
      <c r="M22" s="1"/>
      <c r="N22" s="1"/>
      <c r="O22" s="1"/>
      <c r="P22" s="1"/>
      <c r="Q22" s="1"/>
      <c r="R22" s="1"/>
      <c r="S22" s="1"/>
      <c r="T22" s="1"/>
      <c r="U22" s="1"/>
      <c r="V22" s="1"/>
      <c r="W22" s="1"/>
      <c r="X22" s="1"/>
      <c r="Y22" s="1"/>
      <c r="Z22" s="1"/>
    </row>
    <row r="23" spans="1:26" ht="14.25" hidden="1" customHeight="1">
      <c r="A23" s="88" t="s">
        <v>5760</v>
      </c>
      <c r="B23" s="1"/>
      <c r="C23" s="1"/>
      <c r="D23" s="1"/>
      <c r="E23" s="1"/>
      <c r="F23" s="1"/>
      <c r="G23" s="1"/>
      <c r="H23" s="1"/>
      <c r="I23" s="1"/>
      <c r="J23" s="1"/>
      <c r="K23" s="1"/>
      <c r="L23" s="1"/>
      <c r="M23" s="1"/>
      <c r="N23" s="1"/>
      <c r="O23" s="1"/>
      <c r="P23" s="1"/>
      <c r="Q23" s="1"/>
      <c r="R23" s="1"/>
      <c r="S23" s="1"/>
      <c r="T23" s="1"/>
      <c r="U23" s="1"/>
      <c r="V23" s="1"/>
      <c r="W23" s="1"/>
      <c r="X23" s="1"/>
      <c r="Y23" s="1"/>
      <c r="Z23" s="1"/>
    </row>
    <row r="24" spans="1:26" ht="14.25" hidden="1" customHeight="1">
      <c r="A24" s="88" t="s">
        <v>5761</v>
      </c>
      <c r="B24" s="1"/>
      <c r="C24" s="1"/>
      <c r="D24" s="1"/>
      <c r="E24" s="1"/>
      <c r="F24" s="1"/>
      <c r="G24" s="1"/>
      <c r="H24" s="1"/>
      <c r="I24" s="1"/>
      <c r="J24" s="1"/>
      <c r="K24" s="1"/>
      <c r="L24" s="1"/>
      <c r="M24" s="1"/>
      <c r="N24" s="1"/>
      <c r="O24" s="1"/>
      <c r="P24" s="1"/>
      <c r="Q24" s="1"/>
      <c r="R24" s="1"/>
      <c r="S24" s="1"/>
      <c r="T24" s="1"/>
      <c r="U24" s="1"/>
      <c r="V24" s="1"/>
      <c r="W24" s="1"/>
      <c r="X24" s="1"/>
      <c r="Y24" s="1"/>
      <c r="Z24" s="1"/>
    </row>
    <row r="25" spans="1:26" ht="14.25" hidden="1" customHeight="1">
      <c r="A25" s="67"/>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89"/>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85" t="s">
        <v>5762</v>
      </c>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90" t="s">
        <v>5763</v>
      </c>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90" t="s">
        <v>5764</v>
      </c>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88" t="s">
        <v>5765</v>
      </c>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87" t="s">
        <v>5744</v>
      </c>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88" t="s">
        <v>5766</v>
      </c>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67"/>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67"/>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67"/>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67"/>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67"/>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67"/>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67"/>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67"/>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67"/>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67"/>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67"/>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67"/>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67"/>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67"/>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67"/>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67"/>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67"/>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67"/>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67"/>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67"/>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67"/>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67"/>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67"/>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67"/>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67"/>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67"/>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67"/>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67"/>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67"/>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67"/>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67"/>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67"/>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67"/>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67"/>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67"/>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67"/>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67"/>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67"/>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67"/>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67"/>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67"/>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67"/>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67"/>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67"/>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67"/>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67"/>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67"/>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67"/>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67"/>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67"/>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67"/>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67"/>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67"/>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67"/>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67"/>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67"/>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67"/>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67"/>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67"/>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67"/>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67"/>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67"/>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67"/>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67"/>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67"/>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67"/>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67"/>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67"/>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67"/>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67"/>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67"/>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67"/>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67"/>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67"/>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67"/>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67"/>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67"/>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67"/>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67"/>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67"/>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67"/>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67"/>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67"/>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67"/>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67"/>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67"/>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67"/>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67"/>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67"/>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67"/>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67"/>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67"/>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67"/>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67"/>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67"/>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67"/>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67"/>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67"/>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67"/>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67"/>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67"/>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67"/>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67"/>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67"/>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67"/>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67"/>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67"/>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67"/>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67"/>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67"/>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67"/>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67"/>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67"/>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67"/>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67"/>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67"/>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67"/>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67"/>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67"/>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67"/>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67"/>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67"/>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67"/>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67"/>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67"/>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67"/>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67"/>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67"/>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67"/>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67"/>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67"/>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67"/>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67"/>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67"/>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67"/>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67"/>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67"/>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67"/>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67"/>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67"/>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67"/>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67"/>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67"/>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67"/>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67"/>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67"/>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67"/>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67"/>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67"/>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67"/>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67"/>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67"/>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67"/>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67"/>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67"/>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67"/>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67"/>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67"/>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67"/>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67"/>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67"/>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67"/>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67"/>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67"/>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67"/>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67"/>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67"/>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67"/>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67"/>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67"/>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67"/>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67"/>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67"/>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67"/>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67"/>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67"/>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67"/>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67"/>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67"/>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67"/>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67"/>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67"/>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67"/>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67"/>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67"/>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67"/>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67"/>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67"/>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67"/>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67"/>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67"/>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67"/>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67"/>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67"/>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67"/>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67"/>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67"/>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67"/>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67"/>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67"/>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67"/>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67"/>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67"/>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67"/>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67"/>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67"/>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67"/>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67"/>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67"/>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67"/>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67"/>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67"/>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67"/>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67"/>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67"/>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67"/>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67"/>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67"/>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67"/>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67"/>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67"/>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67"/>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67"/>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67"/>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67"/>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67"/>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67"/>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67"/>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67"/>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67"/>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67"/>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67"/>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67"/>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67"/>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67"/>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67"/>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67"/>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67"/>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67"/>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67"/>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67"/>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67"/>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67"/>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67"/>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67"/>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67"/>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67"/>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67"/>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67"/>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67"/>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67"/>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67"/>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67"/>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67"/>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67"/>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67"/>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67"/>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67"/>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67"/>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67"/>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67"/>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67"/>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67"/>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67"/>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67"/>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67"/>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67"/>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67"/>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67"/>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67"/>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67"/>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67"/>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67"/>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67"/>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67"/>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67"/>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67"/>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67"/>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67"/>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67"/>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67"/>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67"/>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67"/>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67"/>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67"/>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67"/>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67"/>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67"/>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67"/>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67"/>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67"/>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67"/>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67"/>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67"/>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67"/>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67"/>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67"/>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67"/>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67"/>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67"/>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67"/>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67"/>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67"/>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67"/>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67"/>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67"/>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67"/>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67"/>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67"/>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67"/>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67"/>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67"/>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67"/>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67"/>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67"/>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67"/>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67"/>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67"/>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67"/>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67"/>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67"/>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67"/>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67"/>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67"/>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67"/>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67"/>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67"/>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67"/>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67"/>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67"/>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67"/>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67"/>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67"/>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67"/>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67"/>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67"/>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67"/>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67"/>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67"/>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67"/>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67"/>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67"/>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67"/>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67"/>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67"/>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67"/>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67"/>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67"/>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67"/>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67"/>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67"/>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67"/>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67"/>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67"/>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67"/>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67"/>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67"/>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67"/>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67"/>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67"/>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67"/>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67"/>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67"/>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67"/>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67"/>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67"/>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67"/>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67"/>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67"/>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67"/>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67"/>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67"/>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67"/>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67"/>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67"/>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67"/>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67"/>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67"/>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67"/>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67"/>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67"/>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67"/>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67"/>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67"/>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67"/>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67"/>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67"/>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67"/>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67"/>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67"/>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67"/>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67"/>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67"/>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67"/>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67"/>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67"/>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67"/>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67"/>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67"/>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67"/>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67"/>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67"/>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67"/>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67"/>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67"/>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67"/>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67"/>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67"/>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67"/>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67"/>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67"/>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67"/>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67"/>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67"/>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67"/>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67"/>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67"/>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67"/>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67"/>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67"/>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67"/>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67"/>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67"/>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67"/>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67"/>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67"/>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67"/>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67"/>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67"/>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67"/>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67"/>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67"/>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67"/>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67"/>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67"/>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67"/>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67"/>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67"/>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67"/>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67"/>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67"/>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67"/>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67"/>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67"/>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67"/>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67"/>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67"/>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67"/>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67"/>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67"/>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67"/>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67"/>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67"/>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67"/>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67"/>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67"/>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67"/>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67"/>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67"/>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67"/>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67"/>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67"/>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67"/>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67"/>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67"/>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67"/>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67"/>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67"/>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67"/>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67"/>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67"/>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67"/>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67"/>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67"/>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67"/>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67"/>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67"/>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67"/>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67"/>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67"/>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67"/>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67"/>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67"/>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67"/>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67"/>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67"/>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67"/>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67"/>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67"/>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67"/>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67"/>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67"/>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67"/>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67"/>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67"/>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67"/>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67"/>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67"/>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67"/>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67"/>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67"/>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67"/>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67"/>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67"/>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67"/>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67"/>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67"/>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67"/>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67"/>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67"/>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67"/>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67"/>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67"/>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67"/>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67"/>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67"/>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67"/>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67"/>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67"/>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67"/>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67"/>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67"/>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67"/>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67"/>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67"/>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67"/>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67"/>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67"/>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67"/>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67"/>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67"/>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67"/>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67"/>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67"/>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67"/>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67"/>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67"/>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67"/>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67"/>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67"/>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67"/>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67"/>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67"/>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67"/>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67"/>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67"/>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67"/>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67"/>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67"/>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67"/>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67"/>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67"/>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67"/>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67"/>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67"/>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67"/>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67"/>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67"/>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67"/>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67"/>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67"/>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67"/>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67"/>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67"/>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67"/>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67"/>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67"/>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67"/>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67"/>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67"/>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67"/>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67"/>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67"/>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67"/>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67"/>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67"/>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67"/>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67"/>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67"/>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67"/>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67"/>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67"/>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67"/>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67"/>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67"/>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67"/>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67"/>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67"/>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67"/>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67"/>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67"/>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67"/>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67"/>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67"/>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67"/>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67"/>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67"/>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67"/>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67"/>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67"/>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67"/>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67"/>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67"/>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67"/>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67"/>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67"/>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67"/>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67"/>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67"/>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67"/>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67"/>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67"/>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67"/>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67"/>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67"/>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67"/>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67"/>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67"/>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67"/>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67"/>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67"/>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67"/>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67"/>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67"/>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67"/>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67"/>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67"/>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67"/>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67"/>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67"/>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67"/>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67"/>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67"/>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67"/>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67"/>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67"/>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67"/>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67"/>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67"/>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67"/>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67"/>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67"/>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67"/>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67"/>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67"/>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67"/>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67"/>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67"/>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67"/>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67"/>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67"/>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67"/>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67"/>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67"/>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67"/>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67"/>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67"/>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67"/>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67"/>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67"/>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67"/>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67"/>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67"/>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67"/>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67"/>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67"/>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67"/>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67"/>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67"/>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67"/>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67"/>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67"/>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67"/>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67"/>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67"/>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67"/>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67"/>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67"/>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67"/>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67"/>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67"/>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67"/>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67"/>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67"/>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67"/>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67"/>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67"/>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67"/>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67"/>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67"/>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67"/>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67"/>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67"/>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67"/>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67"/>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67"/>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67"/>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67"/>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67"/>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67"/>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67"/>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67"/>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67"/>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67"/>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67"/>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67"/>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67"/>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67"/>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67"/>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67"/>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67"/>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67"/>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67"/>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67"/>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67"/>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67"/>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67"/>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67"/>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67"/>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67"/>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67"/>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67"/>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67"/>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67"/>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67"/>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67"/>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67"/>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67"/>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67"/>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67"/>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67"/>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67"/>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67"/>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67"/>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67"/>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67"/>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67"/>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67"/>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67"/>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67"/>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67"/>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67"/>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67"/>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67"/>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67"/>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67"/>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67"/>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67"/>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67"/>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67"/>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67"/>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67"/>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67"/>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67"/>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67"/>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67"/>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67"/>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67"/>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67"/>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67"/>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67"/>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67"/>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67"/>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67"/>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67"/>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67"/>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67"/>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67"/>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67"/>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67"/>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67"/>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67"/>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67"/>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67"/>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67"/>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67"/>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67"/>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67"/>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67"/>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67"/>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67"/>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67"/>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67"/>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67"/>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67"/>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67"/>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67"/>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67"/>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67"/>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67"/>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67"/>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67"/>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67"/>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67"/>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67"/>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67"/>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67"/>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67"/>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67"/>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67"/>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67"/>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67"/>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67"/>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67"/>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67"/>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67"/>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67"/>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67"/>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67"/>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67"/>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67"/>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67"/>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67"/>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67"/>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67"/>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67"/>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67"/>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67"/>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67"/>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67"/>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67"/>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67"/>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67"/>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67"/>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67"/>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67"/>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67"/>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67"/>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67"/>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67"/>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67"/>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67"/>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67"/>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67"/>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67"/>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67"/>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67"/>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67"/>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67"/>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67"/>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67"/>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67"/>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67"/>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67"/>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67"/>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67"/>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67"/>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67"/>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67"/>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67"/>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67"/>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67"/>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67"/>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67"/>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67"/>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67"/>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67"/>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67"/>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67"/>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67"/>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67"/>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67"/>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67"/>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67"/>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67"/>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67"/>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67"/>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67"/>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67"/>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67"/>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67"/>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67"/>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67"/>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67"/>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67"/>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67"/>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67"/>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67"/>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67"/>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67"/>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67"/>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67"/>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67"/>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67"/>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67"/>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67"/>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67"/>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67"/>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67"/>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67"/>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67"/>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67"/>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67"/>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67"/>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67"/>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67"/>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67"/>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67"/>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67"/>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67"/>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67"/>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67"/>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67"/>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67"/>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67"/>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67"/>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67"/>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67"/>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67"/>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67"/>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67"/>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67"/>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67"/>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67"/>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67"/>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67"/>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67"/>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67"/>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67"/>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67"/>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67"/>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67"/>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67"/>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67"/>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67"/>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67"/>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67"/>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67"/>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67"/>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67"/>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67"/>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67"/>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67"/>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67"/>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67"/>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67"/>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67"/>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67"/>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67"/>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67"/>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67"/>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67"/>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67"/>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67"/>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67"/>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67"/>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67"/>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67"/>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67"/>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67"/>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67"/>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67"/>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67"/>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67"/>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67"/>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67"/>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67"/>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67"/>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67"/>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67"/>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67"/>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67"/>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67"/>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67"/>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67"/>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67"/>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Comisiones- Base</vt:lpstr>
      <vt:lpstr>Hoja1</vt:lpstr>
      <vt:lpstr>TD</vt:lpstr>
      <vt:lpstr>Muestra total </vt:lpstr>
      <vt:lpstr>Modelo Coso</vt:lpstr>
      <vt:lpstr>Muestra total  (2)</vt:lpstr>
      <vt:lpstr>Opo Mejora </vt:lpstr>
      <vt:lpstr>Consolidado</vt:lpstr>
      <vt:lpstr>Hallazgos</vt:lpstr>
      <vt:lpstr>Soporte - Halazgos </vt:lpstr>
      <vt:lpstr>Evalu Procedimiento </vt:lpstr>
      <vt:lpstr>Riesgos CORE</vt:lpstr>
      <vt:lpstr>Riesgos acciones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Milena Solarte Dorado</dc:creator>
  <cp:lastModifiedBy>Carlos Andres Pinzon Hernandez</cp:lastModifiedBy>
  <dcterms:created xsi:type="dcterms:W3CDTF">2026-02-20T14:47:52Z</dcterms:created>
  <dcterms:modified xsi:type="dcterms:W3CDTF">2026-03-25T19:01:38Z</dcterms:modified>
</cp:coreProperties>
</file>