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vidal\Downloads\"/>
    </mc:Choice>
  </mc:AlternateContent>
  <bookViews>
    <workbookView xWindow="0" yWindow="0" windowWidth="19200" windowHeight="11190"/>
  </bookViews>
  <sheets>
    <sheet name="Folh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" i="1"/>
  <c r="E26" i="1" l="1"/>
  <c r="F26" i="1" s="1"/>
  <c r="E3" i="1"/>
  <c r="F3" i="1" s="1"/>
  <c r="E4" i="1"/>
  <c r="F4" i="1" s="1"/>
  <c r="E5" i="1"/>
  <c r="F5" i="1" s="1"/>
  <c r="E6" i="1"/>
  <c r="F6" i="1" s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16" i="1"/>
  <c r="F16" i="1" s="1"/>
  <c r="E17" i="1"/>
  <c r="F17" i="1" s="1"/>
  <c r="E18" i="1"/>
  <c r="F18" i="1" s="1"/>
  <c r="E19" i="1"/>
  <c r="F19" i="1" s="1"/>
  <c r="E20" i="1"/>
  <c r="F20" i="1" s="1"/>
  <c r="E21" i="1"/>
  <c r="F21" i="1" s="1"/>
  <c r="E22" i="1"/>
  <c r="F22" i="1" s="1"/>
  <c r="E23" i="1"/>
  <c r="F23" i="1" s="1"/>
  <c r="E24" i="1"/>
  <c r="F24" i="1" s="1"/>
  <c r="E25" i="1"/>
  <c r="F25" i="1" s="1"/>
  <c r="E2" i="1"/>
  <c r="F2" i="1" s="1"/>
  <c r="C2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" i="1"/>
  <c r="B27" i="1"/>
  <c r="F27" i="1" l="1"/>
  <c r="G27" i="1" s="1"/>
</calcChain>
</file>

<file path=xl/sharedStrings.xml><?xml version="1.0" encoding="utf-8"?>
<sst xmlns="http://schemas.openxmlformats.org/spreadsheetml/2006/main" count="33" uniqueCount="33">
  <si>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</si>
  <si>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</si>
  <si>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</si>
  <si>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</si>
  <si>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</si>
  <si>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</si>
  <si>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</si>
  <si>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</si>
  <si>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</si>
  <si>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</si>
  <si>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</si>
  <si>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</si>
  <si>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</si>
  <si>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</si>
  <si>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</si>
  <si>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</si>
  <si>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q</t>
  </si>
  <si>
    <t>r</t>
  </si>
  <si>
    <t>s</t>
  </si>
  <si>
    <t>t</t>
  </si>
  <si>
    <t>u</t>
  </si>
  <si>
    <t>v</t>
  </si>
  <si>
    <t>x</t>
  </si>
  <si>
    <t>y</t>
  </si>
  <si>
    <t>z</t>
  </si>
  <si>
    <t>Characters</t>
  </si>
  <si>
    <t>Occurrences</t>
  </si>
  <si>
    <t>Entropy</t>
  </si>
  <si>
    <t>Log2(p)</t>
  </si>
  <si>
    <t>P*Log2(p)</t>
  </si>
  <si>
    <t>"-(P*Log2(P))"</t>
  </si>
  <si>
    <t>Total</t>
  </si>
  <si>
    <t>Probability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</si>
</sst>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Fill="1" applyBorder="1"/>
    <xf numFmtId="0" fontId="1" fillId="0" borderId="0" xfId="0" applyFont="1"/>
    <xf numFmtId="0" fontId="1" fillId="2" borderId="0" xfId="0" applyFont="1" applyFill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Folha1!$B$1</c:f>
              <c:strCache>
                <c:ptCount val="1"/>
                <c:pt idx="0">
                  <c:v>Occurrences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Folha1!$A$2:$A$26</c:f>
              <c:strCache>
                <c:ptCount val="2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  <c:pt idx="5">
                  <c:v>f</c:v>
                </c:pt>
                <c:pt idx="6">
                  <c:v>g</c:v>
                </c:pt>
                <c:pt idx="7">
                  <c:v>h</c:v>
                </c:pt>
                <c:pt idx="8">
                  <c:v>i</c:v>
                </c:pt>
                <c:pt idx="9">
                  <c:v>j</c:v>
                </c:pt>
                <c:pt idx="10">
                  <c:v>k</c:v>
                </c:pt>
                <c:pt idx="11">
                  <c:v>l</c:v>
                </c:pt>
                <c:pt idx="12">
                  <c:v>m</c:v>
                </c:pt>
                <c:pt idx="13">
                  <c:v>n</c:v>
                </c:pt>
                <c:pt idx="14">
                  <c:v>o</c:v>
                </c:pt>
                <c:pt idx="15">
                  <c:v>p</c:v>
                </c:pt>
                <c:pt idx="16">
                  <c:v>q</c:v>
                </c:pt>
                <c:pt idx="17">
                  <c:v>r</c:v>
                </c:pt>
                <c:pt idx="18">
                  <c:v>s</c:v>
                </c:pt>
                <c:pt idx="19">
                  <c:v>t</c:v>
                </c:pt>
                <c:pt idx="20">
                  <c:v>u</c:v>
                </c:pt>
                <c:pt idx="21">
                  <c:v>v</c:v>
                </c:pt>
                <c:pt idx="22">
                  <c:v>x</c:v>
                </c:pt>
                <c:pt idx="23">
                  <c:v>y</c:v>
                </c:pt>
                <c:pt idx="24">
                  <c:v>z</c:v>
                </c:pt>
              </c:strCache>
            </c:strRef>
          </c:cat>
          <c:val>
            <c:numRef>
              <c:f>Folha1!$B$2:$B$26</c:f>
              <c:numCache>
                <c:formatCode>General</c:formatCode>
                <c:ptCount val="25"/>
                <c:pt idx="0">
                  <c:v>31090</c:v>
                </c:pt>
                <c:pt idx="1">
                  <c:v>2397</c:v>
                </c:pt>
                <c:pt idx="2">
                  <c:v>7080</c:v>
                </c:pt>
                <c:pt idx="3">
                  <c:v>12320</c:v>
                </c:pt>
                <c:pt idx="4">
                  <c:v>31618</c:v>
                </c:pt>
                <c:pt idx="5">
                  <c:v>3059</c:v>
                </c:pt>
                <c:pt idx="6">
                  <c:v>3604</c:v>
                </c:pt>
                <c:pt idx="7">
                  <c:v>2590</c:v>
                </c:pt>
                <c:pt idx="8">
                  <c:v>12539</c:v>
                </c:pt>
                <c:pt idx="9">
                  <c:v>1024</c:v>
                </c:pt>
                <c:pt idx="10">
                  <c:v>2</c:v>
                </c:pt>
                <c:pt idx="11">
                  <c:v>6107</c:v>
                </c:pt>
                <c:pt idx="12">
                  <c:v>10923</c:v>
                </c:pt>
                <c:pt idx="13">
                  <c:v>13460</c:v>
                </c:pt>
                <c:pt idx="14">
                  <c:v>27271</c:v>
                </c:pt>
                <c:pt idx="15">
                  <c:v>5561</c:v>
                </c:pt>
                <c:pt idx="16">
                  <c:v>4114</c:v>
                </c:pt>
                <c:pt idx="17">
                  <c:v>16854</c:v>
                </c:pt>
                <c:pt idx="18">
                  <c:v>20670</c:v>
                </c:pt>
                <c:pt idx="19">
                  <c:v>11951</c:v>
                </c:pt>
                <c:pt idx="20">
                  <c:v>10632</c:v>
                </c:pt>
                <c:pt idx="21">
                  <c:v>4256</c:v>
                </c:pt>
                <c:pt idx="22">
                  <c:v>368</c:v>
                </c:pt>
                <c:pt idx="23">
                  <c:v>9</c:v>
                </c:pt>
                <c:pt idx="24">
                  <c:v>920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F4-43E2-A280-CBCF15DD187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30691215"/>
        <c:axId val="1030665775"/>
      </c:barChart>
      <c:catAx>
        <c:axId val="103069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65775"/>
        <c:crosses val="autoZero"/>
        <c:auto val="1"/>
        <c:lblAlgn val="ctr"/>
        <c:lblOffset val="100"/>
        <c:noMultiLvlLbl val="0"/>
      </c:catAx>
      <c:valAx>
        <c:axId val="10306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030691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428624</xdr:colOff>
      <xdr:row>7</xdr:row>
      <xdr:rowOff>142875</xdr:rowOff>
    </xdr:from>
    <xdr:to>
      <xdr:col>16</xdr:col>
      <xdr:colOff>190499</xdr:colOff>
      <xdr:row>23</xdr:row>
      <xdr:rowOff>9525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F27" sqref="F27"/>
    </sheetView>
  </sheetViews>
  <sheetFormatPr defaultRowHeight="15" x14ac:dyDescent="0.25"/>
  <cols>
    <col min="1" max="1" width="10.28515625" bestFit="1" customWidth="1"/>
    <col min="2" max="2" width="16.140625" customWidth="1"/>
    <col min="3" max="3" width="15.28515625" customWidth="1"/>
    <col min="4" max="4" width="12.5703125" customWidth="1"/>
    <col min="5" max="5" width="11.7109375" customWidth="1"/>
    <col min="6" max="6" width="16.85546875" customWidth="1"/>
    <col min="7" max="7" width="22" customWidth="1"/>
  </cols>
  <sheetData>
    <row r="1" spans="1:6" x14ac:dyDescent="0.25">
      <c r="A1" s="1" t="s">
        <v>25</v>
      </c>
      <c r="B1" s="1" t="s">
        <v>26</v>
      </c>
      <c r="C1" s="1" t="s">
        <v>32</v>
      </c>
      <c r="D1" s="2" t="s">
        <v>28</v>
      </c>
      <c r="E1" s="2" t="s">
        <v>29</v>
      </c>
      <c r="F1" t="s">
        <v>30</v>
      </c>
    </row>
    <row r="2" spans="1:6" x14ac:dyDescent="0.25">
      <c r="A2" s="1" t="s">
        <v>0</v>
      </c>
      <c r="B2" s="1">
        <v>31090</v>
      </c>
      <c r="C2" s="1">
        <f>B2/B$27</f>
        <v>0.12931590265328446</v>
      </c>
      <c r="D2">
        <f>LOG(C2,2)</f>
        <v>-2.9510283930703474</v>
      </c>
      <c r="E2">
        <f>C2*D2</f>
        <v>-0.3816149004053635</v>
      </c>
      <c r="F2">
        <f>E2*-1</f>
        <v>0.3816149004053635</v>
      </c>
    </row>
    <row r="3" spans="1:6" x14ac:dyDescent="0.25">
      <c r="A3" s="1" t="s">
        <v>1</v>
      </c>
      <c r="B3" s="1">
        <v>2397</v>
      </c>
      <c r="C3" s="1">
        <f t="shared" ref="C3:C26" si="0">B3/B$27</f>
        <v>9.9700938777717227E-3</v>
      </c>
      <c r="D3">
        <f t="shared" ref="D3:D26" si="1">LOG(C3,2)</f>
        <v>-6.6481771956496418</v>
      </c>
      <c r="E3">
        <f t="shared" ref="E3:E25" si="2">C3*D3</f>
        <v>-6.628295075668808E-2</v>
      </c>
      <c r="F3">
        <f t="shared" ref="F3:F26" si="3">E3*-1</f>
        <v>6.628295075668808E-2</v>
      </c>
    </row>
    <row r="4" spans="1:6" x14ac:dyDescent="0.25">
      <c r="A4" s="1" t="s">
        <v>2</v>
      </c>
      <c r="B4" s="1">
        <v>7080</v>
      </c>
      <c r="C4" s="1">
        <f t="shared" si="0"/>
        <v>2.944858767401911E-2</v>
      </c>
      <c r="D4">
        <f t="shared" si="1"/>
        <v>-5.0856577443284143</v>
      </c>
      <c r="E4">
        <f t="shared" si="2"/>
        <v>-0.14976543796390956</v>
      </c>
      <c r="F4">
        <f t="shared" si="3"/>
        <v>0.14976543796390956</v>
      </c>
    </row>
    <row r="5" spans="1:6" x14ac:dyDescent="0.25">
      <c r="A5" s="1" t="s">
        <v>3</v>
      </c>
      <c r="B5" s="1">
        <v>12320</v>
      </c>
      <c r="C5" s="1">
        <f t="shared" si="0"/>
        <v>5.1243870076824211E-2</v>
      </c>
      <c r="D5">
        <f t="shared" si="1"/>
        <v>-4.28647675371651</v>
      </c>
      <c r="E5">
        <f t="shared" si="2"/>
        <v>-0.21965565785477606</v>
      </c>
      <c r="F5">
        <f t="shared" si="3"/>
        <v>0.21965565785477606</v>
      </c>
    </row>
    <row r="6" spans="1:6" x14ac:dyDescent="0.25">
      <c r="A6" s="1" t="s">
        <v>4</v>
      </c>
      <c r="B6" s="1">
        <v>31618</v>
      </c>
      <c r="C6" s="1">
        <f t="shared" si="0"/>
        <v>0.1315120685137198</v>
      </c>
      <c r="D6">
        <f t="shared" si="1"/>
        <v>-2.9267328969973065</v>
      </c>
      <c r="E6">
        <f t="shared" si="2"/>
        <v>-0.38490069727126741</v>
      </c>
      <c r="F6">
        <f t="shared" si="3"/>
        <v>0.38490069727126741</v>
      </c>
    </row>
    <row r="7" spans="1:6" x14ac:dyDescent="0.25">
      <c r="A7" s="1" t="s">
        <v>5</v>
      </c>
      <c r="B7" s="1">
        <v>3059</v>
      </c>
      <c r="C7" s="1">
        <f t="shared" si="0"/>
        <v>1.2723620013393284E-2</v>
      </c>
      <c r="D7">
        <f t="shared" si="1"/>
        <v>-6.2963469977405708</v>
      </c>
      <c r="E7">
        <f t="shared" si="2"/>
        <v>-8.0112326671720649E-2</v>
      </c>
      <c r="F7">
        <f t="shared" si="3"/>
        <v>8.0112326671720649E-2</v>
      </c>
    </row>
    <row r="8" spans="1:6" x14ac:dyDescent="0.25">
      <c r="A8" s="1" t="s">
        <v>6</v>
      </c>
      <c r="B8" s="1">
        <v>3604</v>
      </c>
      <c r="C8" s="1">
        <f t="shared" si="0"/>
        <v>1.4990495759486563E-2</v>
      </c>
      <c r="D8">
        <f t="shared" si="1"/>
        <v>-6.059808093485235</v>
      </c>
      <c r="E8">
        <f t="shared" si="2"/>
        <v>-9.0839527528692773E-2</v>
      </c>
      <c r="F8">
        <f t="shared" si="3"/>
        <v>9.0839527528692773E-2</v>
      </c>
    </row>
    <row r="9" spans="1:6" x14ac:dyDescent="0.25">
      <c r="A9" s="1" t="s">
        <v>7</v>
      </c>
      <c r="B9" s="1">
        <v>2590</v>
      </c>
      <c r="C9" s="1">
        <f t="shared" si="0"/>
        <v>1.0772859050241454E-2</v>
      </c>
      <c r="D9">
        <f t="shared" si="1"/>
        <v>-6.5364550067248572</v>
      </c>
      <c r="E9">
        <f t="shared" si="2"/>
        <v>-7.0416308475691941E-2</v>
      </c>
      <c r="F9">
        <f t="shared" si="3"/>
        <v>7.0416308475691941E-2</v>
      </c>
    </row>
    <row r="10" spans="1:6" x14ac:dyDescent="0.25">
      <c r="A10" s="1" t="s">
        <v>8</v>
      </c>
      <c r="B10" s="1">
        <v>12539</v>
      </c>
      <c r="C10" s="1">
        <f t="shared" si="0"/>
        <v>5.2154779780300226E-2</v>
      </c>
      <c r="D10">
        <f t="shared" si="1"/>
        <v>-4.2610567136482622</v>
      </c>
      <c r="E10">
        <f t="shared" si="2"/>
        <v>-0.22223447453169493</v>
      </c>
      <c r="F10">
        <f t="shared" si="3"/>
        <v>0.22223447453169493</v>
      </c>
    </row>
    <row r="11" spans="1:6" x14ac:dyDescent="0.25">
      <c r="A11" s="1" t="s">
        <v>9</v>
      </c>
      <c r="B11" s="1">
        <v>1024</v>
      </c>
      <c r="C11" s="1">
        <f t="shared" si="0"/>
        <v>4.259230759632142E-3</v>
      </c>
      <c r="D11">
        <f t="shared" si="1"/>
        <v>-7.8751913892987737</v>
      </c>
      <c r="E11">
        <f t="shared" si="2"/>
        <v>-3.3542257403291517E-2</v>
      </c>
      <c r="F11">
        <f t="shared" si="3"/>
        <v>3.3542257403291517E-2</v>
      </c>
    </row>
    <row r="12" spans="1:6" x14ac:dyDescent="0.25">
      <c r="A12" s="1" t="s">
        <v>10</v>
      </c>
      <c r="B12" s="1">
        <v>2</v>
      </c>
      <c r="C12" s="1">
        <f t="shared" si="0"/>
        <v>8.3188100774065274E-6</v>
      </c>
      <c r="D12">
        <f t="shared" si="1"/>
        <v>-16.875191389298774</v>
      </c>
      <c r="E12">
        <f t="shared" si="2"/>
        <v>-1.403815121874625E-4</v>
      </c>
      <c r="F12">
        <f t="shared" si="3"/>
        <v>1.403815121874625E-4</v>
      </c>
    </row>
    <row r="13" spans="1:6" x14ac:dyDescent="0.25">
      <c r="A13" s="1" t="s">
        <v>11</v>
      </c>
      <c r="B13" s="1">
        <v>6107</v>
      </c>
      <c r="C13" s="1">
        <f t="shared" si="0"/>
        <v>2.5401486571360831E-2</v>
      </c>
      <c r="D13">
        <f t="shared" si="1"/>
        <v>-5.2989432594555224</v>
      </c>
      <c r="E13">
        <f t="shared" si="2"/>
        <v>-0.13460103604746243</v>
      </c>
      <c r="F13">
        <f t="shared" si="3"/>
        <v>0.13460103604746243</v>
      </c>
    </row>
    <row r="14" spans="1:6" x14ac:dyDescent="0.25">
      <c r="A14" s="1" t="s">
        <v>12</v>
      </c>
      <c r="B14" s="1">
        <v>10923</v>
      </c>
      <c r="C14" s="1">
        <f t="shared" si="0"/>
        <v>4.5433181237755749E-2</v>
      </c>
      <c r="D14">
        <f t="shared" si="1"/>
        <v>-4.4601098631331029</v>
      </c>
      <c r="E14">
        <f t="shared" si="2"/>
        <v>-0.20263697975202824</v>
      </c>
      <c r="F14">
        <f t="shared" si="3"/>
        <v>0.20263697975202824</v>
      </c>
    </row>
    <row r="15" spans="1:6" x14ac:dyDescent="0.25">
      <c r="A15" s="1" t="s">
        <v>13</v>
      </c>
      <c r="B15" s="1">
        <v>13460</v>
      </c>
      <c r="C15" s="1">
        <f t="shared" si="0"/>
        <v>5.5985591820945931E-2</v>
      </c>
      <c r="D15">
        <f t="shared" si="1"/>
        <v>-4.1588005998010944</v>
      </c>
      <c r="E15">
        <f t="shared" si="2"/>
        <v>-0.23283291284516919</v>
      </c>
      <c r="F15">
        <f t="shared" si="3"/>
        <v>0.23283291284516919</v>
      </c>
    </row>
    <row r="16" spans="1:6" x14ac:dyDescent="0.25">
      <c r="A16" s="1" t="s">
        <v>14</v>
      </c>
      <c r="B16" s="1">
        <v>27271</v>
      </c>
      <c r="C16" s="1">
        <f t="shared" si="0"/>
        <v>0.1134311348104767</v>
      </c>
      <c r="D16">
        <f t="shared" si="1"/>
        <v>-3.1401114063575535</v>
      </c>
      <c r="E16">
        <f t="shared" si="2"/>
        <v>-0.35618640025445925</v>
      </c>
      <c r="F16">
        <f t="shared" si="3"/>
        <v>0.35618640025445925</v>
      </c>
    </row>
    <row r="17" spans="1:7" x14ac:dyDescent="0.25">
      <c r="A17" s="1" t="s">
        <v>15</v>
      </c>
      <c r="B17" s="1">
        <v>5561</v>
      </c>
      <c r="C17" s="1">
        <f t="shared" si="0"/>
        <v>2.3130451420228852E-2</v>
      </c>
      <c r="D17">
        <f t="shared" si="1"/>
        <v>-5.4340627674940771</v>
      </c>
      <c r="E17">
        <f t="shared" si="2"/>
        <v>-0.12569232485799611</v>
      </c>
      <c r="F17">
        <f t="shared" si="3"/>
        <v>0.12569232485799611</v>
      </c>
    </row>
    <row r="18" spans="1:7" x14ac:dyDescent="0.25">
      <c r="A18" s="1" t="s">
        <v>16</v>
      </c>
      <c r="B18" s="1">
        <v>4114</v>
      </c>
      <c r="C18" s="1">
        <f t="shared" si="0"/>
        <v>1.7111792329225228E-2</v>
      </c>
      <c r="D18">
        <f t="shared" si="1"/>
        <v>-5.86886531077384</v>
      </c>
      <c r="E18">
        <f t="shared" si="2"/>
        <v>-0.10042680440615583</v>
      </c>
      <c r="F18">
        <f t="shared" si="3"/>
        <v>0.10042680440615583</v>
      </c>
    </row>
    <row r="19" spans="1:7" x14ac:dyDescent="0.25">
      <c r="A19" s="1" t="s">
        <v>17</v>
      </c>
      <c r="B19" s="1">
        <v>16854</v>
      </c>
      <c r="C19" s="1">
        <f t="shared" si="0"/>
        <v>7.0102612522304805E-2</v>
      </c>
      <c r="D19">
        <f t="shared" si="1"/>
        <v>-3.8343879794512192</v>
      </c>
      <c r="E19">
        <f t="shared" si="2"/>
        <v>-0.26880061478365208</v>
      </c>
      <c r="F19">
        <f t="shared" si="3"/>
        <v>0.26880061478365208</v>
      </c>
    </row>
    <row r="20" spans="1:7" x14ac:dyDescent="0.25">
      <c r="A20" s="1" t="s">
        <v>18</v>
      </c>
      <c r="B20" s="1">
        <v>20670</v>
      </c>
      <c r="C20" s="1">
        <f t="shared" si="0"/>
        <v>8.5974902149996466E-2</v>
      </c>
      <c r="D20">
        <f t="shared" si="1"/>
        <v>-3.5399406209859641</v>
      </c>
      <c r="E20">
        <f t="shared" si="2"/>
        <v>-0.304346048506066</v>
      </c>
      <c r="F20">
        <f t="shared" si="3"/>
        <v>0.304346048506066</v>
      </c>
    </row>
    <row r="21" spans="1:7" x14ac:dyDescent="0.25">
      <c r="A21" s="1" t="s">
        <v>19</v>
      </c>
      <c r="B21" s="1">
        <v>11951</v>
      </c>
      <c r="C21" s="1">
        <f t="shared" si="0"/>
        <v>4.970904961754271E-2</v>
      </c>
      <c r="D21">
        <f t="shared" si="1"/>
        <v>-4.3303476689758993</v>
      </c>
      <c r="E21">
        <f t="shared" si="2"/>
        <v>-0.21525746713833338</v>
      </c>
      <c r="F21">
        <f t="shared" si="3"/>
        <v>0.21525746713833338</v>
      </c>
    </row>
    <row r="22" spans="1:7" x14ac:dyDescent="0.25">
      <c r="A22" s="1" t="s">
        <v>20</v>
      </c>
      <c r="B22" s="1">
        <v>10632</v>
      </c>
      <c r="C22" s="1">
        <f t="shared" si="0"/>
        <v>4.4222794371493103E-2</v>
      </c>
      <c r="D22">
        <f t="shared" si="1"/>
        <v>-4.4990660000225997</v>
      </c>
      <c r="E22">
        <f t="shared" si="2"/>
        <v>-0.19896127058277541</v>
      </c>
      <c r="F22">
        <f t="shared" si="3"/>
        <v>0.19896127058277541</v>
      </c>
    </row>
    <row r="23" spans="1:7" x14ac:dyDescent="0.25">
      <c r="A23" s="1" t="s">
        <v>21</v>
      </c>
      <c r="B23" s="1">
        <v>4256</v>
      </c>
      <c r="C23" s="1">
        <f t="shared" si="0"/>
        <v>1.7702427844721091E-2</v>
      </c>
      <c r="D23">
        <f t="shared" si="1"/>
        <v>-5.8199089537975848</v>
      </c>
      <c r="E23">
        <f t="shared" si="2"/>
        <v>-0.10302651831744795</v>
      </c>
      <c r="F23">
        <f t="shared" si="3"/>
        <v>0.10302651831744795</v>
      </c>
    </row>
    <row r="24" spans="1:7" x14ac:dyDescent="0.25">
      <c r="A24" s="1" t="s">
        <v>22</v>
      </c>
      <c r="B24" s="1">
        <v>368</v>
      </c>
      <c r="C24" s="1">
        <f t="shared" si="0"/>
        <v>1.530661054242801E-3</v>
      </c>
      <c r="D24">
        <f t="shared" si="1"/>
        <v>-9.3516294332417615</v>
      </c>
      <c r="E24">
        <f t="shared" si="2"/>
        <v>-1.4314174967173842E-2</v>
      </c>
      <c r="F24">
        <f t="shared" si="3"/>
        <v>1.4314174967173842E-2</v>
      </c>
    </row>
    <row r="25" spans="1:7" x14ac:dyDescent="0.25">
      <c r="A25" s="1" t="s">
        <v>23</v>
      </c>
      <c r="B25" s="1">
        <v>9</v>
      </c>
      <c r="C25" s="1">
        <f t="shared" si="0"/>
        <v>3.7434645348329376E-5</v>
      </c>
      <c r="D25">
        <f t="shared" si="1"/>
        <v>-14.705266387856463</v>
      </c>
      <c r="E25">
        <f t="shared" si="2"/>
        <v>-5.5048643198211532E-4</v>
      </c>
      <c r="F25">
        <f t="shared" si="3"/>
        <v>5.5048643198211532E-4</v>
      </c>
    </row>
    <row r="26" spans="1:7" x14ac:dyDescent="0.25">
      <c r="A26" s="1" t="s">
        <v>24</v>
      </c>
      <c r="B26" s="1">
        <v>920</v>
      </c>
      <c r="C26" s="1">
        <f t="shared" si="0"/>
        <v>3.8266526356070026E-3</v>
      </c>
      <c r="D26">
        <f t="shared" si="1"/>
        <v>-8.0297013383543998</v>
      </c>
      <c r="E26">
        <f>C26*D26</f>
        <v>-3.0726877789550942E-2</v>
      </c>
      <c r="F26">
        <f t="shared" si="3"/>
        <v>3.0726877789550942E-2</v>
      </c>
      <c r="G26" s="4" t="s">
        <v>27</v>
      </c>
    </row>
    <row r="27" spans="1:7" x14ac:dyDescent="0.25">
      <c r="A27" s="5" t="s">
        <v>31</v>
      </c>
      <c r="B27" s="5">
        <f>SUM(B2:B26)</f>
        <v>240419</v>
      </c>
      <c r="C27" s="1">
        <f>SUM(C2:C26)</f>
        <v>1</v>
      </c>
      <c r="F27" s="3">
        <f>SUM(F2:F26)</f>
        <v>3.9878648370555374</v>
      </c>
      <c r="G27" s="4" t="str">
        <f>CONCATENATE("H=",F27)</f>
        <v>H=3,98786483705554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>Câmara Municipal de Aveiro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Vidal</dc:creator>
  <cp:lastModifiedBy>Carlos Vidal</cp:lastModifiedBy>
  <dcterms:created xsi:type="dcterms:W3CDTF">2021-11-11T14:25:54Z</dcterms:created>
  <dcterms:modified xsi:type="dcterms:W3CDTF">2021-11-16T15:06:31Z</dcterms:modified>
</cp:coreProperties>
</file>