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365-my.sharepoint.com/personal/oliviaaraceli_moralesquezada_usp_ceu_es/Documents/"/>
    </mc:Choice>
  </mc:AlternateContent>
  <xr:revisionPtr revIDLastSave="0" documentId="8_{63CECFE1-2789-47B8-AE23-F713DD7CBF2C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UserStories" sheetId="4" r:id="rId1"/>
    <sheet name="Tare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B3" i="3"/>
  <c r="C11" i="3"/>
  <c r="C10" i="3"/>
  <c r="C9" i="3"/>
  <c r="C8" i="3"/>
  <c r="C7" i="3"/>
  <c r="C6" i="3"/>
  <c r="B6" i="3"/>
  <c r="B11" i="3"/>
  <c r="B10" i="3"/>
  <c r="B9" i="3"/>
  <c r="B8" i="3"/>
  <c r="B7" i="3"/>
  <c r="A5" i="3"/>
</calcChain>
</file>

<file path=xl/sharedStrings.xml><?xml version="1.0" encoding="utf-8"?>
<sst xmlns="http://schemas.openxmlformats.org/spreadsheetml/2006/main" count="903" uniqueCount="280">
  <si>
    <t>APPLICACIÓN</t>
  </si>
  <si>
    <t> </t>
  </si>
  <si>
    <t>Medición</t>
  </si>
  <si>
    <t>Alto</t>
  </si>
  <si>
    <t>Medio</t>
  </si>
  <si>
    <t>Bajo</t>
  </si>
  <si>
    <t>ID</t>
  </si>
  <si>
    <t>Título</t>
  </si>
  <si>
    <t>Riesgo</t>
  </si>
  <si>
    <t>ALTO</t>
  </si>
  <si>
    <t>Prioridad</t>
  </si>
  <si>
    <t>+++</t>
  </si>
  <si>
    <t>++</t>
  </si>
  <si>
    <t>+</t>
  </si>
  <si>
    <t>Feed de noticias</t>
  </si>
  <si>
    <t>Anuncios</t>
  </si>
  <si>
    <t>MEDIO</t>
  </si>
  <si>
    <t>BAJO</t>
  </si>
  <si>
    <t>Fecha</t>
  </si>
  <si>
    <t>IEDs</t>
  </si>
  <si>
    <t>Como</t>
  </si>
  <si>
    <t>Usuarios (cualquiera)</t>
  </si>
  <si>
    <t>Usuarios comunes</t>
  </si>
  <si>
    <t>Quiero</t>
  </si>
  <si>
    <t>Visualizar en pantalla noticias de varias fuentes</t>
  </si>
  <si>
    <t>Mostrar anuncios en la plataforma</t>
  </si>
  <si>
    <t>LEYENDA</t>
  </si>
  <si>
    <t>Para poder</t>
  </si>
  <si>
    <t>Tener un catálogo de publicaciones con varias opiniones</t>
  </si>
  <si>
    <t>Monetizar la plataforma mostrando anuncios SOLO a los usuarios comunes</t>
  </si>
  <si>
    <t>Revisar</t>
  </si>
  <si>
    <t>Validación</t>
  </si>
  <si>
    <t>Demo (Para está semana)</t>
  </si>
  <si>
    <t>SI AÑADIS UNA TARJETA NUEVA PONEDLE PRIORIDAD</t>
  </si>
  <si>
    <t>Hecho</t>
  </si>
  <si>
    <t>Requisito</t>
  </si>
  <si>
    <t xml:space="preserve">TOTAL DE SI: </t>
  </si>
  <si>
    <t>Entrar en la aplicación y ver que para cada noticia aparecen publicaciones de varias fuentes.</t>
  </si>
  <si>
    <t>Un usuario común verá anuncios entre noticias.</t>
  </si>
  <si>
    <t>Requisitos que están en tarjetas y no en la columna</t>
  </si>
  <si>
    <t>SI</t>
  </si>
  <si>
    <t>***EJEMPLO***</t>
  </si>
  <si>
    <t>Se supone pero no se especifica</t>
  </si>
  <si>
    <t>No</t>
  </si>
  <si>
    <t xml:space="preserve">Reunirá noticias de varias fuentes. </t>
  </si>
  <si>
    <t>Si</t>
  </si>
  <si>
    <t xml:space="preserve">Clasificará las noticias según los enfoques. </t>
  </si>
  <si>
    <t>Valoraciones</t>
  </si>
  <si>
    <t>Logo de la aplicación</t>
  </si>
  <si>
    <t>Versión premium (de pago) con la que no habrá anuncios. </t>
  </si>
  <si>
    <t>Tendrá una página de inicio de sesión. </t>
  </si>
  <si>
    <t>10,3,22,34</t>
  </si>
  <si>
    <t>Tendrá una página de registro. </t>
  </si>
  <si>
    <t>Valorar públicamente (en estrellas o ranking) las noticias </t>
  </si>
  <si>
    <t>Ver el logo de la plataforma en todo momento</t>
  </si>
  <si>
    <t>Para registrarse se deberán aceptar los términos y condiciones, donde se impondrán algunas normas a la hora de escribir comentarios, y otras interacciones con la App. </t>
  </si>
  <si>
    <t>Marcar tendencia en noticias de alto interés</t>
  </si>
  <si>
    <t>Identificar la aplicación a primera vista</t>
  </si>
  <si>
    <t>El usuario podrá seleccionar temas para ver las noticias. </t>
  </si>
  <si>
    <t>El usuario podrá buscar palabras clave para ver noticias. </t>
  </si>
  <si>
    <t>Entraremos con un usuario registrado y valoraremos el artículo para futuros lectores. </t>
  </si>
  <si>
    <t>Veremos el logotipo de la empresa en la aplicación.</t>
  </si>
  <si>
    <t>El usuario podrá añadir comentarios y fotos sobre una noticia. </t>
  </si>
  <si>
    <t>El usuario podrá guardar noticias y publicaciones. </t>
  </si>
  <si>
    <t>El usuario podrá añadir marcapáginas a las noticias. </t>
  </si>
  <si>
    <t>El usuario podrá crear notas privadas sobre las noticias. </t>
  </si>
  <si>
    <t>Multiples conexiones</t>
  </si>
  <si>
    <t>Resumen de las publicaciones</t>
  </si>
  <si>
    <t>El usuario podrá acceder a un resumen de la noticia. </t>
  </si>
  <si>
    <t>El usuario podrá compartir la noticia. </t>
  </si>
  <si>
    <t>El usuario común tendrá anuncios en la plataforma. </t>
  </si>
  <si>
    <t>Que varios usuarios se puedan conectar a la vez</t>
  </si>
  <si>
    <t>Tener disponible un resumen de la publicación o noticia</t>
  </si>
  <si>
    <t>Habrá usuarios verificados con derecho a publicar noticias y con comentarios posicionados. </t>
  </si>
  <si>
    <t>Tener a más de una persona en la plataforma consumiendo contenido</t>
  </si>
  <si>
    <t>Ver una primera impresión de la noticia de manera rápida para decidir si leerla al completo</t>
  </si>
  <si>
    <t>La plataforma será multilingüe. </t>
  </si>
  <si>
    <t>La plataforma será accesible para: Ciegos. </t>
  </si>
  <si>
    <t>Se conectarán simultáneamente un número de usuarios 'grande' (300 usuarios). Todos los usuario deben poder usar la aplicación con normalidad.</t>
  </si>
  <si>
    <t xml:space="preserve">Accederemos al resumen de una noticia. </t>
  </si>
  <si>
    <t>La plataforma será accesible para: Disléxicos. </t>
  </si>
  <si>
    <t>La plataforma será accesible para: Daltónicos. </t>
  </si>
  <si>
    <t>La plataforma permitirá ajustar el tipo y tamaño de la letra. </t>
  </si>
  <si>
    <t>El usuario podrá dar una valoración pública (en estrellas o ranking) de la publicación. </t>
  </si>
  <si>
    <t>Fechas noticias</t>
  </si>
  <si>
    <t>El usuario registrado podrá calificar una noticia como interesante o no interesante de cara a futuras ocasiones.</t>
  </si>
  <si>
    <t>Poder suscribirse a fuentes de información (periódicos) desde la App. </t>
  </si>
  <si>
    <t>Se podría explicar más al usuario periodista</t>
  </si>
  <si>
    <t>Opción de usuario de periodista independiente. </t>
  </si>
  <si>
    <t>Poder ver de qué día son las noticias y filtrar por fecha</t>
  </si>
  <si>
    <t>Certificar a periodistas independientes. </t>
  </si>
  <si>
    <t>Saber que las noticias están actualizadas y estar al día de la actualidad</t>
  </si>
  <si>
    <t>ESTO ES EL USUARIO PERIODISTA</t>
  </si>
  <si>
    <t>Revisar TARJETA —&gt;</t>
  </si>
  <si>
    <t>Comprobaremos que las noticias muestran su fecha de publicación en la vista general y que se puede buscar según esta.</t>
  </si>
  <si>
    <t>Las noticias se dividirán en categorías</t>
  </si>
  <si>
    <t>Aparecerá la fecha actual en la plataforma</t>
  </si>
  <si>
    <t>Aparecerá el logotipo en la aplicación</t>
  </si>
  <si>
    <t>FILTRADO</t>
  </si>
  <si>
    <t>Se podrán enviar mensajes privados entre los usuarios periodistas y premium</t>
  </si>
  <si>
    <t>Filtrado según opinión</t>
  </si>
  <si>
    <t>Visualización de noticias por interés</t>
  </si>
  <si>
    <t>Los usuarios se pueden seguir a otros usuarios</t>
  </si>
  <si>
    <t>Los usuarios pueden tener seguidores</t>
  </si>
  <si>
    <t>Cualquier tipo de usuario registrado</t>
  </si>
  <si>
    <t>Filtrar noticias según sus enfoques</t>
  </si>
  <si>
    <t>Indicar el interés que tengo en ciertas noticias</t>
  </si>
  <si>
    <t>Filtrar las publicaciones según la opinión</t>
  </si>
  <si>
    <t>Ver con más frecuencia noticias que me interesen particularmente</t>
  </si>
  <si>
    <t>Para una misma noticia, organizar las publicaciones según su punto de vista.</t>
  </si>
  <si>
    <t>Clasificaremos dos noticias, una como interesante y otra como no interesante. La aplicación no tendrá en cuenta noticias similares a las de "no interesante". En cambio, tendrá en cuenta que las noticias "interesantes" son preferidas por el usuario.</t>
  </si>
  <si>
    <t>Filtrado según la temática</t>
  </si>
  <si>
    <t>Filtrado por palabras clave</t>
  </si>
  <si>
    <t>Filtrar las noticias según la temática</t>
  </si>
  <si>
    <t>Filtrar noticias a través de palabras clave</t>
  </si>
  <si>
    <t>Leer artículos de un campo en concreto</t>
  </si>
  <si>
    <t>Buscar una noticia en particular o buscar artículos de asuntos muy concretos</t>
  </si>
  <si>
    <t>Observar un cambio en el catálogo a titulares relacionados con el tema tras filtrar según este.</t>
  </si>
  <si>
    <t>Buscaremos con un usuario palabras clave de diferentes noticias y comprobaremos que aparecen las noticias correctas.</t>
  </si>
  <si>
    <t>EL USER PUEDE</t>
  </si>
  <si>
    <t>Comentarios escritos</t>
  </si>
  <si>
    <t>Comentarios fotográficos</t>
  </si>
  <si>
    <t>Añadir comentarios sobre la noticia</t>
  </si>
  <si>
    <t>Añadir fotos en mis comentarios sobre la noticia</t>
  </si>
  <si>
    <t>Compartir mi opinión con otros usuarios</t>
  </si>
  <si>
    <t>Compartir gráficamente mi opinión/reacción con otros usuarios</t>
  </si>
  <si>
    <t>Añadiremos un comentario con un usuario y comprobaremos dichos elementos con otro usuario.</t>
  </si>
  <si>
    <t>Añadir una fotografía con un usuario y comprobarlo desde otro usuario.</t>
  </si>
  <si>
    <t>Crear anotaciones privadas sobre noticias</t>
  </si>
  <si>
    <t>Guardar noticias y publicaciones</t>
  </si>
  <si>
    <t>Escribir notas privadas</t>
  </si>
  <si>
    <t>Tener un apartado de noticias y publicaciones de mi elección</t>
  </si>
  <si>
    <t>Acordarse a posteriori de las ideas relacionadas</t>
  </si>
  <si>
    <t>Acceder a ellas posteriormente de manera cómoda</t>
  </si>
  <si>
    <t xml:space="preserve">Crearemos una nota privada sobre una noticia y posteriormente accederemos a ella con otro dispositivo pero el mismo usuario. Se comprobará que no es visible para otros usuarios. </t>
  </si>
  <si>
    <t>Se guardará una noticia y una publicación y se accederá a ella desde otro dispositivo con el mismo usuario.</t>
  </si>
  <si>
    <t>Marcapáginas</t>
  </si>
  <si>
    <t>Etiquetar noticias guardadas</t>
  </si>
  <si>
    <t>Añadir marcapáginas a las noticias</t>
  </si>
  <si>
    <t>Etiquetar mis noticias guardadas según mi criterio personal</t>
  </si>
  <si>
    <t>Retomar mirando las noticias por donde te has quedado.</t>
  </si>
  <si>
    <t>Clasificar mis noticias guardadas, ordenándolas y encontrñandolas luego más fácilmente</t>
  </si>
  <si>
    <t>Pondremos el marcapáginas sobre una noticia, cerraremos la aplicación y volveremos a entrar para retomar mirando las noticias desde el marcapáginas establecido.</t>
  </si>
  <si>
    <t>Etiquetaremos noticias guardadas en un perfil de usuario y seleccionaremos una categoría para ver solo las noticias que han sido etiquetadas con dicho término.</t>
  </si>
  <si>
    <t>Compatir</t>
  </si>
  <si>
    <t>Suscripciones a periódicos</t>
  </si>
  <si>
    <t>Compartir una noticia</t>
  </si>
  <si>
    <t>Suscribirme a fuentes de info. (periódicos) desde la App</t>
  </si>
  <si>
    <t>Mandarle una noticia a un familiar o amigo</t>
  </si>
  <si>
    <t>Hacerlo sin tener que abandonar la plataforma para ello</t>
  </si>
  <si>
    <t xml:space="preserve">Compartiremos una noticia y comprobaremos que el enlace generado funciona. </t>
  </si>
  <si>
    <t>Suscribirse a algún periódico desde la app, o, redirigir la acción.</t>
  </si>
  <si>
    <t>Contacto entre U. Premium y Periodistas</t>
  </si>
  <si>
    <t>Usuario Premium</t>
  </si>
  <si>
    <t>Enviar mensajes privados a Usuarios Periodistas y Premiums</t>
  </si>
  <si>
    <t xml:space="preserve">Chat privado </t>
  </si>
  <si>
    <t>Enviar un mensaje desde un Usuario Premium a uno Periodista, y viceversa.</t>
  </si>
  <si>
    <r>
      <t>ACCESIBILIDAD</t>
    </r>
    <r>
      <rPr>
        <sz val="11"/>
        <color rgb="FF000000"/>
        <rFont val="Calibri"/>
        <family val="2"/>
      </rPr>
      <t xml:space="preserve"> </t>
    </r>
  </si>
  <si>
    <t>Accesibilidad ceguera</t>
  </si>
  <si>
    <t>Accesibilidad dislexia</t>
  </si>
  <si>
    <t>Usuario ciego</t>
  </si>
  <si>
    <t>Usuario disléxico</t>
  </si>
  <si>
    <t>Que la plataforma sea accesible</t>
  </si>
  <si>
    <t>Utilizarla sin dificultades debidas a mis condición</t>
  </si>
  <si>
    <t>Utilizarla sin dificultades debidas a mis capacidades cognitivas</t>
  </si>
  <si>
    <t>Realizaremos pruebas de inicio de sesión y uso de la aplicación con personas ciegas.</t>
  </si>
  <si>
    <t>Realizaremos pruebas de inicio de sesión y uso de la aplicación con personas disléxicas.</t>
  </si>
  <si>
    <t>Accesibilidad daltonismo</t>
  </si>
  <si>
    <t>Ajuste de fuente y tamaño de letra</t>
  </si>
  <si>
    <t>Usuario daltónico</t>
  </si>
  <si>
    <t>Ajustar la fuente y el tamaño de la letra de las noticias</t>
  </si>
  <si>
    <t>Leer más cómodamente</t>
  </si>
  <si>
    <t>Realizaremos pruebas de inicio de sesión y uso de la aplicación con personas daltónicas.</t>
  </si>
  <si>
    <t>Escogeremos una noticia y cambiaremos su tipo de letra. Seguidamente le cambiaremos el tamaño.</t>
  </si>
  <si>
    <t>Multilingüismo</t>
  </si>
  <si>
    <t>Traducción</t>
  </si>
  <si>
    <t>Tener la aplicación disponible en varias lenguas</t>
  </si>
  <si>
    <t>Leer una publicacion en un idioma de mi elección</t>
  </si>
  <si>
    <t>Utilizarla en el idioma de mi preferencia</t>
  </si>
  <si>
    <t>Ver noticias de medios de comunicación extranjeros</t>
  </si>
  <si>
    <t xml:space="preserve">Entraremos y pondremos la plataforma en otro idioma. </t>
  </si>
  <si>
    <t>Cambiaremos varias noticias de su idioma original a otros de nuestra elección, comprobando su correcta traducción.</t>
  </si>
  <si>
    <t>USUARIOS</t>
  </si>
  <si>
    <t>Registro Usuario Premium</t>
  </si>
  <si>
    <t>Inicio de sesión</t>
  </si>
  <si>
    <t>Nuevo usuario de la plataforma</t>
  </si>
  <si>
    <t>Tener una version de usuario PREMIUM (de pago)</t>
  </si>
  <si>
    <t>Iniciar sesión con un alias y contraseña</t>
  </si>
  <si>
    <t>Extender mis funcionalidades disponibles en la plataforma más allá de las básicas del Usuario Común. Ej.: Comunicarse con usuarios periodistas</t>
  </si>
  <si>
    <t xml:space="preserve">Guardar la sesión y actividad del usuario </t>
  </si>
  <si>
    <t>Observar un antes y un después al suscribirse a la versión de pago con una cuenta anteriormente en la versión gratuita. Tras la suscripción no aparecerán anuncios, y se podrá comunicar con usuarios periodistas.</t>
  </si>
  <si>
    <t>Comprobar que se puede acceder a la cuenta de un usuario ya registrado en la base de datos iniciando sesión desde distintos dispositivos y que se mantienen sus preferencias y configuración entre estos.</t>
  </si>
  <si>
    <t>Registro Usuario Común</t>
  </si>
  <si>
    <t>Términos y condiciones</t>
  </si>
  <si>
    <t>Nuevo usuario en la plataforma</t>
  </si>
  <si>
    <t>Registrarme como "Usuario Común"</t>
  </si>
  <si>
    <t>Tener un check y un enlace con los términos y condiciones</t>
  </si>
  <si>
    <t>Acceder a la plataforma (con funciones básicas) de manera gratuita</t>
  </si>
  <si>
    <t>aceptarlos antes de registrar un nuevo usuario</t>
  </si>
  <si>
    <t>El nuevo usuario se da de alta en la plataforma por medio del alias y contraseña escogidos y estos se guardan en la base de datos.</t>
  </si>
  <si>
    <t>Observaremos que antes de poder registrar el usuario de manera definitiva habrá que leer y aceptar los términos y condiciones de registro y uso de la plataforma.</t>
  </si>
  <si>
    <t>Registro Usuario Periodista</t>
  </si>
  <si>
    <t>Registro Usuario Empresa</t>
  </si>
  <si>
    <t>Tener una versión de usuario: Periodista independiente</t>
  </si>
  <si>
    <t>Que empresas puedan funcionar como proveedores de noticias</t>
  </si>
  <si>
    <t xml:space="preserve">Certificar las opiniones y reseñas de profesionales no respaldados por empresas </t>
  </si>
  <si>
    <t>Tener noticias exclusivas de nuestra plataforma</t>
  </si>
  <si>
    <t>Debemos crear una cuenta tipo "Usuario Periodista". Se debe poder iniciar sesión con dicho usuario.</t>
  </si>
  <si>
    <t xml:space="preserve">Se inicia sesión con un usuario de empresa y este es capaz de colgar una o varias noticias. Si accedemos con otro usuario, podremos ver dicha noticia. </t>
  </si>
  <si>
    <t>Registro Usuario de Empresa</t>
  </si>
  <si>
    <t>Verificación de credenciales</t>
  </si>
  <si>
    <t>Cualquier tipo de usuario registrado no Periodista</t>
  </si>
  <si>
    <t>Registrarme directamente como un "Usuario de Empresa"</t>
  </si>
  <si>
    <t>Verificar mis credenciales como periodista</t>
  </si>
  <si>
    <t>Darme de alta como nueva empresa que quiere colgar noticias en la plataforma</t>
  </si>
  <si>
    <t>Adquirir la condición de Usuario Periodista en la plataforma</t>
  </si>
  <si>
    <t>Debemos crear una cuenta tipo Usuario de Empresa. Más adelante debemos ser capaz de iniciar sesión con dicho usuario.</t>
  </si>
  <si>
    <t>Las opiniones del U. PERIOD estarán priorizadas al comentar un artículo, no tendrá anuncios, y se verá junto a su perfil un icono de verificación.</t>
  </si>
  <si>
    <t>Cambio a versión Premium (de pago)</t>
  </si>
  <si>
    <t>Usuario Común</t>
  </si>
  <si>
    <t>Pagar la suscripción de Usuario Premium en cualquier momento</t>
  </si>
  <si>
    <t>Mejorar mi condición de usuario en tiempo real</t>
  </si>
  <si>
    <t>Realizar un 'update' de un usuario común a un usuario superior, después de realizar el pago.</t>
  </si>
  <si>
    <t>PLANTILLA</t>
  </si>
  <si>
    <t>PONER LOS NOMBRES EN MAYUSCULAS</t>
  </si>
  <si>
    <t>Nombre</t>
  </si>
  <si>
    <t>Tarea</t>
  </si>
  <si>
    <t>UserStory ID</t>
  </si>
  <si>
    <t>Estimación</t>
  </si>
  <si>
    <t>Tiempo</t>
  </si>
  <si>
    <t>TERMINADO</t>
  </si>
  <si>
    <t>nº de tareas:</t>
  </si>
  <si>
    <t>EUGENIO</t>
  </si>
  <si>
    <t>Hacer el diagrama ER de la BD</t>
  </si>
  <si>
    <t>Paso a tablas</t>
  </si>
  <si>
    <t>Estimación Total</t>
  </si>
  <si>
    <t>Tiempo Total</t>
  </si>
  <si>
    <t>ROL</t>
  </si>
  <si>
    <t>Instalar el SGBD (MariaDB)</t>
  </si>
  <si>
    <t>ANA</t>
  </si>
  <si>
    <t>BACKEND</t>
  </si>
  <si>
    <t>Crear la BD</t>
  </si>
  <si>
    <t>CARLOS</t>
  </si>
  <si>
    <t>PALOMA</t>
  </si>
  <si>
    <t>Crear la página de inicio de sesión</t>
  </si>
  <si>
    <t>Y</t>
  </si>
  <si>
    <t>ORIANNA</t>
  </si>
  <si>
    <t>Crear la página de registro de usuario</t>
  </si>
  <si>
    <t>GUI</t>
  </si>
  <si>
    <t>Crear la página "Home", donde visualizar las noticias</t>
  </si>
  <si>
    <t>BBDD</t>
  </si>
  <si>
    <t>Crear una página user para ver los datos del usuario</t>
  </si>
  <si>
    <t>VER LOS PERIODICOS QUE VAMOS A UTILIZAR</t>
  </si>
  <si>
    <t>OLIVIA</t>
  </si>
  <si>
    <t>Implementar webScrapping para antena3noticias</t>
  </si>
  <si>
    <t xml:space="preserve">Implementar webScrapping para </t>
  </si>
  <si>
    <t>BACKEND GUI</t>
  </si>
  <si>
    <t>Unir el backEnd con el frontEnd</t>
  </si>
  <si>
    <t>implementar la filtración por palabras clave</t>
  </si>
  <si>
    <t>Implementar usuario de empresa</t>
  </si>
  <si>
    <t>BACKEND BBDD</t>
  </si>
  <si>
    <t>unir backEnd a la BBDD</t>
  </si>
  <si>
    <t>implementar un usuario común</t>
  </si>
  <si>
    <t>implementar usuario periodista</t>
  </si>
  <si>
    <t>Aprender Python</t>
  </si>
  <si>
    <t>Crear plantilla de trabajo GUI</t>
  </si>
  <si>
    <t>Aprender Flask</t>
  </si>
  <si>
    <t>Crear la estructura de desarrollo (Flask+HTML+CSS+SQL)</t>
  </si>
  <si>
    <t>MINS A HORAS</t>
  </si>
  <si>
    <t xml:space="preserve">TEST </t>
  </si>
  <si>
    <t>Crear criterios de validación</t>
  </si>
  <si>
    <t>horas</t>
  </si>
  <si>
    <t>minutos</t>
  </si>
  <si>
    <t>Gestor de BBDD (Backend)</t>
  </si>
  <si>
    <t>Test que comprueba la conexión con la BBDD</t>
  </si>
  <si>
    <t>Implementar usuario premium</t>
  </si>
  <si>
    <t>Investigar metodos nuevos de conexión con la BBDD</t>
  </si>
  <si>
    <t>Investigación: FlaskAlchemy (librerias)</t>
  </si>
  <si>
    <t>implementar un clase noticias</t>
  </si>
  <si>
    <t>Investigar AS2 para migrar la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</si>
</sst>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sz val="12"/>
      <color rgb="FF000000"/>
      <name val="Times New Roman"/>
      <charset val="1"/>
    </font>
    <font>
      <sz val="9"/>
      <color rgb="FF000000"/>
      <name val="Times New Roman"/>
    </font>
    <font>
      <sz val="11"/>
      <color rgb="FF000000"/>
      <name val="Calibri"/>
      <family val="2"/>
    </font>
    <font>
      <sz val="11"/>
      <color rgb="FF000000"/>
      <name val="Times New Roman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2"/>
      <color rgb="FF000000"/>
      <name val="Times New Roman"/>
      <family val="1"/>
    </font>
    <font>
      <sz val="8"/>
      <color rgb="FF000000"/>
      <name val="Times New Roman"/>
    </font>
    <font>
      <sz val="12"/>
      <color rgb="FF000000"/>
      <name val="Times New Roman"/>
    </font>
    <font>
      <u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E81E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505050"/>
      </bottom>
      <diagonal/>
    </border>
    <border>
      <left/>
      <right/>
      <top style="thin">
        <color rgb="FF000000"/>
      </top>
      <bottom style="thin">
        <color rgb="FF505050"/>
      </bottom>
      <diagonal/>
    </border>
    <border>
      <left/>
      <right style="thin">
        <color rgb="FF505050"/>
      </right>
      <top style="thin">
        <color rgb="FF000000"/>
      </top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50505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16" xfId="0" applyBorder="1"/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3" borderId="0" xfId="0" applyFill="1"/>
    <xf numFmtId="0" fontId="0" fillId="0" borderId="18" xfId="0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4" fillId="0" borderId="5" xfId="0" applyFont="1" applyBorder="1"/>
    <xf numFmtId="0" fontId="4" fillId="6" borderId="4" xfId="0" applyFont="1" applyFill="1" applyBorder="1"/>
    <xf numFmtId="0" fontId="4" fillId="7" borderId="4" xfId="0" applyFont="1" applyFill="1" applyBorder="1"/>
    <xf numFmtId="0" fontId="4" fillId="8" borderId="4" xfId="0" applyFont="1" applyFill="1" applyBorder="1"/>
    <xf numFmtId="0" fontId="1" fillId="9" borderId="6" xfId="0" applyFont="1" applyFill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10" borderId="6" xfId="0" applyFont="1" applyFill="1" applyBorder="1" applyAlignment="1">
      <alignment readingOrder="1"/>
    </xf>
    <xf numFmtId="0" fontId="1" fillId="10" borderId="9" xfId="0" applyFont="1" applyFill="1" applyBorder="1" applyAlignment="1">
      <alignment readingOrder="1"/>
    </xf>
    <xf numFmtId="0" fontId="4" fillId="0" borderId="16" xfId="0" applyFont="1" applyBorder="1"/>
    <xf numFmtId="0" fontId="4" fillId="6" borderId="1" xfId="0" applyFont="1" applyFill="1" applyBorder="1"/>
    <xf numFmtId="0" fontId="4" fillId="6" borderId="1" xfId="0" quotePrefix="1" applyFont="1" applyFill="1" applyBorder="1"/>
    <xf numFmtId="0" fontId="4" fillId="7" borderId="1" xfId="0" applyFont="1" applyFill="1" applyBorder="1"/>
    <xf numFmtId="0" fontId="4" fillId="7" borderId="1" xfId="0" quotePrefix="1" applyFont="1" applyFill="1" applyBorder="1"/>
    <xf numFmtId="0" fontId="4" fillId="8" borderId="1" xfId="0" applyFont="1" applyFill="1" applyBorder="1"/>
    <xf numFmtId="0" fontId="4" fillId="8" borderId="1" xfId="0" quotePrefix="1" applyFont="1" applyFill="1" applyBorder="1"/>
    <xf numFmtId="0" fontId="4" fillId="5" borderId="0" xfId="0" applyFont="1" applyFill="1"/>
    <xf numFmtId="0" fontId="1" fillId="0" borderId="20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5" fillId="0" borderId="15" xfId="0" applyFont="1" applyBorder="1"/>
    <xf numFmtId="0" fontId="5" fillId="0" borderId="15" xfId="0" quotePrefix="1" applyFont="1" applyBorder="1"/>
    <xf numFmtId="0" fontId="1" fillId="10" borderId="15" xfId="0" applyFont="1" applyFill="1" applyBorder="1" applyAlignment="1">
      <alignment readingOrder="1"/>
    </xf>
    <xf numFmtId="0" fontId="1" fillId="10" borderId="20" xfId="0" applyFont="1" applyFill="1" applyBorder="1" applyAlignment="1">
      <alignment readingOrder="1"/>
    </xf>
    <xf numFmtId="0" fontId="8" fillId="0" borderId="0" xfId="0" applyFont="1"/>
    <xf numFmtId="0" fontId="4" fillId="11" borderId="0" xfId="0" applyFont="1" applyFill="1"/>
    <xf numFmtId="0" fontId="9" fillId="11" borderId="0" xfId="0" applyFont="1" applyFill="1"/>
    <xf numFmtId="0" fontId="9" fillId="13" borderId="0" xfId="0" applyFont="1" applyFill="1"/>
    <xf numFmtId="0" fontId="1" fillId="4" borderId="0" xfId="0" applyFont="1" applyFill="1" applyAlignment="1">
      <alignment wrapText="1" readingOrder="1"/>
    </xf>
    <xf numFmtId="0" fontId="1" fillId="0" borderId="0" xfId="0" applyFont="1" applyAlignment="1">
      <alignment wrapText="1" readingOrder="1"/>
    </xf>
    <xf numFmtId="0" fontId="4" fillId="9" borderId="0" xfId="0" applyFont="1" applyFill="1"/>
    <xf numFmtId="0" fontId="10" fillId="0" borderId="0" xfId="0" applyFont="1"/>
    <xf numFmtId="0" fontId="1" fillId="14" borderId="0" xfId="0" applyFont="1" applyFill="1" applyAlignment="1">
      <alignment wrapText="1" readingOrder="1"/>
    </xf>
    <xf numFmtId="0" fontId="6" fillId="14" borderId="0" xfId="0" applyFont="1" applyFill="1"/>
    <xf numFmtId="0" fontId="5" fillId="14" borderId="0" xfId="0" applyFont="1" applyFill="1"/>
    <xf numFmtId="0" fontId="4" fillId="14" borderId="0" xfId="0" applyFont="1" applyFill="1"/>
    <xf numFmtId="0" fontId="9" fillId="0" borderId="0" xfId="0" applyFont="1"/>
    <xf numFmtId="0" fontId="2" fillId="0" borderId="0" xfId="0" applyFont="1"/>
    <xf numFmtId="0" fontId="6" fillId="15" borderId="0" xfId="0" applyFont="1" applyFill="1"/>
    <xf numFmtId="0" fontId="5" fillId="15" borderId="0" xfId="0" applyFont="1" applyFill="1"/>
    <xf numFmtId="0" fontId="4" fillId="15" borderId="0" xfId="0" applyFont="1" applyFill="1"/>
    <xf numFmtId="0" fontId="1" fillId="15" borderId="0" xfId="0" applyFont="1" applyFill="1" applyAlignment="1">
      <alignment wrapText="1" readingOrder="1"/>
    </xf>
    <xf numFmtId="0" fontId="6" fillId="11" borderId="0" xfId="0" applyFont="1" applyFill="1"/>
    <xf numFmtId="0" fontId="5" fillId="11" borderId="0" xfId="0" applyFont="1" applyFill="1"/>
    <xf numFmtId="0" fontId="6" fillId="16" borderId="0" xfId="0" applyFont="1" applyFill="1"/>
    <xf numFmtId="0" fontId="4" fillId="16" borderId="0" xfId="0" applyFont="1" applyFill="1"/>
    <xf numFmtId="0" fontId="1" fillId="10" borderId="27" xfId="0" applyFont="1" applyFill="1" applyBorder="1" applyAlignment="1">
      <alignment readingOrder="1"/>
    </xf>
    <xf numFmtId="0" fontId="1" fillId="0" borderId="27" xfId="0" applyFont="1" applyBorder="1" applyAlignment="1">
      <alignment readingOrder="1"/>
    </xf>
    <xf numFmtId="0" fontId="1" fillId="10" borderId="13" xfId="0" applyFont="1" applyFill="1" applyBorder="1" applyAlignment="1">
      <alignment readingOrder="1"/>
    </xf>
    <xf numFmtId="0" fontId="7" fillId="10" borderId="6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3" fillId="0" borderId="0" xfId="0" applyFont="1"/>
    <xf numFmtId="0" fontId="4" fillId="2" borderId="0" xfId="0" applyFont="1" applyFill="1"/>
    <xf numFmtId="0" fontId="0" fillId="17" borderId="0" xfId="0" applyFill="1"/>
    <xf numFmtId="0" fontId="1" fillId="17" borderId="20" xfId="0" applyFont="1" applyFill="1" applyBorder="1" applyAlignment="1">
      <alignment readingOrder="1"/>
    </xf>
    <xf numFmtId="0" fontId="14" fillId="18" borderId="5" xfId="0" applyFont="1" applyFill="1" applyBorder="1"/>
    <xf numFmtId="0" fontId="15" fillId="16" borderId="0" xfId="0" applyFont="1" applyFill="1"/>
    <xf numFmtId="0" fontId="0" fillId="0" borderId="24" xfId="0" applyBorder="1"/>
    <xf numFmtId="0" fontId="0" fillId="19" borderId="5" xfId="0" applyFill="1" applyBorder="1"/>
    <xf numFmtId="0" fontId="1" fillId="0" borderId="10" xfId="0" applyFont="1" applyBorder="1" applyAlignment="1">
      <alignment wrapText="1" readingOrder="1"/>
    </xf>
    <xf numFmtId="0" fontId="1" fillId="0" borderId="11" xfId="0" applyFont="1" applyBorder="1" applyAlignment="1">
      <alignment wrapText="1" readingOrder="1"/>
    </xf>
    <xf numFmtId="0" fontId="1" fillId="0" borderId="12" xfId="0" applyFont="1" applyBorder="1" applyAlignment="1">
      <alignment wrapText="1" readingOrder="1"/>
    </xf>
    <xf numFmtId="0" fontId="1" fillId="0" borderId="13" xfId="0" applyFont="1" applyBorder="1" applyAlignment="1">
      <alignment wrapText="1" readingOrder="1"/>
    </xf>
    <xf numFmtId="0" fontId="1" fillId="0" borderId="14" xfId="0" applyFont="1" applyBorder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10" borderId="7" xfId="0" applyFont="1" applyFill="1" applyBorder="1" applyAlignment="1">
      <alignment readingOrder="1"/>
    </xf>
    <xf numFmtId="0" fontId="1" fillId="10" borderId="8" xfId="0" applyFont="1" applyFill="1" applyBorder="1" applyAlignment="1">
      <alignment readingOrder="1"/>
    </xf>
    <xf numFmtId="0" fontId="1" fillId="10" borderId="9" xfId="0" applyFont="1" applyFill="1" applyBorder="1" applyAlignment="1">
      <alignment readingOrder="1"/>
    </xf>
    <xf numFmtId="14" fontId="1" fillId="0" borderId="8" xfId="0" applyNumberFormat="1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1" fillId="0" borderId="8" xfId="0" applyFont="1" applyBorder="1" applyAlignment="1">
      <alignment readingOrder="1"/>
    </xf>
    <xf numFmtId="0" fontId="11" fillId="0" borderId="9" xfId="0" applyFont="1" applyBorder="1" applyAlignment="1">
      <alignment readingOrder="1"/>
    </xf>
    <xf numFmtId="14" fontId="1" fillId="0" borderId="11" xfId="0" applyNumberFormat="1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18" xfId="0" applyFont="1" applyBorder="1" applyAlignment="1">
      <alignment wrapText="1" readingOrder="1"/>
    </xf>
    <xf numFmtId="0" fontId="1" fillId="0" borderId="24" xfId="0" applyFont="1" applyBorder="1" applyAlignment="1">
      <alignment wrapText="1" readingOrder="1"/>
    </xf>
    <xf numFmtId="0" fontId="1" fillId="0" borderId="25" xfId="0" applyFont="1" applyBorder="1" applyAlignment="1">
      <alignment wrapText="1" readingOrder="1"/>
    </xf>
    <xf numFmtId="0" fontId="1" fillId="0" borderId="26" xfId="0" applyFont="1" applyBorder="1" applyAlignment="1">
      <alignment wrapText="1" readingOrder="1"/>
    </xf>
    <xf numFmtId="0" fontId="1" fillId="0" borderId="21" xfId="0" applyFont="1" applyBorder="1" applyAlignment="1">
      <alignment readingOrder="1"/>
    </xf>
    <xf numFmtId="0" fontId="1" fillId="0" borderId="22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7" fillId="0" borderId="8" xfId="0" applyFont="1" applyBorder="1" applyAlignment="1">
      <alignment readingOrder="1"/>
    </xf>
    <xf numFmtId="0" fontId="7" fillId="0" borderId="9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0" fillId="3" borderId="0" xfId="0" applyFill="1" applyAlignment="1">
      <alignment horizontal="center"/>
    </xf>
    <xf numFmtId="0" fontId="0" fillId="19" borderId="5" xfId="0" applyFill="1" applyBorder="1" applyAlignment="1">
      <alignment horizontal="center"/>
    </xf>
    <xf numFmtId="0" fontId="12" fillId="0" borderId="0" xfId="0" applyFont="1" applyAlignment="1"/>
    <xf numFmtId="0" fontId="4" fillId="12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</cellXfs>
  <cellStyles count="1">
    <cellStyle name="Normal" xfId="0" builtinId="0"/>
  </cellStyles>
  <dxfs count="10">
    <dxf>
      <font>
        <color rgb="FF9C0006"/>
      </font>
      <fill>
        <patternFill patternType="solid">
          <bgColor rgb="FF1EFF00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72E0D7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6" tint="0.59999389629810485"/>
        </patternFill>
      </fill>
    </dxf>
    <dxf>
      <font>
        <color rgb="FF9C0006"/>
      </font>
      <fill>
        <patternFill patternType="solid">
          <bgColor theme="4"/>
        </patternFill>
      </fill>
    </dxf>
    <dxf>
      <font>
        <color rgb="FF9C0006"/>
      </font>
      <fill>
        <patternFill patternType="solid">
          <bgColor theme="9"/>
        </patternFill>
      </fill>
    </dxf>
    <dxf>
      <font>
        <color rgb="FF9C0006"/>
      </font>
      <fill>
        <patternFill patternType="solid">
          <bgColor theme="7"/>
        </patternFill>
      </fill>
    </dxf>
  </dxfs>
  <tableStyles count="0" defaultTableStyle="TableStyleMedium2" defaultPivotStyle="PivotStyleMedium9"/>
  <colors>
    <mruColors>
      <color rgb="FF1EFF00"/>
      <color rgb="FFE81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B19-5F46-4D9B-B40C-CD6E997FD7A0}">
  <dimension ref="A1:AC206"/>
  <sheetViews>
    <sheetView workbookViewId="0">
      <selection activeCell="L198" sqref="L198"/>
    </sheetView>
  </sheetViews>
  <sheetFormatPr defaultColWidth="9" defaultRowHeight="15"/>
  <cols>
    <col min="1" max="1" width="16" customWidth="1"/>
    <col min="5" max="5" width="16.140625" customWidth="1"/>
    <col min="14" max="14" width="13.42578125" customWidth="1"/>
    <col min="21" max="21" width="31.5703125" customWidth="1"/>
    <col min="23" max="23" width="27.42578125" customWidth="1"/>
    <col min="27" max="27" width="14.140625" customWidth="1"/>
    <col min="30" max="30" width="33.85546875" customWidth="1"/>
  </cols>
  <sheetData>
    <row r="1" spans="1:29">
      <c r="A1" s="11"/>
      <c r="B1" s="109"/>
      <c r="C1" s="109"/>
      <c r="D1" s="109"/>
      <c r="E1" s="109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9">
      <c r="A2" s="13" t="s">
        <v>0</v>
      </c>
      <c r="B2" s="14" t="s">
        <v>1</v>
      </c>
      <c r="C2" s="12"/>
      <c r="D2" s="12"/>
      <c r="E2" s="12"/>
      <c r="F2" s="15" t="s">
        <v>1</v>
      </c>
      <c r="G2" s="12"/>
      <c r="H2" s="12"/>
      <c r="I2" s="16" t="s">
        <v>1</v>
      </c>
      <c r="J2" s="11"/>
      <c r="K2" s="11"/>
      <c r="L2" s="11"/>
      <c r="M2" s="11"/>
      <c r="N2" s="11"/>
      <c r="O2" s="11"/>
      <c r="P2" s="11"/>
      <c r="Q2" s="17" t="s">
        <v>2</v>
      </c>
      <c r="R2" s="18" t="s">
        <v>3</v>
      </c>
      <c r="S2" s="19" t="s">
        <v>4</v>
      </c>
      <c r="T2" s="20" t="s">
        <v>5</v>
      </c>
      <c r="U2" s="11"/>
      <c r="V2" s="11"/>
      <c r="W2" s="11"/>
      <c r="X2" s="11"/>
    </row>
    <row r="3" spans="1:29">
      <c r="A3" s="11"/>
      <c r="B3" s="21" t="s">
        <v>6</v>
      </c>
      <c r="C3" s="80" t="s">
        <v>7</v>
      </c>
      <c r="D3" s="80"/>
      <c r="E3" s="81"/>
      <c r="F3" s="22" t="s">
        <v>8</v>
      </c>
      <c r="G3" s="22" t="s">
        <v>9</v>
      </c>
      <c r="H3" s="12"/>
      <c r="I3" s="23" t="s">
        <v>6</v>
      </c>
      <c r="J3" s="83" t="s">
        <v>7</v>
      </c>
      <c r="K3" s="83"/>
      <c r="L3" s="84"/>
      <c r="M3" s="24" t="s">
        <v>8</v>
      </c>
      <c r="N3" s="22" t="s">
        <v>1</v>
      </c>
      <c r="O3" s="11"/>
      <c r="P3" s="11"/>
      <c r="Q3" s="25" t="s">
        <v>10</v>
      </c>
      <c r="R3" s="27" t="s">
        <v>11</v>
      </c>
      <c r="S3" s="29" t="s">
        <v>12</v>
      </c>
      <c r="T3" s="31" t="s">
        <v>13</v>
      </c>
      <c r="U3" s="11"/>
      <c r="V3" s="11"/>
      <c r="W3" s="11"/>
      <c r="X3" s="11"/>
    </row>
    <row r="4" spans="1:29">
      <c r="A4" s="32" t="s">
        <v>1</v>
      </c>
      <c r="B4" s="69">
        <v>1</v>
      </c>
      <c r="C4" s="80" t="s">
        <v>14</v>
      </c>
      <c r="D4" s="80"/>
      <c r="E4" s="81"/>
      <c r="F4" s="34" t="s">
        <v>10</v>
      </c>
      <c r="G4" s="36" t="s">
        <v>11</v>
      </c>
      <c r="H4" s="12"/>
      <c r="I4" s="33">
        <v>15</v>
      </c>
      <c r="J4" s="80" t="s">
        <v>15</v>
      </c>
      <c r="K4" s="80"/>
      <c r="L4" s="81"/>
      <c r="M4" s="37" t="s">
        <v>10</v>
      </c>
      <c r="N4" s="36" t="s">
        <v>13</v>
      </c>
      <c r="O4" s="11"/>
      <c r="P4" s="11"/>
      <c r="Q4" s="25" t="s">
        <v>8</v>
      </c>
      <c r="R4" s="26" t="s">
        <v>9</v>
      </c>
      <c r="S4" s="28" t="s">
        <v>16</v>
      </c>
      <c r="T4" s="30" t="s">
        <v>17</v>
      </c>
      <c r="U4" s="11"/>
      <c r="V4" s="11"/>
      <c r="W4" s="11"/>
      <c r="X4" s="11"/>
    </row>
    <row r="5" spans="1:29">
      <c r="A5" s="11"/>
      <c r="B5" s="33" t="s">
        <v>18</v>
      </c>
      <c r="C5" s="85">
        <v>45191</v>
      </c>
      <c r="D5" s="80"/>
      <c r="E5" s="81"/>
      <c r="F5" s="34" t="s">
        <v>19</v>
      </c>
      <c r="G5" s="34">
        <v>14</v>
      </c>
      <c r="H5" s="12"/>
      <c r="I5" s="38" t="s">
        <v>18</v>
      </c>
      <c r="J5" s="85">
        <v>45193</v>
      </c>
      <c r="K5" s="80"/>
      <c r="L5" s="81"/>
      <c r="M5" s="37" t="s">
        <v>19</v>
      </c>
      <c r="N5" s="34" t="s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9">
      <c r="A6" s="11"/>
      <c r="B6" s="33" t="s">
        <v>20</v>
      </c>
      <c r="C6" s="104" t="s">
        <v>21</v>
      </c>
      <c r="D6" s="104"/>
      <c r="E6" s="104"/>
      <c r="F6" s="104"/>
      <c r="G6" s="105"/>
      <c r="H6" s="12"/>
      <c r="I6" s="38" t="s">
        <v>20</v>
      </c>
      <c r="J6" s="80" t="s">
        <v>22</v>
      </c>
      <c r="K6" s="80"/>
      <c r="L6" s="80"/>
      <c r="M6" s="80"/>
      <c r="N6" s="8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9">
      <c r="A7" s="11"/>
      <c r="B7" s="33" t="s">
        <v>23</v>
      </c>
      <c r="C7" s="80" t="s">
        <v>24</v>
      </c>
      <c r="D7" s="80"/>
      <c r="E7" s="80"/>
      <c r="F7" s="80"/>
      <c r="G7" s="81"/>
      <c r="H7" s="12"/>
      <c r="I7" s="38" t="s">
        <v>23</v>
      </c>
      <c r="J7" s="80" t="s">
        <v>25</v>
      </c>
      <c r="K7" s="80"/>
      <c r="L7" s="80"/>
      <c r="M7" s="80"/>
      <c r="N7" s="81"/>
      <c r="O7" s="11"/>
      <c r="P7" s="11" t="s">
        <v>26</v>
      </c>
      <c r="Q7" s="11"/>
      <c r="R7" s="11"/>
      <c r="S7" s="11"/>
      <c r="T7" s="11"/>
      <c r="U7" s="11"/>
      <c r="V7" s="11"/>
      <c r="W7" s="11"/>
      <c r="X7" s="11"/>
    </row>
    <row r="8" spans="1:29">
      <c r="A8" s="11"/>
      <c r="B8" s="33" t="s">
        <v>27</v>
      </c>
      <c r="C8" s="80" t="s">
        <v>28</v>
      </c>
      <c r="D8" s="80"/>
      <c r="E8" s="80"/>
      <c r="F8" s="80"/>
      <c r="G8" s="81"/>
      <c r="H8" s="12"/>
      <c r="I8" s="38" t="s">
        <v>27</v>
      </c>
      <c r="J8" s="93" t="s">
        <v>29</v>
      </c>
      <c r="K8" s="93"/>
      <c r="L8" s="93"/>
      <c r="M8" s="93"/>
      <c r="N8" s="94"/>
      <c r="O8" s="11"/>
      <c r="P8" s="67"/>
      <c r="Q8" s="11" t="s">
        <v>30</v>
      </c>
      <c r="R8" s="11"/>
      <c r="S8" s="11"/>
      <c r="T8" s="11"/>
      <c r="U8" s="11"/>
      <c r="V8" s="11"/>
      <c r="W8" s="11"/>
      <c r="X8" s="11"/>
    </row>
    <row r="9" spans="1:29">
      <c r="A9" s="11"/>
      <c r="B9" s="106" t="s">
        <v>31</v>
      </c>
      <c r="C9" s="80"/>
      <c r="D9" s="80"/>
      <c r="E9" s="80"/>
      <c r="F9" s="80"/>
      <c r="G9" s="81"/>
      <c r="H9" s="12"/>
      <c r="I9" s="82" t="s">
        <v>31</v>
      </c>
      <c r="J9" s="83"/>
      <c r="K9" s="83"/>
      <c r="L9" s="83"/>
      <c r="M9" s="83"/>
      <c r="N9" s="84"/>
      <c r="O9" s="11"/>
      <c r="P9" s="68"/>
      <c r="Q9" t="s">
        <v>32</v>
      </c>
      <c r="U9" s="39" t="s">
        <v>33</v>
      </c>
      <c r="V9" s="39"/>
      <c r="W9" s="39"/>
      <c r="X9" s="11"/>
      <c r="Y9" s="11" t="s">
        <v>34</v>
      </c>
      <c r="Z9" s="11" t="s">
        <v>35</v>
      </c>
      <c r="AA9" s="40" t="s">
        <v>36</v>
      </c>
      <c r="AB9" s="40">
        <v>29</v>
      </c>
      <c r="AC9" s="11"/>
    </row>
    <row r="10" spans="1:29">
      <c r="A10" s="11"/>
      <c r="B10" s="74" t="s">
        <v>37</v>
      </c>
      <c r="C10" s="75"/>
      <c r="D10" s="75"/>
      <c r="E10" s="75"/>
      <c r="F10" s="75"/>
      <c r="G10" s="76"/>
      <c r="H10" s="12"/>
      <c r="I10" s="74" t="s">
        <v>38</v>
      </c>
      <c r="J10" s="75"/>
      <c r="K10" s="75"/>
      <c r="L10" s="75"/>
      <c r="M10" s="75"/>
      <c r="N10" s="76"/>
      <c r="O10" s="11"/>
      <c r="U10" s="110" t="s">
        <v>39</v>
      </c>
      <c r="V10" s="110"/>
      <c r="W10" s="110"/>
      <c r="X10" s="110"/>
      <c r="Y10" s="41" t="s">
        <v>40</v>
      </c>
      <c r="Z10" s="11" t="s">
        <v>41</v>
      </c>
      <c r="AA10" s="11"/>
      <c r="AB10" s="11"/>
      <c r="AC10" s="11"/>
    </row>
    <row r="11" spans="1:29">
      <c r="A11" s="11"/>
      <c r="B11" s="77"/>
      <c r="C11" s="78"/>
      <c r="D11" s="78"/>
      <c r="E11" s="78"/>
      <c r="F11" s="78"/>
      <c r="G11" s="79"/>
      <c r="H11" s="12"/>
      <c r="I11" s="77"/>
      <c r="J11" s="78"/>
      <c r="K11" s="78"/>
      <c r="L11" s="78"/>
      <c r="M11" s="78"/>
      <c r="N11" s="79"/>
      <c r="O11" s="11"/>
      <c r="U11" s="11"/>
      <c r="V11" s="11"/>
      <c r="W11" s="11"/>
      <c r="X11" s="11"/>
      <c r="Y11" s="42" t="s">
        <v>1</v>
      </c>
      <c r="Z11" s="11"/>
      <c r="AA11" s="11"/>
      <c r="AB11" s="11"/>
      <c r="AC11" s="11"/>
    </row>
    <row r="12" spans="1:29">
      <c r="A12" s="11"/>
      <c r="B12" s="16" t="s">
        <v>1</v>
      </c>
      <c r="C12" s="11"/>
      <c r="D12" s="11"/>
      <c r="E12" s="11"/>
      <c r="F12" s="11"/>
      <c r="G12" s="11"/>
      <c r="H12" s="12"/>
      <c r="I12" s="43" t="s">
        <v>1</v>
      </c>
      <c r="J12" s="44"/>
      <c r="K12" s="44"/>
      <c r="L12" s="44"/>
      <c r="M12" s="44"/>
      <c r="N12" s="44"/>
      <c r="O12" s="11"/>
      <c r="U12" s="11"/>
      <c r="V12" s="45" t="s">
        <v>42</v>
      </c>
      <c r="W12" s="45"/>
      <c r="X12" s="45"/>
      <c r="Y12" s="42" t="s">
        <v>43</v>
      </c>
      <c r="Z12" s="11" t="s">
        <v>44</v>
      </c>
      <c r="AA12" s="11"/>
      <c r="AB12" s="11"/>
      <c r="AC12" s="11"/>
    </row>
    <row r="13" spans="1:29">
      <c r="A13" s="11"/>
      <c r="B13" s="23" t="s">
        <v>6</v>
      </c>
      <c r="C13" s="83" t="s">
        <v>7</v>
      </c>
      <c r="D13" s="83"/>
      <c r="E13" s="84"/>
      <c r="F13" s="24" t="s">
        <v>8</v>
      </c>
      <c r="G13" s="22" t="s">
        <v>1</v>
      </c>
      <c r="H13" s="12"/>
      <c r="I13" s="23" t="s">
        <v>6</v>
      </c>
      <c r="J13" s="83" t="s">
        <v>7</v>
      </c>
      <c r="K13" s="83"/>
      <c r="L13" s="84"/>
      <c r="M13" s="24" t="s">
        <v>8</v>
      </c>
      <c r="N13" s="22" t="s">
        <v>1</v>
      </c>
      <c r="O13" s="11"/>
      <c r="U13" s="11"/>
      <c r="V13" s="11"/>
      <c r="W13" s="11"/>
      <c r="X13" s="11">
        <v>2</v>
      </c>
      <c r="Y13" s="41" t="s">
        <v>45</v>
      </c>
      <c r="Z13" s="11" t="s">
        <v>46</v>
      </c>
      <c r="AA13" s="11"/>
      <c r="AB13" s="11"/>
      <c r="AC13" s="11"/>
    </row>
    <row r="14" spans="1:29">
      <c r="A14" s="11"/>
      <c r="B14" s="33">
        <v>21</v>
      </c>
      <c r="C14" s="80" t="s">
        <v>47</v>
      </c>
      <c r="D14" s="80"/>
      <c r="E14" s="81"/>
      <c r="F14" s="37" t="s">
        <v>10</v>
      </c>
      <c r="G14" s="36" t="s">
        <v>13</v>
      </c>
      <c r="H14" s="12"/>
      <c r="I14" s="33">
        <v>29</v>
      </c>
      <c r="J14" s="80" t="s">
        <v>48</v>
      </c>
      <c r="K14" s="80"/>
      <c r="L14" s="81"/>
      <c r="M14" s="37" t="s">
        <v>10</v>
      </c>
      <c r="N14" s="36" t="s">
        <v>13</v>
      </c>
      <c r="O14" s="11"/>
      <c r="U14" s="11"/>
      <c r="V14" s="11"/>
      <c r="W14" s="11"/>
      <c r="X14" s="11">
        <v>3</v>
      </c>
      <c r="Y14" s="41" t="s">
        <v>40</v>
      </c>
      <c r="Z14" s="46" t="s">
        <v>49</v>
      </c>
      <c r="AA14" s="46"/>
      <c r="AB14" s="46"/>
      <c r="AC14" s="46"/>
    </row>
    <row r="15" spans="1:29">
      <c r="A15" s="11"/>
      <c r="B15" s="38" t="s">
        <v>18</v>
      </c>
      <c r="C15" s="85">
        <v>45193</v>
      </c>
      <c r="D15" s="80"/>
      <c r="E15" s="81"/>
      <c r="F15" s="37" t="s">
        <v>19</v>
      </c>
      <c r="G15" s="34" t="s">
        <v>1</v>
      </c>
      <c r="H15" s="12"/>
      <c r="I15" s="38" t="s">
        <v>18</v>
      </c>
      <c r="J15" s="85">
        <v>45194</v>
      </c>
      <c r="K15" s="80"/>
      <c r="L15" s="81"/>
      <c r="M15" s="37" t="s">
        <v>19</v>
      </c>
      <c r="N15" s="34" t="s">
        <v>1</v>
      </c>
      <c r="O15" s="11"/>
      <c r="U15" s="11"/>
      <c r="V15" s="11"/>
      <c r="W15" s="11"/>
      <c r="X15" s="11">
        <v>4</v>
      </c>
      <c r="Y15" s="41" t="s">
        <v>45</v>
      </c>
      <c r="Z15" s="46" t="s">
        <v>50</v>
      </c>
      <c r="AA15" s="46"/>
      <c r="AB15" s="46"/>
      <c r="AC15" s="46"/>
    </row>
    <row r="16" spans="1:29">
      <c r="A16" s="11"/>
      <c r="B16" s="38" t="s">
        <v>20</v>
      </c>
      <c r="C16" s="104" t="s">
        <v>21</v>
      </c>
      <c r="D16" s="104"/>
      <c r="E16" s="104"/>
      <c r="F16" s="104"/>
      <c r="G16" s="105"/>
      <c r="H16" s="12"/>
      <c r="I16" s="38" t="s">
        <v>20</v>
      </c>
      <c r="J16" s="104" t="s">
        <v>21</v>
      </c>
      <c r="K16" s="104"/>
      <c r="L16" s="104"/>
      <c r="M16" s="104"/>
      <c r="N16" s="105"/>
      <c r="O16" s="11"/>
      <c r="U16" s="11"/>
      <c r="V16" s="11"/>
      <c r="W16" s="11"/>
      <c r="X16" s="11" t="s">
        <v>51</v>
      </c>
      <c r="Y16" s="41" t="s">
        <v>45</v>
      </c>
      <c r="Z16" s="46" t="s">
        <v>52</v>
      </c>
      <c r="AA16" s="46"/>
      <c r="AB16" s="46"/>
      <c r="AC16" s="11"/>
    </row>
    <row r="17" spans="1:29">
      <c r="A17" s="11"/>
      <c r="B17" s="38" t="s">
        <v>23</v>
      </c>
      <c r="C17" s="80" t="s">
        <v>53</v>
      </c>
      <c r="D17" s="80"/>
      <c r="E17" s="80"/>
      <c r="F17" s="80"/>
      <c r="G17" s="81"/>
      <c r="H17" s="12"/>
      <c r="I17" s="38" t="s">
        <v>23</v>
      </c>
      <c r="J17" s="80" t="s">
        <v>54</v>
      </c>
      <c r="K17" s="80"/>
      <c r="L17" s="80"/>
      <c r="M17" s="80"/>
      <c r="N17" s="81"/>
      <c r="O17" s="11"/>
      <c r="U17" s="11"/>
      <c r="V17" s="11"/>
      <c r="W17" s="11"/>
      <c r="X17" s="11">
        <v>26</v>
      </c>
      <c r="Y17" s="41" t="s">
        <v>45</v>
      </c>
      <c r="Z17" s="46" t="s">
        <v>55</v>
      </c>
      <c r="AA17" s="46"/>
      <c r="AB17" s="46"/>
      <c r="AC17" s="46"/>
    </row>
    <row r="18" spans="1:29">
      <c r="A18" s="11"/>
      <c r="B18" s="38" t="s">
        <v>27</v>
      </c>
      <c r="C18" s="80" t="s">
        <v>56</v>
      </c>
      <c r="D18" s="80"/>
      <c r="E18" s="80"/>
      <c r="F18" s="80"/>
      <c r="G18" s="81"/>
      <c r="H18" s="12"/>
      <c r="I18" s="38" t="s">
        <v>27</v>
      </c>
      <c r="J18" s="80" t="s">
        <v>57</v>
      </c>
      <c r="K18" s="80"/>
      <c r="L18" s="80"/>
      <c r="M18" s="80"/>
      <c r="N18" s="81"/>
      <c r="O18" s="11"/>
      <c r="U18" s="11"/>
      <c r="V18" s="11"/>
      <c r="W18" s="11"/>
      <c r="X18" s="11">
        <v>5</v>
      </c>
      <c r="Y18" s="41" t="s">
        <v>40</v>
      </c>
      <c r="Z18" s="46" t="s">
        <v>58</v>
      </c>
      <c r="AA18" s="46"/>
      <c r="AB18" s="46"/>
      <c r="AC18" s="46"/>
    </row>
    <row r="19" spans="1:29">
      <c r="A19" s="11"/>
      <c r="B19" s="82" t="s">
        <v>31</v>
      </c>
      <c r="C19" s="83"/>
      <c r="D19" s="83"/>
      <c r="E19" s="83"/>
      <c r="F19" s="83"/>
      <c r="G19" s="84"/>
      <c r="H19" s="12"/>
      <c r="I19" s="82" t="s">
        <v>31</v>
      </c>
      <c r="J19" s="83"/>
      <c r="K19" s="83"/>
      <c r="L19" s="83"/>
      <c r="M19" s="83"/>
      <c r="N19" s="84"/>
      <c r="O19" s="11"/>
      <c r="U19" s="11"/>
      <c r="V19" s="11"/>
      <c r="W19" s="11"/>
      <c r="X19" s="11">
        <v>6</v>
      </c>
      <c r="Y19" s="41" t="s">
        <v>40</v>
      </c>
      <c r="Z19" s="46" t="s">
        <v>59</v>
      </c>
      <c r="AA19" s="46"/>
      <c r="AB19" s="46"/>
      <c r="AC19" s="46"/>
    </row>
    <row r="20" spans="1:29">
      <c r="A20" s="11"/>
      <c r="B20" s="74" t="s">
        <v>60</v>
      </c>
      <c r="C20" s="75"/>
      <c r="D20" s="75"/>
      <c r="E20" s="75"/>
      <c r="F20" s="75"/>
      <c r="G20" s="76"/>
      <c r="H20" s="12"/>
      <c r="I20" s="74" t="s">
        <v>61</v>
      </c>
      <c r="J20" s="75"/>
      <c r="K20" s="75"/>
      <c r="L20" s="75"/>
      <c r="M20" s="75"/>
      <c r="N20" s="76"/>
      <c r="O20" s="11"/>
      <c r="U20" s="11"/>
      <c r="V20" s="11"/>
      <c r="W20" s="11"/>
      <c r="X20" s="11">
        <v>7</v>
      </c>
      <c r="Y20" s="41" t="s">
        <v>45</v>
      </c>
      <c r="Z20" s="46" t="s">
        <v>62</v>
      </c>
      <c r="AA20" s="46"/>
      <c r="AB20" s="46"/>
      <c r="AC20" s="46"/>
    </row>
    <row r="21" spans="1:29">
      <c r="A21" s="11"/>
      <c r="B21" s="77"/>
      <c r="C21" s="78"/>
      <c r="D21" s="78"/>
      <c r="E21" s="78"/>
      <c r="F21" s="78"/>
      <c r="G21" s="79"/>
      <c r="H21" s="12"/>
      <c r="I21" s="77"/>
      <c r="J21" s="78"/>
      <c r="K21" s="78"/>
      <c r="L21" s="78"/>
      <c r="M21" s="78"/>
      <c r="N21" s="79"/>
      <c r="O21" s="11"/>
      <c r="U21" s="11"/>
      <c r="V21" s="11"/>
      <c r="W21" s="11"/>
      <c r="X21" s="11">
        <v>8</v>
      </c>
      <c r="Y21" s="41" t="s">
        <v>40</v>
      </c>
      <c r="Z21" s="46" t="s">
        <v>63</v>
      </c>
      <c r="AA21" s="46"/>
      <c r="AB21" s="46"/>
      <c r="AC21" s="46"/>
    </row>
    <row r="22" spans="1:29">
      <c r="A22" s="11"/>
      <c r="B22" s="43" t="s">
        <v>1</v>
      </c>
      <c r="C22" s="44"/>
      <c r="D22" s="44"/>
      <c r="E22" s="44"/>
      <c r="F22" s="44"/>
      <c r="G22" s="44"/>
      <c r="H22" s="12"/>
      <c r="I22" s="43" t="s">
        <v>1</v>
      </c>
      <c r="J22" s="44"/>
      <c r="K22" s="44"/>
      <c r="L22" s="44"/>
      <c r="M22" s="44"/>
      <c r="N22" s="44"/>
      <c r="O22" s="11"/>
      <c r="U22" s="11"/>
      <c r="V22" s="11"/>
      <c r="W22" s="11"/>
      <c r="X22" s="11">
        <v>11</v>
      </c>
      <c r="Y22" s="41" t="s">
        <v>40</v>
      </c>
      <c r="Z22" s="46" t="s">
        <v>64</v>
      </c>
      <c r="AA22" s="46"/>
      <c r="AB22" s="46"/>
      <c r="AC22" s="46"/>
    </row>
    <row r="23" spans="1:29">
      <c r="A23" s="11"/>
      <c r="B23" s="23" t="s">
        <v>6</v>
      </c>
      <c r="C23" s="83" t="s">
        <v>7</v>
      </c>
      <c r="D23" s="83"/>
      <c r="E23" s="84"/>
      <c r="F23" s="24" t="s">
        <v>8</v>
      </c>
      <c r="G23" s="22" t="s">
        <v>9</v>
      </c>
      <c r="H23" s="12"/>
      <c r="I23" s="23" t="s">
        <v>6</v>
      </c>
      <c r="J23" s="83" t="s">
        <v>7</v>
      </c>
      <c r="K23" s="83"/>
      <c r="L23" s="84"/>
      <c r="M23" s="24" t="s">
        <v>8</v>
      </c>
      <c r="N23" s="22" t="s">
        <v>1</v>
      </c>
      <c r="O23" s="11"/>
      <c r="U23" s="11"/>
      <c r="V23" s="11"/>
      <c r="W23" s="11"/>
      <c r="X23" s="11">
        <v>9</v>
      </c>
      <c r="Y23" s="41" t="s">
        <v>40</v>
      </c>
      <c r="Z23" s="46" t="s">
        <v>65</v>
      </c>
      <c r="AA23" s="46"/>
      <c r="AB23" s="46"/>
      <c r="AC23" s="46"/>
    </row>
    <row r="24" spans="1:29">
      <c r="A24" s="11"/>
      <c r="B24" s="33">
        <v>33</v>
      </c>
      <c r="C24" s="80" t="s">
        <v>66</v>
      </c>
      <c r="D24" s="80"/>
      <c r="E24" s="81"/>
      <c r="F24" s="37" t="s">
        <v>10</v>
      </c>
      <c r="G24" s="36" t="s">
        <v>11</v>
      </c>
      <c r="H24" s="12"/>
      <c r="I24" s="33">
        <v>12</v>
      </c>
      <c r="J24" s="80" t="s">
        <v>67</v>
      </c>
      <c r="K24" s="80"/>
      <c r="L24" s="81"/>
      <c r="M24" s="37" t="s">
        <v>10</v>
      </c>
      <c r="N24" s="36" t="s">
        <v>12</v>
      </c>
      <c r="O24" s="11"/>
      <c r="U24" s="11"/>
      <c r="V24" s="11"/>
      <c r="W24" s="11"/>
      <c r="X24" s="11">
        <v>12</v>
      </c>
      <c r="Y24" s="41" t="s">
        <v>45</v>
      </c>
      <c r="Z24" s="46" t="s">
        <v>68</v>
      </c>
      <c r="AA24" s="46"/>
      <c r="AB24" s="46"/>
      <c r="AC24" s="46"/>
    </row>
    <row r="25" spans="1:29">
      <c r="A25" s="11"/>
      <c r="B25" s="38" t="s">
        <v>18</v>
      </c>
      <c r="C25" s="85">
        <v>45194</v>
      </c>
      <c r="D25" s="80"/>
      <c r="E25" s="81"/>
      <c r="F25" s="37" t="s">
        <v>19</v>
      </c>
      <c r="G25" s="34">
        <v>12</v>
      </c>
      <c r="H25" s="12"/>
      <c r="I25" s="38" t="s">
        <v>18</v>
      </c>
      <c r="J25" s="85">
        <v>45191</v>
      </c>
      <c r="K25" s="80"/>
      <c r="L25" s="81"/>
      <c r="M25" s="37" t="s">
        <v>19</v>
      </c>
      <c r="N25" s="34" t="s">
        <v>1</v>
      </c>
      <c r="O25" s="11"/>
      <c r="U25" s="11"/>
      <c r="V25" s="11"/>
      <c r="W25" s="11"/>
      <c r="X25" s="11">
        <v>13</v>
      </c>
      <c r="Y25" s="41" t="s">
        <v>45</v>
      </c>
      <c r="Z25" s="46" t="s">
        <v>69</v>
      </c>
      <c r="AA25" s="46"/>
      <c r="AB25" s="46"/>
      <c r="AC25" s="46"/>
    </row>
    <row r="26" spans="1:29">
      <c r="A26" s="11"/>
      <c r="B26" s="38" t="s">
        <v>20</v>
      </c>
      <c r="C26" s="80" t="s">
        <v>1</v>
      </c>
      <c r="D26" s="80"/>
      <c r="E26" s="80"/>
      <c r="F26" s="80"/>
      <c r="G26" s="81"/>
      <c r="H26" s="12"/>
      <c r="I26" s="38" t="s">
        <v>20</v>
      </c>
      <c r="J26" s="104" t="s">
        <v>21</v>
      </c>
      <c r="K26" s="104"/>
      <c r="L26" s="104"/>
      <c r="M26" s="104"/>
      <c r="N26" s="105"/>
      <c r="O26" s="11"/>
      <c r="U26" s="11"/>
      <c r="V26" s="11"/>
      <c r="W26" s="11"/>
      <c r="X26" s="11">
        <v>15</v>
      </c>
      <c r="Y26" s="41" t="s">
        <v>45</v>
      </c>
      <c r="Z26" s="46" t="s">
        <v>70</v>
      </c>
      <c r="AA26" s="46"/>
      <c r="AB26" s="46"/>
      <c r="AC26" s="46"/>
    </row>
    <row r="27" spans="1:29">
      <c r="A27" s="11"/>
      <c r="B27" s="38" t="s">
        <v>23</v>
      </c>
      <c r="C27" s="80" t="s">
        <v>71</v>
      </c>
      <c r="D27" s="80"/>
      <c r="E27" s="80"/>
      <c r="F27" s="80"/>
      <c r="G27" s="81"/>
      <c r="H27" s="12"/>
      <c r="I27" s="38" t="s">
        <v>23</v>
      </c>
      <c r="J27" s="80" t="s">
        <v>72</v>
      </c>
      <c r="K27" s="80"/>
      <c r="L27" s="80"/>
      <c r="M27" s="80"/>
      <c r="N27" s="81"/>
      <c r="O27" s="11"/>
      <c r="U27" s="11"/>
      <c r="V27" s="11"/>
      <c r="W27" s="11"/>
      <c r="X27" s="11">
        <v>24</v>
      </c>
      <c r="Y27" s="41" t="s">
        <v>45</v>
      </c>
      <c r="Z27" s="46" t="s">
        <v>73</v>
      </c>
      <c r="AA27" s="46"/>
      <c r="AB27" s="46"/>
      <c r="AC27" s="46"/>
    </row>
    <row r="28" spans="1:29">
      <c r="A28" s="11"/>
      <c r="B28" s="38" t="s">
        <v>27</v>
      </c>
      <c r="C28" s="80" t="s">
        <v>74</v>
      </c>
      <c r="D28" s="80"/>
      <c r="E28" s="80"/>
      <c r="F28" s="80"/>
      <c r="G28" s="81"/>
      <c r="H28" s="12"/>
      <c r="I28" s="38" t="s">
        <v>27</v>
      </c>
      <c r="J28" s="80" t="s">
        <v>75</v>
      </c>
      <c r="K28" s="80"/>
      <c r="L28" s="80"/>
      <c r="M28" s="80"/>
      <c r="N28" s="81"/>
      <c r="O28" s="11"/>
      <c r="U28" s="11"/>
      <c r="V28" s="11"/>
      <c r="W28" s="11"/>
      <c r="X28" s="11">
        <v>14</v>
      </c>
      <c r="Y28" s="41" t="s">
        <v>45</v>
      </c>
      <c r="Z28" s="46" t="s">
        <v>76</v>
      </c>
      <c r="AA28" s="46"/>
      <c r="AB28" s="46"/>
      <c r="AC28" s="11"/>
    </row>
    <row r="29" spans="1:29">
      <c r="A29" s="11"/>
      <c r="B29" s="82" t="s">
        <v>31</v>
      </c>
      <c r="C29" s="83"/>
      <c r="D29" s="83"/>
      <c r="E29" s="83"/>
      <c r="F29" s="83"/>
      <c r="G29" s="84"/>
      <c r="H29" s="12"/>
      <c r="I29" s="82" t="s">
        <v>31</v>
      </c>
      <c r="J29" s="83"/>
      <c r="K29" s="83"/>
      <c r="L29" s="83"/>
      <c r="M29" s="83"/>
      <c r="N29" s="84"/>
      <c r="O29" s="11"/>
      <c r="U29" s="11"/>
      <c r="V29" s="11"/>
      <c r="W29" s="11"/>
      <c r="X29" s="11">
        <v>16</v>
      </c>
      <c r="Y29" s="41" t="s">
        <v>40</v>
      </c>
      <c r="Z29" s="46" t="s">
        <v>77</v>
      </c>
      <c r="AA29" s="46"/>
      <c r="AB29" s="46"/>
      <c r="AC29" s="46"/>
    </row>
    <row r="30" spans="1:29">
      <c r="A30" s="11"/>
      <c r="B30" s="74" t="s">
        <v>78</v>
      </c>
      <c r="C30" s="75"/>
      <c r="D30" s="75"/>
      <c r="E30" s="75"/>
      <c r="F30" s="75"/>
      <c r="G30" s="76"/>
      <c r="H30" s="12"/>
      <c r="I30" s="74" t="s">
        <v>79</v>
      </c>
      <c r="J30" s="75"/>
      <c r="K30" s="75"/>
      <c r="L30" s="75"/>
      <c r="M30" s="75"/>
      <c r="N30" s="76"/>
      <c r="O30" s="11"/>
      <c r="U30" s="11"/>
      <c r="V30" s="11"/>
      <c r="W30" s="11"/>
      <c r="X30" s="11">
        <v>17</v>
      </c>
      <c r="Y30" s="41" t="s">
        <v>40</v>
      </c>
      <c r="Z30" s="46" t="s">
        <v>80</v>
      </c>
      <c r="AA30" s="46"/>
      <c r="AB30" s="46"/>
      <c r="AC30" s="46"/>
    </row>
    <row r="31" spans="1:29">
      <c r="A31" s="11"/>
      <c r="B31" s="77"/>
      <c r="C31" s="78"/>
      <c r="D31" s="78"/>
      <c r="E31" s="78"/>
      <c r="F31" s="78"/>
      <c r="G31" s="79"/>
      <c r="H31" s="12"/>
      <c r="I31" s="77"/>
      <c r="J31" s="78"/>
      <c r="K31" s="78"/>
      <c r="L31" s="78"/>
      <c r="M31" s="78"/>
      <c r="N31" s="79"/>
      <c r="O31" s="11"/>
      <c r="U31" s="11"/>
      <c r="V31" s="11"/>
      <c r="W31" s="11"/>
      <c r="X31" s="11">
        <v>18</v>
      </c>
      <c r="Y31" s="41" t="s">
        <v>40</v>
      </c>
      <c r="Z31" s="46" t="s">
        <v>81</v>
      </c>
      <c r="AA31" s="46"/>
      <c r="AB31" s="46"/>
      <c r="AC31" s="46"/>
    </row>
    <row r="32" spans="1:29">
      <c r="A32" s="11"/>
      <c r="B32" s="43" t="s">
        <v>1</v>
      </c>
      <c r="C32" s="47" t="s">
        <v>1</v>
      </c>
      <c r="D32" s="44"/>
      <c r="E32" s="44"/>
      <c r="F32" s="44"/>
      <c r="G32" s="44"/>
      <c r="H32" s="12"/>
      <c r="I32" s="44"/>
      <c r="J32" s="44"/>
      <c r="K32" s="44"/>
      <c r="L32" s="44"/>
      <c r="M32" s="44"/>
      <c r="N32" s="44"/>
      <c r="O32" s="11"/>
      <c r="U32" s="11"/>
      <c r="V32" s="11"/>
      <c r="W32" s="11"/>
      <c r="X32" s="11">
        <v>30</v>
      </c>
      <c r="Y32" s="41" t="s">
        <v>45</v>
      </c>
      <c r="Z32" s="46" t="s">
        <v>82</v>
      </c>
      <c r="AA32" s="46"/>
      <c r="AB32" s="46"/>
      <c r="AC32" s="46"/>
    </row>
    <row r="33" spans="1:29">
      <c r="A33" s="11"/>
      <c r="B33" s="23" t="s">
        <v>6</v>
      </c>
      <c r="C33" s="83" t="s">
        <v>7</v>
      </c>
      <c r="D33" s="83"/>
      <c r="E33" s="84"/>
      <c r="F33" s="24" t="s">
        <v>8</v>
      </c>
      <c r="G33" s="22" t="s">
        <v>17</v>
      </c>
      <c r="H33" s="12"/>
      <c r="I33" s="44"/>
      <c r="J33" s="44"/>
      <c r="K33" s="44"/>
      <c r="L33" s="44"/>
      <c r="M33" s="44"/>
      <c r="N33" s="44"/>
      <c r="O33" s="11"/>
      <c r="U33" s="11"/>
      <c r="V33" s="11"/>
      <c r="W33" s="11"/>
      <c r="X33" s="11">
        <v>21</v>
      </c>
      <c r="Y33" s="41" t="s">
        <v>45</v>
      </c>
      <c r="Z33" s="46" t="s">
        <v>83</v>
      </c>
      <c r="AA33" s="46"/>
      <c r="AB33" s="46"/>
      <c r="AC33" s="46"/>
    </row>
    <row r="34" spans="1:29">
      <c r="A34" s="11"/>
      <c r="B34" s="33">
        <v>28</v>
      </c>
      <c r="C34" s="80" t="s">
        <v>84</v>
      </c>
      <c r="D34" s="80"/>
      <c r="E34" s="81"/>
      <c r="F34" s="37" t="s">
        <v>10</v>
      </c>
      <c r="G34" s="36" t="s">
        <v>12</v>
      </c>
      <c r="H34" s="12"/>
      <c r="I34" s="44"/>
      <c r="J34" s="44"/>
      <c r="K34" s="44"/>
      <c r="L34" s="44"/>
      <c r="M34" s="44"/>
      <c r="N34" s="44"/>
      <c r="O34" s="11"/>
      <c r="U34" s="11"/>
      <c r="V34" s="11"/>
      <c r="W34" s="11"/>
      <c r="X34" s="11">
        <v>31</v>
      </c>
      <c r="Y34" s="41" t="s">
        <v>45</v>
      </c>
      <c r="Z34" s="46" t="s">
        <v>85</v>
      </c>
      <c r="AA34" s="46"/>
      <c r="AB34" s="46"/>
      <c r="AC34" s="46"/>
    </row>
    <row r="35" spans="1:29">
      <c r="A35" s="11"/>
      <c r="B35" s="38" t="s">
        <v>18</v>
      </c>
      <c r="C35" s="85">
        <v>45194</v>
      </c>
      <c r="D35" s="80"/>
      <c r="E35" s="81"/>
      <c r="F35" s="37" t="s">
        <v>19</v>
      </c>
      <c r="G35" s="34">
        <v>5</v>
      </c>
      <c r="H35" s="12"/>
      <c r="I35" s="44"/>
      <c r="J35" s="44"/>
      <c r="K35" s="44"/>
      <c r="L35" s="44"/>
      <c r="M35" s="44"/>
      <c r="N35" s="44"/>
      <c r="O35" s="11"/>
      <c r="U35" s="11"/>
      <c r="V35" s="11"/>
      <c r="W35" s="11"/>
      <c r="X35" s="11">
        <v>20</v>
      </c>
      <c r="Y35" s="41" t="s">
        <v>45</v>
      </c>
      <c r="Z35" s="46" t="s">
        <v>86</v>
      </c>
      <c r="AA35" s="46"/>
      <c r="AB35" s="46"/>
      <c r="AC35" s="46"/>
    </row>
    <row r="36" spans="1:29">
      <c r="A36" s="11"/>
      <c r="B36" s="38" t="s">
        <v>20</v>
      </c>
      <c r="C36" s="104" t="s">
        <v>21</v>
      </c>
      <c r="D36" s="104"/>
      <c r="E36" s="104"/>
      <c r="F36" s="104"/>
      <c r="G36" s="105"/>
      <c r="H36" s="12"/>
      <c r="I36" s="44"/>
      <c r="J36" s="44"/>
      <c r="K36" s="44"/>
      <c r="L36" s="44"/>
      <c r="M36" s="44"/>
      <c r="N36" s="44"/>
      <c r="O36" s="11"/>
      <c r="U36" s="11" t="s">
        <v>87</v>
      </c>
      <c r="V36" s="11"/>
      <c r="W36" s="11"/>
      <c r="X36" s="11">
        <v>22</v>
      </c>
      <c r="Y36" s="41" t="s">
        <v>45</v>
      </c>
      <c r="Z36" s="46" t="s">
        <v>88</v>
      </c>
      <c r="AA36" s="46"/>
      <c r="AB36" s="46"/>
      <c r="AC36" s="46"/>
    </row>
    <row r="37" spans="1:29">
      <c r="A37" s="11"/>
      <c r="B37" s="38" t="s">
        <v>23</v>
      </c>
      <c r="C37" s="80" t="s">
        <v>89</v>
      </c>
      <c r="D37" s="80"/>
      <c r="E37" s="80"/>
      <c r="F37" s="80"/>
      <c r="G37" s="81"/>
      <c r="H37" s="12"/>
      <c r="I37" s="44"/>
      <c r="J37" s="44"/>
      <c r="K37" s="44"/>
      <c r="L37" s="44"/>
      <c r="M37" s="44"/>
      <c r="N37" s="44"/>
      <c r="O37" s="11"/>
      <c r="U37" s="11"/>
      <c r="V37" s="11"/>
      <c r="W37" s="11"/>
      <c r="X37" s="11">
        <v>24</v>
      </c>
      <c r="Y37" s="41" t="s">
        <v>45</v>
      </c>
      <c r="Z37" s="46" t="s">
        <v>90</v>
      </c>
      <c r="AA37" s="46"/>
      <c r="AB37" s="46"/>
      <c r="AC37" s="46"/>
    </row>
    <row r="38" spans="1:29">
      <c r="A38" s="11"/>
      <c r="B38" s="38" t="s">
        <v>27</v>
      </c>
      <c r="C38" s="80" t="s">
        <v>91</v>
      </c>
      <c r="D38" s="80"/>
      <c r="E38" s="80"/>
      <c r="F38" s="80"/>
      <c r="G38" s="81"/>
      <c r="H38" s="12"/>
      <c r="I38" s="44"/>
      <c r="J38" s="44"/>
      <c r="K38" s="44"/>
      <c r="L38" s="44"/>
      <c r="M38" s="44"/>
      <c r="N38" s="44"/>
      <c r="O38" s="11"/>
      <c r="U38" s="45" t="s">
        <v>92</v>
      </c>
      <c r="V38" s="45" t="s">
        <v>93</v>
      </c>
      <c r="W38" s="45"/>
      <c r="X38" s="11"/>
      <c r="Y38" s="42"/>
      <c r="Z38" s="46"/>
      <c r="AA38" s="46"/>
      <c r="AB38" s="46"/>
      <c r="AC38" s="46"/>
    </row>
    <row r="39" spans="1:29">
      <c r="A39" s="11"/>
      <c r="B39" s="82" t="s">
        <v>31</v>
      </c>
      <c r="C39" s="83"/>
      <c r="D39" s="83"/>
      <c r="E39" s="83"/>
      <c r="F39" s="83"/>
      <c r="G39" s="84"/>
      <c r="H39" s="12"/>
      <c r="I39" s="44"/>
      <c r="J39" s="44"/>
      <c r="K39" s="44"/>
      <c r="L39" s="44"/>
      <c r="M39" s="44"/>
      <c r="N39" s="44"/>
      <c r="O39" s="11"/>
      <c r="U39" s="11"/>
      <c r="V39" s="11"/>
      <c r="W39" s="11"/>
      <c r="X39" s="11"/>
      <c r="Y39" s="42"/>
      <c r="Z39" s="46"/>
      <c r="AA39" s="46"/>
      <c r="AB39" s="46"/>
      <c r="AC39" s="46"/>
    </row>
    <row r="40" spans="1:29">
      <c r="A40" s="11"/>
      <c r="B40" s="74" t="s">
        <v>94</v>
      </c>
      <c r="C40" s="75"/>
      <c r="D40" s="75"/>
      <c r="E40" s="75"/>
      <c r="F40" s="75"/>
      <c r="G40" s="76"/>
      <c r="H40" s="12"/>
      <c r="I40" s="44"/>
      <c r="J40" s="44"/>
      <c r="K40" s="44"/>
      <c r="L40" s="44"/>
      <c r="M40" s="44"/>
      <c r="N40" s="44"/>
      <c r="O40" s="11"/>
      <c r="U40" s="11"/>
      <c r="V40" s="11"/>
      <c r="W40" s="11"/>
      <c r="X40" s="11">
        <v>27</v>
      </c>
      <c r="Y40" s="41" t="s">
        <v>40</v>
      </c>
      <c r="Z40" s="11" t="s">
        <v>95</v>
      </c>
      <c r="AA40" s="11"/>
      <c r="AB40" s="11"/>
      <c r="AC40" s="11"/>
    </row>
    <row r="41" spans="1:29">
      <c r="A41" s="11"/>
      <c r="B41" s="77"/>
      <c r="C41" s="78"/>
      <c r="D41" s="78"/>
      <c r="E41" s="78"/>
      <c r="F41" s="78"/>
      <c r="G41" s="79"/>
      <c r="H41" s="12"/>
      <c r="I41" s="44"/>
      <c r="J41" s="44"/>
      <c r="K41" s="44"/>
      <c r="L41" s="44"/>
      <c r="M41" s="44"/>
      <c r="N41" s="44"/>
      <c r="O41" s="11"/>
      <c r="U41" s="11"/>
      <c r="V41" s="11"/>
      <c r="W41" s="11"/>
      <c r="X41" s="11">
        <v>28</v>
      </c>
      <c r="Y41" s="41" t="s">
        <v>40</v>
      </c>
      <c r="Z41" s="11" t="s">
        <v>96</v>
      </c>
      <c r="AA41" s="11"/>
      <c r="AB41" s="11"/>
      <c r="AC41" s="11"/>
    </row>
    <row r="42" spans="1:29">
      <c r="A42" s="11"/>
      <c r="B42" s="44"/>
      <c r="C42" s="44"/>
      <c r="D42" s="44"/>
      <c r="E42" s="44"/>
      <c r="F42" s="44"/>
      <c r="G42" s="44"/>
      <c r="H42" s="12"/>
      <c r="I42" s="44"/>
      <c r="J42" s="44"/>
      <c r="K42" s="44"/>
      <c r="L42" s="44"/>
      <c r="M42" s="44"/>
      <c r="N42" s="44"/>
      <c r="O42" s="11"/>
      <c r="U42" s="11"/>
      <c r="V42" s="11"/>
      <c r="W42" s="11"/>
      <c r="X42" s="11">
        <v>29</v>
      </c>
      <c r="Y42" s="41" t="s">
        <v>40</v>
      </c>
      <c r="Z42" s="11" t="s">
        <v>97</v>
      </c>
      <c r="AA42" s="11"/>
      <c r="AB42" s="11"/>
      <c r="AC42" s="11"/>
    </row>
    <row r="43" spans="1:29">
      <c r="A43" s="48" t="s">
        <v>98</v>
      </c>
      <c r="B43" s="49" t="s">
        <v>1</v>
      </c>
      <c r="C43" s="12"/>
      <c r="D43" s="12"/>
      <c r="E43" s="12"/>
      <c r="F43" s="12"/>
      <c r="G43" s="12"/>
      <c r="H43" s="12"/>
      <c r="I43" s="50" t="s">
        <v>1</v>
      </c>
      <c r="J43" s="11"/>
      <c r="K43" s="11"/>
      <c r="L43" s="11"/>
      <c r="M43" s="11"/>
      <c r="N43" s="11"/>
      <c r="O43" s="11"/>
      <c r="U43" s="11"/>
      <c r="V43" s="11"/>
      <c r="W43" s="11"/>
      <c r="X43" s="11">
        <v>25</v>
      </c>
      <c r="Y43" s="41" t="s">
        <v>45</v>
      </c>
      <c r="Z43" s="11" t="s">
        <v>99</v>
      </c>
      <c r="AA43" s="11"/>
      <c r="AB43" s="11"/>
      <c r="AC43" s="11"/>
    </row>
    <row r="44" spans="1:29">
      <c r="A44" s="11"/>
      <c r="B44" s="65" t="s">
        <v>6</v>
      </c>
      <c r="C44" s="83" t="s">
        <v>7</v>
      </c>
      <c r="D44" s="83"/>
      <c r="E44" s="84"/>
      <c r="F44" s="24" t="s">
        <v>8</v>
      </c>
      <c r="G44" s="22" t="s">
        <v>1</v>
      </c>
      <c r="H44" s="12"/>
      <c r="I44" s="65" t="s">
        <v>6</v>
      </c>
      <c r="J44" s="83" t="s">
        <v>7</v>
      </c>
      <c r="K44" s="83"/>
      <c r="L44" s="84"/>
      <c r="M44" s="24" t="s">
        <v>8</v>
      </c>
      <c r="N44" s="22" t="s">
        <v>1</v>
      </c>
      <c r="O44" s="11"/>
      <c r="U44" s="11"/>
      <c r="V44" s="11"/>
      <c r="W44" s="11"/>
      <c r="X44" s="11"/>
      <c r="Y44" s="51"/>
      <c r="Z44" s="11"/>
      <c r="AA44" s="11"/>
      <c r="AB44" s="11"/>
      <c r="AC44" s="11"/>
    </row>
    <row r="45" spans="1:29">
      <c r="A45" s="11"/>
      <c r="B45" s="33">
        <v>2</v>
      </c>
      <c r="C45" s="80" t="s">
        <v>100</v>
      </c>
      <c r="D45" s="80"/>
      <c r="E45" s="81"/>
      <c r="F45" s="37" t="s">
        <v>10</v>
      </c>
      <c r="G45" s="36" t="s">
        <v>11</v>
      </c>
      <c r="H45" s="12"/>
      <c r="I45" s="33">
        <v>31</v>
      </c>
      <c r="J45" s="80" t="s">
        <v>101</v>
      </c>
      <c r="K45" s="80"/>
      <c r="L45" s="81"/>
      <c r="M45" s="37" t="s">
        <v>10</v>
      </c>
      <c r="N45" s="36" t="s">
        <v>12</v>
      </c>
      <c r="O45" s="11"/>
      <c r="U45" s="11"/>
      <c r="V45" s="11"/>
      <c r="W45" s="11"/>
      <c r="X45" s="11"/>
      <c r="Y45" s="42"/>
      <c r="Z45" s="52" t="s">
        <v>102</v>
      </c>
      <c r="AA45" s="11"/>
      <c r="AB45" s="11"/>
      <c r="AC45" s="11"/>
    </row>
    <row r="46" spans="1:29">
      <c r="A46" s="11"/>
      <c r="B46" s="38" t="s">
        <v>18</v>
      </c>
      <c r="C46" s="85">
        <v>45191</v>
      </c>
      <c r="D46" s="80"/>
      <c r="E46" s="81"/>
      <c r="F46" s="37" t="s">
        <v>19</v>
      </c>
      <c r="G46" s="34" t="s">
        <v>1</v>
      </c>
      <c r="H46" s="12"/>
      <c r="I46" s="38" t="s">
        <v>18</v>
      </c>
      <c r="J46" s="85">
        <v>45194</v>
      </c>
      <c r="K46" s="80"/>
      <c r="L46" s="81"/>
      <c r="M46" s="37" t="s">
        <v>19</v>
      </c>
      <c r="N46" s="34" t="s">
        <v>1</v>
      </c>
      <c r="O46" s="11"/>
      <c r="U46" s="11"/>
      <c r="V46" s="11"/>
      <c r="W46" s="11"/>
      <c r="X46" s="11"/>
      <c r="Y46" s="42"/>
      <c r="Z46" s="52" t="s">
        <v>103</v>
      </c>
      <c r="AA46" s="11"/>
      <c r="AB46" s="11"/>
      <c r="AC46" s="11"/>
    </row>
    <row r="47" spans="1:29">
      <c r="A47" s="11"/>
      <c r="B47" s="38" t="s">
        <v>20</v>
      </c>
      <c r="C47" s="80" t="s">
        <v>104</v>
      </c>
      <c r="D47" s="80"/>
      <c r="E47" s="80"/>
      <c r="F47" s="80"/>
      <c r="G47" s="81"/>
      <c r="H47" s="12"/>
      <c r="I47" s="38" t="s">
        <v>20</v>
      </c>
      <c r="J47" s="80" t="s">
        <v>104</v>
      </c>
      <c r="K47" s="80"/>
      <c r="L47" s="80"/>
      <c r="M47" s="80"/>
      <c r="N47" s="81"/>
      <c r="O47" s="11"/>
      <c r="U47" s="11"/>
      <c r="V47" s="11"/>
      <c r="W47" s="11"/>
      <c r="X47" s="11"/>
      <c r="Y47" s="42"/>
      <c r="Z47" s="52"/>
      <c r="AA47" s="11"/>
      <c r="AB47" s="11"/>
      <c r="AC47" s="11"/>
    </row>
    <row r="48" spans="1:29">
      <c r="A48" s="11"/>
      <c r="B48" s="38" t="s">
        <v>23</v>
      </c>
      <c r="C48" s="80" t="s">
        <v>105</v>
      </c>
      <c r="D48" s="80"/>
      <c r="E48" s="80"/>
      <c r="F48" s="80"/>
      <c r="G48" s="81"/>
      <c r="H48" s="12"/>
      <c r="I48" s="38" t="s">
        <v>23</v>
      </c>
      <c r="J48" s="80" t="s">
        <v>106</v>
      </c>
      <c r="K48" s="80"/>
      <c r="L48" s="80"/>
      <c r="M48" s="80"/>
      <c r="N48" s="81"/>
      <c r="O48" s="11"/>
      <c r="U48" s="11"/>
      <c r="V48" s="11"/>
      <c r="W48" s="11"/>
      <c r="X48" s="11"/>
      <c r="Y48" s="42"/>
      <c r="Z48" s="52"/>
      <c r="AA48" s="11"/>
      <c r="AB48" s="11"/>
      <c r="AC48" s="11"/>
    </row>
    <row r="49" spans="1:29">
      <c r="A49" s="11"/>
      <c r="B49" s="38" t="s">
        <v>27</v>
      </c>
      <c r="C49" s="80" t="s">
        <v>107</v>
      </c>
      <c r="D49" s="80"/>
      <c r="E49" s="80"/>
      <c r="F49" s="80"/>
      <c r="G49" s="81"/>
      <c r="H49" s="12"/>
      <c r="I49" s="38" t="s">
        <v>27</v>
      </c>
      <c r="J49" s="80" t="s">
        <v>108</v>
      </c>
      <c r="K49" s="80"/>
      <c r="L49" s="80"/>
      <c r="M49" s="80"/>
      <c r="N49" s="81"/>
      <c r="O49" s="11"/>
      <c r="U49" s="11"/>
      <c r="V49" s="11"/>
      <c r="W49" s="11"/>
      <c r="X49" s="11"/>
      <c r="Y49" s="42"/>
      <c r="Z49" s="52"/>
      <c r="AA49" s="11"/>
      <c r="AB49" s="11"/>
      <c r="AC49" s="11"/>
    </row>
    <row r="50" spans="1:29">
      <c r="A50" s="11"/>
      <c r="B50" s="82" t="s">
        <v>31</v>
      </c>
      <c r="C50" s="83"/>
      <c r="D50" s="83"/>
      <c r="E50" s="83"/>
      <c r="F50" s="83"/>
      <c r="G50" s="84"/>
      <c r="H50" s="12"/>
      <c r="I50" s="82" t="s">
        <v>31</v>
      </c>
      <c r="J50" s="83"/>
      <c r="K50" s="83"/>
      <c r="L50" s="83"/>
      <c r="M50" s="83"/>
      <c r="N50" s="84"/>
      <c r="O50" s="11"/>
      <c r="U50" s="11"/>
      <c r="V50" s="11"/>
      <c r="W50" s="11"/>
      <c r="X50" s="11"/>
      <c r="Y50" s="42"/>
      <c r="Z50" s="52"/>
      <c r="AA50" s="11"/>
      <c r="AB50" s="11"/>
      <c r="AC50" s="11"/>
    </row>
    <row r="51" spans="1:29">
      <c r="A51" s="11"/>
      <c r="B51" s="74" t="s">
        <v>109</v>
      </c>
      <c r="C51" s="75"/>
      <c r="D51" s="75"/>
      <c r="E51" s="75"/>
      <c r="F51" s="75"/>
      <c r="G51" s="76"/>
      <c r="H51" s="12"/>
      <c r="I51" s="74" t="s">
        <v>110</v>
      </c>
      <c r="J51" s="75"/>
      <c r="K51" s="75"/>
      <c r="L51" s="75"/>
      <c r="M51" s="75"/>
      <c r="N51" s="76"/>
      <c r="O51" s="11"/>
      <c r="U51" s="11"/>
      <c r="V51" s="11"/>
      <c r="W51" s="11"/>
      <c r="X51" s="11"/>
      <c r="Y51" s="42"/>
      <c r="Z51" s="52"/>
      <c r="AA51" s="11"/>
      <c r="AB51" s="11"/>
      <c r="AC51" s="11"/>
    </row>
    <row r="52" spans="1:29">
      <c r="A52" s="11"/>
      <c r="B52" s="77"/>
      <c r="C52" s="78"/>
      <c r="D52" s="78"/>
      <c r="E52" s="78"/>
      <c r="F52" s="78"/>
      <c r="G52" s="79"/>
      <c r="H52" s="12"/>
      <c r="I52" s="77"/>
      <c r="J52" s="78"/>
      <c r="K52" s="78"/>
      <c r="L52" s="78"/>
      <c r="M52" s="78"/>
      <c r="N52" s="79"/>
      <c r="O52" s="11"/>
      <c r="U52" s="11"/>
      <c r="V52" s="11"/>
      <c r="W52" s="11"/>
      <c r="X52" s="11"/>
      <c r="Y52" s="42"/>
      <c r="Z52" s="52"/>
      <c r="AA52" s="11"/>
      <c r="AB52" s="11"/>
      <c r="AC52" s="11"/>
    </row>
    <row r="53" spans="1:29">
      <c r="A53" s="11"/>
      <c r="B53" s="49" t="s">
        <v>1</v>
      </c>
      <c r="C53" s="12"/>
      <c r="D53" s="12"/>
      <c r="E53" s="12"/>
      <c r="F53" s="12"/>
      <c r="G53" s="12"/>
      <c r="H53" s="12"/>
      <c r="I53" s="49" t="s">
        <v>1</v>
      </c>
      <c r="J53" s="12"/>
      <c r="K53" s="12"/>
      <c r="L53" s="12"/>
      <c r="M53" s="12"/>
      <c r="N53" s="12"/>
      <c r="O53" s="11"/>
      <c r="U53" s="11"/>
      <c r="V53" s="11"/>
      <c r="W53" s="11"/>
      <c r="X53" s="11"/>
      <c r="Y53" s="42"/>
      <c r="Z53" s="52"/>
      <c r="AA53" s="11"/>
      <c r="AB53" s="11"/>
      <c r="AC53" s="11"/>
    </row>
    <row r="54" spans="1:29">
      <c r="A54" s="11"/>
      <c r="B54" s="23" t="s">
        <v>6</v>
      </c>
      <c r="C54" s="83" t="s">
        <v>7</v>
      </c>
      <c r="D54" s="83"/>
      <c r="E54" s="84"/>
      <c r="F54" s="24" t="s">
        <v>8</v>
      </c>
      <c r="G54" s="22" t="s">
        <v>1</v>
      </c>
      <c r="H54" s="12"/>
      <c r="I54" s="23" t="s">
        <v>6</v>
      </c>
      <c r="J54" s="83" t="s">
        <v>7</v>
      </c>
      <c r="K54" s="83"/>
      <c r="L54" s="84"/>
      <c r="M54" s="24" t="s">
        <v>8</v>
      </c>
      <c r="N54" s="22" t="s">
        <v>9</v>
      </c>
      <c r="O54" s="11"/>
      <c r="U54" s="11"/>
      <c r="V54" s="11"/>
      <c r="W54" s="11"/>
      <c r="X54" s="11"/>
      <c r="Y54" s="42"/>
      <c r="Z54" s="52"/>
      <c r="AA54" s="11"/>
      <c r="AB54" s="11"/>
      <c r="AC54" s="11"/>
    </row>
    <row r="55" spans="1:29">
      <c r="A55" s="11"/>
      <c r="B55" s="33">
        <v>5</v>
      </c>
      <c r="C55" s="80" t="s">
        <v>111</v>
      </c>
      <c r="D55" s="80"/>
      <c r="E55" s="81"/>
      <c r="F55" s="37" t="s">
        <v>10</v>
      </c>
      <c r="G55" s="36" t="s">
        <v>11</v>
      </c>
      <c r="H55" s="12"/>
      <c r="I55" s="69">
        <v>6</v>
      </c>
      <c r="J55" s="80" t="s">
        <v>112</v>
      </c>
      <c r="K55" s="80"/>
      <c r="L55" s="81"/>
      <c r="M55" s="37" t="s">
        <v>10</v>
      </c>
      <c r="N55" s="36" t="s">
        <v>11</v>
      </c>
      <c r="O55" s="11"/>
      <c r="U55" s="11"/>
      <c r="V55" s="11"/>
      <c r="W55" s="11"/>
      <c r="X55" s="11"/>
      <c r="Y55" s="42"/>
      <c r="Z55" s="52"/>
      <c r="AA55" s="11"/>
      <c r="AB55" s="11"/>
      <c r="AC55" s="11"/>
    </row>
    <row r="56" spans="1:29">
      <c r="A56" s="11"/>
      <c r="B56" s="38" t="s">
        <v>18</v>
      </c>
      <c r="C56" s="85">
        <v>45191</v>
      </c>
      <c r="D56" s="80"/>
      <c r="E56" s="81"/>
      <c r="F56" s="37" t="s">
        <v>19</v>
      </c>
      <c r="G56" s="34" t="s">
        <v>1</v>
      </c>
      <c r="H56" s="12"/>
      <c r="I56" s="38" t="s">
        <v>18</v>
      </c>
      <c r="J56" s="85">
        <v>45191</v>
      </c>
      <c r="K56" s="80"/>
      <c r="L56" s="81"/>
      <c r="M56" s="37" t="s">
        <v>19</v>
      </c>
      <c r="N56" s="34">
        <v>13</v>
      </c>
      <c r="O56" s="11"/>
      <c r="U56" s="11"/>
      <c r="V56" s="11"/>
      <c r="W56" s="11"/>
      <c r="X56" s="11"/>
      <c r="Y56" s="42"/>
      <c r="Z56" s="52"/>
      <c r="AA56" s="11"/>
      <c r="AB56" s="11"/>
      <c r="AC56" s="11"/>
    </row>
    <row r="57" spans="1:29">
      <c r="A57" s="11"/>
      <c r="B57" s="38" t="s">
        <v>20</v>
      </c>
      <c r="C57" s="80" t="s">
        <v>104</v>
      </c>
      <c r="D57" s="80"/>
      <c r="E57" s="80"/>
      <c r="F57" s="80"/>
      <c r="G57" s="81"/>
      <c r="H57" s="12"/>
      <c r="I57" s="38" t="s">
        <v>20</v>
      </c>
      <c r="J57" s="80" t="s">
        <v>104</v>
      </c>
      <c r="K57" s="80"/>
      <c r="L57" s="80"/>
      <c r="M57" s="80"/>
      <c r="N57" s="81"/>
      <c r="O57" s="11"/>
      <c r="U57" s="11"/>
      <c r="V57" s="11"/>
      <c r="W57" s="11"/>
      <c r="X57" s="11"/>
      <c r="Y57" s="42"/>
      <c r="Z57" s="52"/>
      <c r="AA57" s="11"/>
      <c r="AB57" s="11"/>
      <c r="AC57" s="11"/>
    </row>
    <row r="58" spans="1:29">
      <c r="A58" s="11"/>
      <c r="B58" s="38" t="s">
        <v>23</v>
      </c>
      <c r="C58" s="80" t="s">
        <v>113</v>
      </c>
      <c r="D58" s="80"/>
      <c r="E58" s="80"/>
      <c r="F58" s="80"/>
      <c r="G58" s="81"/>
      <c r="H58" s="12"/>
      <c r="I58" s="38" t="s">
        <v>23</v>
      </c>
      <c r="J58" s="80" t="s">
        <v>114</v>
      </c>
      <c r="K58" s="80"/>
      <c r="L58" s="80"/>
      <c r="M58" s="80"/>
      <c r="N58" s="81"/>
      <c r="O58" s="11"/>
      <c r="U58" s="11"/>
      <c r="V58" s="11"/>
      <c r="W58" s="11"/>
      <c r="X58" s="11"/>
      <c r="Y58" s="42"/>
      <c r="Z58" s="52"/>
      <c r="AA58" s="11"/>
      <c r="AB58" s="11"/>
      <c r="AC58" s="11"/>
    </row>
    <row r="59" spans="1:29">
      <c r="A59" s="11"/>
      <c r="B59" s="38" t="s">
        <v>27</v>
      </c>
      <c r="C59" s="80" t="s">
        <v>115</v>
      </c>
      <c r="D59" s="80"/>
      <c r="E59" s="80"/>
      <c r="F59" s="80"/>
      <c r="G59" s="81"/>
      <c r="H59" s="12"/>
      <c r="I59" s="38" t="s">
        <v>27</v>
      </c>
      <c r="J59" s="80" t="s">
        <v>116</v>
      </c>
      <c r="K59" s="80"/>
      <c r="L59" s="80"/>
      <c r="M59" s="80"/>
      <c r="N59" s="81"/>
      <c r="O59" s="11"/>
      <c r="U59" s="11"/>
      <c r="V59" s="11"/>
      <c r="W59" s="11"/>
      <c r="X59" s="11"/>
      <c r="Y59" s="42"/>
      <c r="Z59" s="52"/>
      <c r="AA59" s="11"/>
      <c r="AB59" s="11"/>
      <c r="AC59" s="11"/>
    </row>
    <row r="60" spans="1:29">
      <c r="A60" s="11"/>
      <c r="B60" s="82" t="s">
        <v>31</v>
      </c>
      <c r="C60" s="83"/>
      <c r="D60" s="83"/>
      <c r="E60" s="83"/>
      <c r="F60" s="83"/>
      <c r="G60" s="84"/>
      <c r="H60" s="12"/>
      <c r="I60" s="82" t="s">
        <v>31</v>
      </c>
      <c r="J60" s="83"/>
      <c r="K60" s="83"/>
      <c r="L60" s="83"/>
      <c r="M60" s="83"/>
      <c r="N60" s="84"/>
      <c r="O60" s="11"/>
      <c r="U60" s="11"/>
      <c r="V60" s="11"/>
      <c r="W60" s="11"/>
      <c r="X60" s="11"/>
      <c r="Y60" s="42"/>
      <c r="Z60" s="52"/>
      <c r="AA60" s="11"/>
      <c r="AB60" s="11"/>
      <c r="AC60" s="11"/>
    </row>
    <row r="61" spans="1:29">
      <c r="A61" s="11"/>
      <c r="B61" s="74" t="s">
        <v>117</v>
      </c>
      <c r="C61" s="75"/>
      <c r="D61" s="75"/>
      <c r="E61" s="75"/>
      <c r="F61" s="75"/>
      <c r="G61" s="76"/>
      <c r="H61" s="12"/>
      <c r="I61" s="74" t="s">
        <v>118</v>
      </c>
      <c r="J61" s="75"/>
      <c r="K61" s="75"/>
      <c r="L61" s="75"/>
      <c r="M61" s="75"/>
      <c r="N61" s="76"/>
      <c r="O61" s="11"/>
      <c r="U61" s="11"/>
      <c r="V61" s="11"/>
      <c r="W61" s="11"/>
      <c r="X61" s="11"/>
      <c r="Y61" s="42"/>
      <c r="Z61" s="52"/>
      <c r="AA61" s="11"/>
      <c r="AB61" s="11"/>
      <c r="AC61" s="11"/>
    </row>
    <row r="62" spans="1:29">
      <c r="A62" s="11"/>
      <c r="B62" s="77"/>
      <c r="C62" s="78"/>
      <c r="D62" s="78"/>
      <c r="E62" s="78"/>
      <c r="F62" s="78"/>
      <c r="G62" s="79"/>
      <c r="H62" s="12"/>
      <c r="I62" s="77"/>
      <c r="J62" s="78"/>
      <c r="K62" s="78"/>
      <c r="L62" s="78"/>
      <c r="M62" s="78"/>
      <c r="N62" s="79"/>
      <c r="O62" s="11"/>
      <c r="U62" s="11"/>
      <c r="V62" s="11"/>
      <c r="W62" s="11"/>
      <c r="X62" s="11"/>
      <c r="Y62" s="42"/>
      <c r="Z62" s="52"/>
      <c r="AA62" s="11"/>
      <c r="AB62" s="11"/>
      <c r="AC62" s="11"/>
    </row>
    <row r="63" spans="1:29">
      <c r="A63" s="11"/>
      <c r="B63" s="44"/>
      <c r="C63" s="44"/>
      <c r="D63" s="44"/>
      <c r="E63" s="44"/>
      <c r="F63" s="44"/>
      <c r="G63" s="44"/>
      <c r="H63" s="12"/>
      <c r="I63" s="44"/>
      <c r="J63" s="44"/>
      <c r="K63" s="44"/>
      <c r="L63" s="44"/>
      <c r="M63" s="44"/>
      <c r="N63" s="44"/>
      <c r="O63" s="11"/>
      <c r="U63" s="11"/>
      <c r="V63" s="11"/>
      <c r="W63" s="11"/>
      <c r="X63" s="11"/>
      <c r="Y63" s="42"/>
      <c r="Z63" s="52"/>
      <c r="AA63" s="11"/>
      <c r="AB63" s="11"/>
      <c r="AC63" s="11"/>
    </row>
    <row r="64" spans="1:29">
      <c r="A64" s="53" t="s">
        <v>119</v>
      </c>
      <c r="B64" s="54" t="s">
        <v>1</v>
      </c>
      <c r="C64" s="12"/>
      <c r="D64" s="12"/>
      <c r="E64" s="12"/>
      <c r="F64" s="12"/>
      <c r="G64" s="12"/>
      <c r="H64" s="12"/>
      <c r="I64" s="55" t="s">
        <v>1</v>
      </c>
      <c r="J64" s="11"/>
      <c r="K64" s="11"/>
      <c r="L64" s="11"/>
      <c r="M64" s="11"/>
      <c r="N64" s="11"/>
      <c r="O64" s="11"/>
      <c r="U64" s="11"/>
      <c r="V64" s="11"/>
      <c r="W64" s="11"/>
      <c r="X64" s="11"/>
      <c r="Y64" s="42"/>
      <c r="Z64" s="52"/>
      <c r="AA64" s="11"/>
      <c r="AB64" s="11"/>
      <c r="AC64" s="11"/>
    </row>
    <row r="65" spans="1:29">
      <c r="A65" s="11"/>
      <c r="B65" s="23" t="s">
        <v>6</v>
      </c>
      <c r="C65" s="83" t="s">
        <v>7</v>
      </c>
      <c r="D65" s="83"/>
      <c r="E65" s="84"/>
      <c r="F65" s="24" t="s">
        <v>8</v>
      </c>
      <c r="G65" s="22" t="s">
        <v>1</v>
      </c>
      <c r="H65" s="12"/>
      <c r="I65" s="23" t="s">
        <v>6</v>
      </c>
      <c r="J65" s="83" t="s">
        <v>7</v>
      </c>
      <c r="K65" s="83"/>
      <c r="L65" s="84"/>
      <c r="M65" s="24" t="s">
        <v>8</v>
      </c>
      <c r="N65" s="22" t="s">
        <v>1</v>
      </c>
      <c r="O65" s="11"/>
      <c r="U65" s="11"/>
      <c r="V65" s="11"/>
      <c r="W65" s="11"/>
      <c r="X65" s="11"/>
      <c r="Y65" s="42"/>
      <c r="Z65" s="52"/>
      <c r="AA65" s="11"/>
      <c r="AB65" s="11"/>
      <c r="AC65" s="11"/>
    </row>
    <row r="66" spans="1:29">
      <c r="A66" s="11"/>
      <c r="B66" s="33">
        <v>7</v>
      </c>
      <c r="C66" s="80" t="s">
        <v>120</v>
      </c>
      <c r="D66" s="80"/>
      <c r="E66" s="81"/>
      <c r="F66" s="37" t="s">
        <v>10</v>
      </c>
      <c r="G66" s="36" t="s">
        <v>12</v>
      </c>
      <c r="H66" s="12"/>
      <c r="I66" s="33">
        <v>19</v>
      </c>
      <c r="J66" s="80" t="s">
        <v>121</v>
      </c>
      <c r="K66" s="80"/>
      <c r="L66" s="81"/>
      <c r="M66" s="37" t="s">
        <v>10</v>
      </c>
      <c r="N66" s="36" t="s">
        <v>12</v>
      </c>
      <c r="O66" s="11"/>
      <c r="U66" s="11"/>
      <c r="V66" s="11"/>
      <c r="W66" s="11"/>
      <c r="X66" s="11"/>
      <c r="Y66" s="42"/>
      <c r="Z66" s="52"/>
      <c r="AA66" s="11"/>
      <c r="AB66" s="11"/>
      <c r="AC66" s="11"/>
    </row>
    <row r="67" spans="1:29">
      <c r="A67" s="11"/>
      <c r="B67" s="38" t="s">
        <v>18</v>
      </c>
      <c r="C67" s="85">
        <v>45191</v>
      </c>
      <c r="D67" s="80"/>
      <c r="E67" s="81"/>
      <c r="F67" s="37" t="s">
        <v>19</v>
      </c>
      <c r="G67" s="34" t="s">
        <v>1</v>
      </c>
      <c r="H67" s="12"/>
      <c r="I67" s="38" t="s">
        <v>18</v>
      </c>
      <c r="J67" s="85">
        <v>45193</v>
      </c>
      <c r="K67" s="80"/>
      <c r="L67" s="81"/>
      <c r="M67" s="37" t="s">
        <v>19</v>
      </c>
      <c r="N67" s="34" t="s">
        <v>1</v>
      </c>
      <c r="O67" s="11"/>
      <c r="U67" s="11"/>
      <c r="V67" s="11"/>
      <c r="W67" s="11"/>
      <c r="X67" s="11"/>
      <c r="Y67" s="42"/>
      <c r="Z67" s="52"/>
      <c r="AA67" s="11"/>
      <c r="AB67" s="11"/>
      <c r="AC67" s="11"/>
    </row>
    <row r="68" spans="1:29">
      <c r="A68" s="11"/>
      <c r="B68" s="38" t="s">
        <v>20</v>
      </c>
      <c r="C68" s="80" t="s">
        <v>104</v>
      </c>
      <c r="D68" s="80"/>
      <c r="E68" s="80"/>
      <c r="F68" s="80"/>
      <c r="G68" s="81"/>
      <c r="H68" s="12"/>
      <c r="I68" s="38" t="s">
        <v>20</v>
      </c>
      <c r="J68" s="80" t="s">
        <v>104</v>
      </c>
      <c r="K68" s="80"/>
      <c r="L68" s="80"/>
      <c r="M68" s="80"/>
      <c r="N68" s="81"/>
      <c r="O68" s="11"/>
      <c r="U68" s="11"/>
      <c r="V68" s="11"/>
      <c r="W68" s="11"/>
      <c r="X68" s="11"/>
      <c r="Y68" s="42"/>
      <c r="Z68" s="52"/>
      <c r="AA68" s="11"/>
      <c r="AB68" s="11"/>
      <c r="AC68" s="11"/>
    </row>
    <row r="69" spans="1:29">
      <c r="A69" s="11"/>
      <c r="B69" s="38" t="s">
        <v>23</v>
      </c>
      <c r="C69" s="80" t="s">
        <v>122</v>
      </c>
      <c r="D69" s="80"/>
      <c r="E69" s="80"/>
      <c r="F69" s="80"/>
      <c r="G69" s="81"/>
      <c r="H69" s="12"/>
      <c r="I69" s="38" t="s">
        <v>23</v>
      </c>
      <c r="J69" s="80" t="s">
        <v>123</v>
      </c>
      <c r="K69" s="80"/>
      <c r="L69" s="80"/>
      <c r="M69" s="80"/>
      <c r="N69" s="81"/>
      <c r="O69" s="11"/>
      <c r="U69" s="11"/>
      <c r="V69" s="11"/>
      <c r="W69" s="11"/>
      <c r="X69" s="11"/>
      <c r="Y69" s="42"/>
      <c r="Z69" s="52"/>
      <c r="AA69" s="11"/>
      <c r="AB69" s="11"/>
      <c r="AC69" s="11"/>
    </row>
    <row r="70" spans="1:29">
      <c r="A70" s="11"/>
      <c r="B70" s="38" t="s">
        <v>27</v>
      </c>
      <c r="C70" s="80" t="s">
        <v>124</v>
      </c>
      <c r="D70" s="80"/>
      <c r="E70" s="80"/>
      <c r="F70" s="80"/>
      <c r="G70" s="81"/>
      <c r="H70" s="12"/>
      <c r="I70" s="38" t="s">
        <v>27</v>
      </c>
      <c r="J70" s="80" t="s">
        <v>125</v>
      </c>
      <c r="K70" s="80"/>
      <c r="L70" s="80"/>
      <c r="M70" s="80"/>
      <c r="N70" s="81"/>
      <c r="O70" s="11"/>
      <c r="U70" s="11"/>
      <c r="V70" s="11"/>
      <c r="W70" s="11"/>
      <c r="X70" s="11"/>
      <c r="Y70" s="42"/>
      <c r="Z70" s="52"/>
      <c r="AA70" s="11"/>
      <c r="AB70" s="11"/>
      <c r="AC70" s="11"/>
    </row>
    <row r="71" spans="1:29">
      <c r="A71" s="11"/>
      <c r="B71" s="82" t="s">
        <v>31</v>
      </c>
      <c r="C71" s="83"/>
      <c r="D71" s="83"/>
      <c r="E71" s="83"/>
      <c r="F71" s="83"/>
      <c r="G71" s="84"/>
      <c r="H71" s="12"/>
      <c r="I71" s="82" t="s">
        <v>31</v>
      </c>
      <c r="J71" s="83"/>
      <c r="K71" s="83"/>
      <c r="L71" s="83"/>
      <c r="M71" s="83"/>
      <c r="N71" s="84"/>
      <c r="O71" s="11"/>
      <c r="U71" s="11"/>
      <c r="V71" s="11"/>
      <c r="W71" s="11"/>
      <c r="X71" s="11"/>
      <c r="Y71" s="42"/>
      <c r="Z71" s="52"/>
      <c r="AA71" s="11"/>
      <c r="AB71" s="11"/>
      <c r="AC71" s="11"/>
    </row>
    <row r="72" spans="1:29">
      <c r="A72" s="11"/>
      <c r="B72" s="74" t="s">
        <v>126</v>
      </c>
      <c r="C72" s="75"/>
      <c r="D72" s="75"/>
      <c r="E72" s="75"/>
      <c r="F72" s="75"/>
      <c r="G72" s="76"/>
      <c r="H72" s="12"/>
      <c r="I72" s="74" t="s">
        <v>127</v>
      </c>
      <c r="J72" s="75"/>
      <c r="K72" s="75"/>
      <c r="L72" s="75"/>
      <c r="M72" s="75"/>
      <c r="N72" s="76"/>
      <c r="O72" s="11"/>
      <c r="U72" s="11"/>
      <c r="V72" s="11"/>
      <c r="W72" s="11"/>
      <c r="X72" s="11"/>
      <c r="Y72" s="42"/>
      <c r="Z72" s="11"/>
      <c r="AA72" s="11"/>
      <c r="AB72" s="11"/>
      <c r="AC72" s="11"/>
    </row>
    <row r="73" spans="1:29">
      <c r="A73" s="11"/>
      <c r="B73" s="77"/>
      <c r="C73" s="78"/>
      <c r="D73" s="78"/>
      <c r="E73" s="78"/>
      <c r="F73" s="78"/>
      <c r="G73" s="79"/>
      <c r="H73" s="12"/>
      <c r="I73" s="77"/>
      <c r="J73" s="78"/>
      <c r="K73" s="78"/>
      <c r="L73" s="78"/>
      <c r="M73" s="78"/>
      <c r="N73" s="79"/>
      <c r="O73" s="11"/>
      <c r="U73" s="11"/>
      <c r="V73" s="11"/>
      <c r="W73" s="11"/>
      <c r="X73" s="11"/>
      <c r="Y73" s="42"/>
      <c r="Z73" s="11"/>
      <c r="AA73" s="11"/>
      <c r="AB73" s="11"/>
      <c r="AC73" s="11"/>
    </row>
    <row r="74" spans="1:29">
      <c r="A74" s="11"/>
      <c r="B74" s="54" t="s">
        <v>1</v>
      </c>
      <c r="C74" s="12"/>
      <c r="D74" s="12"/>
      <c r="E74" s="12"/>
      <c r="F74" s="12"/>
      <c r="G74" s="12"/>
      <c r="H74" s="12"/>
      <c r="I74" s="54" t="s">
        <v>1</v>
      </c>
      <c r="J74" s="12"/>
      <c r="K74" s="12"/>
      <c r="L74" s="12"/>
      <c r="M74" s="12"/>
      <c r="N74" s="12"/>
      <c r="O74" s="11"/>
      <c r="U74" s="11"/>
      <c r="V74" s="11"/>
      <c r="W74" s="11"/>
      <c r="X74" s="11"/>
      <c r="Y74" s="42"/>
      <c r="Z74" s="11"/>
      <c r="AA74" s="11"/>
      <c r="AB74" s="11"/>
      <c r="AC74" s="11"/>
    </row>
    <row r="75" spans="1:29">
      <c r="A75" s="11"/>
      <c r="B75" s="23" t="s">
        <v>6</v>
      </c>
      <c r="C75" s="83" t="s">
        <v>7</v>
      </c>
      <c r="D75" s="83"/>
      <c r="E75" s="84"/>
      <c r="F75" s="24" t="s">
        <v>8</v>
      </c>
      <c r="G75" s="22" t="s">
        <v>1</v>
      </c>
      <c r="H75" s="12"/>
      <c r="I75" s="23" t="s">
        <v>6</v>
      </c>
      <c r="J75" s="83" t="s">
        <v>7</v>
      </c>
      <c r="K75" s="83"/>
      <c r="L75" s="84"/>
      <c r="M75" s="24" t="s">
        <v>8</v>
      </c>
      <c r="N75" s="22" t="s">
        <v>17</v>
      </c>
      <c r="O75" s="11"/>
      <c r="U75" s="11"/>
      <c r="V75" s="11"/>
      <c r="W75" s="11"/>
      <c r="X75" s="11"/>
      <c r="Y75" s="42"/>
      <c r="Z75" s="11"/>
      <c r="AA75" s="11"/>
      <c r="AB75" s="11"/>
      <c r="AC75" s="11"/>
    </row>
    <row r="76" spans="1:29">
      <c r="A76" s="11"/>
      <c r="B76" s="33">
        <v>9</v>
      </c>
      <c r="C76" s="80" t="s">
        <v>128</v>
      </c>
      <c r="D76" s="80"/>
      <c r="E76" s="81"/>
      <c r="F76" s="37" t="s">
        <v>10</v>
      </c>
      <c r="G76" s="36" t="s">
        <v>13</v>
      </c>
      <c r="H76" s="12"/>
      <c r="I76" s="33">
        <v>8</v>
      </c>
      <c r="J76" s="80" t="s">
        <v>129</v>
      </c>
      <c r="K76" s="80"/>
      <c r="L76" s="81"/>
      <c r="M76" s="37" t="s">
        <v>10</v>
      </c>
      <c r="N76" s="36" t="s">
        <v>11</v>
      </c>
      <c r="O76" s="11"/>
      <c r="U76" s="11"/>
      <c r="V76" s="11"/>
      <c r="W76" s="11"/>
      <c r="X76" s="11"/>
      <c r="Y76" s="42"/>
      <c r="Z76" s="11"/>
      <c r="AA76" s="11"/>
      <c r="AB76" s="11"/>
      <c r="AC76" s="11"/>
    </row>
    <row r="77" spans="1:29">
      <c r="A77" s="11"/>
      <c r="B77" s="38" t="s">
        <v>18</v>
      </c>
      <c r="C77" s="85">
        <v>45191</v>
      </c>
      <c r="D77" s="80"/>
      <c r="E77" s="81"/>
      <c r="F77" s="37" t="s">
        <v>19</v>
      </c>
      <c r="G77" s="34" t="s">
        <v>1</v>
      </c>
      <c r="H77" s="12"/>
      <c r="I77" s="38" t="s">
        <v>18</v>
      </c>
      <c r="J77" s="85">
        <v>45191</v>
      </c>
      <c r="K77" s="80"/>
      <c r="L77" s="81"/>
      <c r="M77" s="37" t="s">
        <v>19</v>
      </c>
      <c r="N77" s="34">
        <v>8</v>
      </c>
      <c r="O77" s="11"/>
      <c r="U77" s="11"/>
      <c r="V77" s="11"/>
      <c r="W77" s="11"/>
      <c r="X77" s="11"/>
      <c r="Y77" s="42"/>
      <c r="Z77" s="11"/>
      <c r="AA77" s="11"/>
      <c r="AB77" s="11"/>
      <c r="AC77" s="11"/>
    </row>
    <row r="78" spans="1:29">
      <c r="A78" s="11"/>
      <c r="B78" s="38" t="s">
        <v>20</v>
      </c>
      <c r="C78" s="80" t="s">
        <v>104</v>
      </c>
      <c r="D78" s="80"/>
      <c r="E78" s="80"/>
      <c r="F78" s="80"/>
      <c r="G78" s="81"/>
      <c r="H78" s="12"/>
      <c r="I78" s="38" t="s">
        <v>20</v>
      </c>
      <c r="J78" s="80" t="s">
        <v>104</v>
      </c>
      <c r="K78" s="80"/>
      <c r="L78" s="80"/>
      <c r="M78" s="80"/>
      <c r="N78" s="81"/>
      <c r="O78" s="11"/>
      <c r="U78" s="11"/>
      <c r="V78" s="11"/>
      <c r="W78" s="11"/>
      <c r="X78" s="11"/>
      <c r="Y78" s="42"/>
      <c r="Z78" s="11"/>
      <c r="AA78" s="11"/>
      <c r="AB78" s="11"/>
      <c r="AC78" s="11"/>
    </row>
    <row r="79" spans="1:29">
      <c r="A79" s="11"/>
      <c r="B79" s="38" t="s">
        <v>23</v>
      </c>
      <c r="C79" s="80" t="s">
        <v>130</v>
      </c>
      <c r="D79" s="80"/>
      <c r="E79" s="80"/>
      <c r="F79" s="80"/>
      <c r="G79" s="81"/>
      <c r="H79" s="12"/>
      <c r="I79" s="38" t="s">
        <v>23</v>
      </c>
      <c r="J79" s="80" t="s">
        <v>131</v>
      </c>
      <c r="K79" s="80"/>
      <c r="L79" s="80"/>
      <c r="M79" s="80"/>
      <c r="N79" s="81"/>
      <c r="O79" s="11"/>
      <c r="U79" s="11"/>
      <c r="V79" s="11"/>
      <c r="W79" s="11"/>
      <c r="X79" s="11"/>
      <c r="Y79" s="42"/>
      <c r="Z79" s="11"/>
      <c r="AA79" s="11"/>
      <c r="AB79" s="11"/>
      <c r="AC79" s="11"/>
    </row>
    <row r="80" spans="1:29">
      <c r="A80" s="11"/>
      <c r="B80" s="38" t="s">
        <v>27</v>
      </c>
      <c r="C80" s="80" t="s">
        <v>132</v>
      </c>
      <c r="D80" s="80"/>
      <c r="E80" s="80"/>
      <c r="F80" s="80"/>
      <c r="G80" s="81"/>
      <c r="H80" s="12"/>
      <c r="I80" s="38" t="s">
        <v>27</v>
      </c>
      <c r="J80" s="80" t="s">
        <v>133</v>
      </c>
      <c r="K80" s="80"/>
      <c r="L80" s="80"/>
      <c r="M80" s="80"/>
      <c r="N80" s="81"/>
      <c r="O80" s="11"/>
      <c r="U80" s="11"/>
      <c r="V80" s="11"/>
      <c r="W80" s="11"/>
      <c r="X80" s="11"/>
      <c r="Y80" s="42"/>
      <c r="Z80" s="11"/>
      <c r="AA80" s="11"/>
      <c r="AB80" s="11"/>
      <c r="AC80" s="11"/>
    </row>
    <row r="81" spans="1:29">
      <c r="A81" s="11"/>
      <c r="B81" s="82" t="s">
        <v>31</v>
      </c>
      <c r="C81" s="83"/>
      <c r="D81" s="83"/>
      <c r="E81" s="83"/>
      <c r="F81" s="83"/>
      <c r="G81" s="84"/>
      <c r="H81" s="12"/>
      <c r="I81" s="82" t="s">
        <v>31</v>
      </c>
      <c r="J81" s="83"/>
      <c r="K81" s="83"/>
      <c r="L81" s="83"/>
      <c r="M81" s="83"/>
      <c r="N81" s="84"/>
      <c r="O81" s="11"/>
      <c r="U81" s="11"/>
      <c r="V81" s="11"/>
      <c r="W81" s="11"/>
      <c r="X81" s="11"/>
      <c r="Y81" s="42"/>
      <c r="Z81" s="11"/>
      <c r="AA81" s="11"/>
      <c r="AB81" s="11"/>
      <c r="AC81" s="11"/>
    </row>
    <row r="82" spans="1:29" ht="24.75" customHeight="1">
      <c r="A82" s="11"/>
      <c r="B82" s="74" t="s">
        <v>134</v>
      </c>
      <c r="C82" s="75"/>
      <c r="D82" s="75"/>
      <c r="E82" s="75"/>
      <c r="F82" s="75"/>
      <c r="G82" s="76"/>
      <c r="H82" s="12"/>
      <c r="I82" s="74" t="s">
        <v>135</v>
      </c>
      <c r="J82" s="75"/>
      <c r="K82" s="75"/>
      <c r="L82" s="75"/>
      <c r="M82" s="75"/>
      <c r="N82" s="76"/>
      <c r="O82" s="11"/>
      <c r="U82" s="11"/>
      <c r="V82" s="11"/>
      <c r="W82" s="11"/>
      <c r="X82" s="11"/>
      <c r="Y82" s="42"/>
      <c r="Z82" s="11"/>
      <c r="AA82" s="11"/>
      <c r="AB82" s="11"/>
      <c r="AC82" s="11"/>
    </row>
    <row r="83" spans="1:29">
      <c r="A83" s="11"/>
      <c r="B83" s="77"/>
      <c r="C83" s="78"/>
      <c r="D83" s="78"/>
      <c r="E83" s="78"/>
      <c r="F83" s="78"/>
      <c r="G83" s="79"/>
      <c r="H83" s="12"/>
      <c r="I83" s="77"/>
      <c r="J83" s="78"/>
      <c r="K83" s="78"/>
      <c r="L83" s="78"/>
      <c r="M83" s="78"/>
      <c r="N83" s="79"/>
      <c r="O83" s="11"/>
      <c r="U83" s="11"/>
      <c r="V83" s="11"/>
      <c r="W83" s="11"/>
      <c r="X83" s="11"/>
      <c r="Y83" s="42"/>
      <c r="Z83" s="11"/>
      <c r="AA83" s="11"/>
      <c r="AB83" s="11"/>
      <c r="AC83" s="11"/>
    </row>
    <row r="84" spans="1:29">
      <c r="A84" s="11"/>
      <c r="B84" s="54" t="s">
        <v>1</v>
      </c>
      <c r="C84" s="12"/>
      <c r="D84" s="12"/>
      <c r="E84" s="12"/>
      <c r="F84" s="12"/>
      <c r="G84" s="12"/>
      <c r="H84" s="12"/>
      <c r="I84" s="54" t="s">
        <v>1</v>
      </c>
      <c r="J84" s="12"/>
      <c r="K84" s="12"/>
      <c r="L84" s="12"/>
      <c r="M84" s="12"/>
      <c r="N84" s="12"/>
      <c r="O84" s="11"/>
      <c r="U84" s="11"/>
      <c r="V84" s="11"/>
      <c r="W84" s="11"/>
      <c r="X84" s="11"/>
      <c r="Y84" s="42"/>
      <c r="Z84" s="11"/>
      <c r="AA84" s="11"/>
      <c r="AB84" s="11"/>
      <c r="AC84" s="11"/>
    </row>
    <row r="85" spans="1:29">
      <c r="A85" s="11"/>
      <c r="B85" s="23" t="s">
        <v>6</v>
      </c>
      <c r="C85" s="83" t="s">
        <v>7</v>
      </c>
      <c r="D85" s="83"/>
      <c r="E85" s="84"/>
      <c r="F85" s="24" t="s">
        <v>8</v>
      </c>
      <c r="G85" s="22" t="s">
        <v>1</v>
      </c>
      <c r="H85" s="12"/>
      <c r="I85" s="23" t="s">
        <v>6</v>
      </c>
      <c r="J85" s="83" t="s">
        <v>7</v>
      </c>
      <c r="K85" s="83"/>
      <c r="L85" s="84"/>
      <c r="M85" s="24" t="s">
        <v>8</v>
      </c>
      <c r="N85" s="22" t="s">
        <v>1</v>
      </c>
      <c r="O85" s="11"/>
      <c r="U85" s="11"/>
      <c r="V85" s="11"/>
      <c r="W85" s="11"/>
      <c r="X85" s="11"/>
      <c r="Y85" s="42"/>
      <c r="Z85" s="11"/>
      <c r="AA85" s="11"/>
      <c r="AB85" s="11"/>
      <c r="AC85" s="11"/>
    </row>
    <row r="86" spans="1:29">
      <c r="A86" s="11"/>
      <c r="B86" s="33">
        <v>11</v>
      </c>
      <c r="C86" s="80" t="s">
        <v>136</v>
      </c>
      <c r="D86" s="80"/>
      <c r="E86" s="81"/>
      <c r="F86" s="37" t="s">
        <v>10</v>
      </c>
      <c r="G86" s="36" t="s">
        <v>13</v>
      </c>
      <c r="H86" s="12"/>
      <c r="I86" s="33">
        <v>27</v>
      </c>
      <c r="J86" s="80" t="s">
        <v>137</v>
      </c>
      <c r="K86" s="80"/>
      <c r="L86" s="81"/>
      <c r="M86" s="37" t="s">
        <v>10</v>
      </c>
      <c r="N86" s="36" t="s">
        <v>13</v>
      </c>
      <c r="O86" s="11"/>
      <c r="U86" s="11"/>
      <c r="V86" s="11"/>
      <c r="W86" s="11"/>
      <c r="X86" s="11"/>
      <c r="Y86" s="42"/>
      <c r="Z86" s="11"/>
      <c r="AA86" s="11"/>
      <c r="AB86" s="11"/>
      <c r="AC86" s="11"/>
    </row>
    <row r="87" spans="1:29">
      <c r="A87" s="11"/>
      <c r="B87" s="38" t="s">
        <v>18</v>
      </c>
      <c r="C87" s="85">
        <v>45191</v>
      </c>
      <c r="D87" s="80"/>
      <c r="E87" s="81"/>
      <c r="F87" s="37" t="s">
        <v>19</v>
      </c>
      <c r="G87" s="34" t="s">
        <v>1</v>
      </c>
      <c r="H87" s="12"/>
      <c r="I87" s="38" t="s">
        <v>18</v>
      </c>
      <c r="J87" s="85">
        <v>45194</v>
      </c>
      <c r="K87" s="80"/>
      <c r="L87" s="81"/>
      <c r="M87" s="37" t="s">
        <v>19</v>
      </c>
      <c r="N87" s="34" t="s">
        <v>1</v>
      </c>
      <c r="O87" s="11"/>
      <c r="U87" s="11"/>
      <c r="V87" s="11"/>
      <c r="W87" s="11"/>
      <c r="X87" s="11"/>
      <c r="Y87" s="42"/>
      <c r="Z87" s="11"/>
      <c r="AA87" s="11"/>
      <c r="AB87" s="11"/>
      <c r="AC87" s="11"/>
    </row>
    <row r="88" spans="1:29">
      <c r="A88" s="11"/>
      <c r="B88" s="38" t="s">
        <v>20</v>
      </c>
      <c r="C88" s="80" t="s">
        <v>104</v>
      </c>
      <c r="D88" s="80"/>
      <c r="E88" s="80"/>
      <c r="F88" s="80"/>
      <c r="G88" s="81"/>
      <c r="H88" s="12"/>
      <c r="I88" s="38" t="s">
        <v>20</v>
      </c>
      <c r="J88" s="80" t="s">
        <v>104</v>
      </c>
      <c r="K88" s="80"/>
      <c r="L88" s="80"/>
      <c r="M88" s="80"/>
      <c r="N88" s="81"/>
      <c r="O88" s="11"/>
      <c r="U88" s="11"/>
      <c r="V88" s="11"/>
      <c r="W88" s="11"/>
      <c r="X88" s="11"/>
      <c r="Y88" s="42"/>
      <c r="Z88" s="11"/>
      <c r="AA88" s="11"/>
      <c r="AB88" s="11"/>
      <c r="AC88" s="11"/>
    </row>
    <row r="89" spans="1:29">
      <c r="A89" s="11"/>
      <c r="B89" s="38" t="s">
        <v>23</v>
      </c>
      <c r="C89" s="80" t="s">
        <v>138</v>
      </c>
      <c r="D89" s="80"/>
      <c r="E89" s="80"/>
      <c r="F89" s="80"/>
      <c r="G89" s="81"/>
      <c r="H89" s="12"/>
      <c r="I89" s="38" t="s">
        <v>23</v>
      </c>
      <c r="J89" s="80" t="s">
        <v>139</v>
      </c>
      <c r="K89" s="80"/>
      <c r="L89" s="80"/>
      <c r="M89" s="80"/>
      <c r="N89" s="81"/>
      <c r="O89" s="11"/>
      <c r="U89" s="11"/>
      <c r="V89" s="11"/>
      <c r="W89" s="11"/>
      <c r="X89" s="11"/>
      <c r="Y89" s="42"/>
      <c r="Z89" s="11"/>
      <c r="AA89" s="11"/>
      <c r="AB89" s="11"/>
      <c r="AC89" s="11"/>
    </row>
    <row r="90" spans="1:29">
      <c r="A90" s="11"/>
      <c r="B90" s="38" t="s">
        <v>27</v>
      </c>
      <c r="C90" s="80" t="s">
        <v>140</v>
      </c>
      <c r="D90" s="80"/>
      <c r="E90" s="80"/>
      <c r="F90" s="80"/>
      <c r="G90" s="81"/>
      <c r="H90" s="12"/>
      <c r="I90" s="38" t="s">
        <v>27</v>
      </c>
      <c r="J90" s="80" t="s">
        <v>141</v>
      </c>
      <c r="K90" s="80"/>
      <c r="L90" s="80"/>
      <c r="M90" s="80"/>
      <c r="N90" s="81"/>
      <c r="O90" s="11"/>
      <c r="U90" s="11"/>
      <c r="V90" s="11"/>
      <c r="W90" s="11"/>
      <c r="X90" s="11"/>
      <c r="Y90" s="42"/>
      <c r="Z90" s="11"/>
      <c r="AA90" s="11"/>
      <c r="AB90" s="11"/>
      <c r="AC90" s="11"/>
    </row>
    <row r="91" spans="1:29">
      <c r="A91" s="11"/>
      <c r="B91" s="82" t="s">
        <v>31</v>
      </c>
      <c r="C91" s="83"/>
      <c r="D91" s="83"/>
      <c r="E91" s="83"/>
      <c r="F91" s="83"/>
      <c r="G91" s="84"/>
      <c r="H91" s="12"/>
      <c r="I91" s="82" t="s">
        <v>31</v>
      </c>
      <c r="J91" s="83"/>
      <c r="K91" s="83"/>
      <c r="L91" s="83"/>
      <c r="M91" s="83"/>
      <c r="N91" s="84"/>
      <c r="O91" s="11"/>
      <c r="U91" s="11"/>
      <c r="V91" s="11"/>
      <c r="W91" s="11"/>
      <c r="X91" s="11"/>
      <c r="Y91" s="42"/>
      <c r="Z91" s="11"/>
      <c r="AA91" s="11"/>
      <c r="AB91" s="11"/>
      <c r="AC91" s="11"/>
    </row>
    <row r="92" spans="1:29" ht="21.75" customHeight="1">
      <c r="A92" s="11"/>
      <c r="B92" s="74" t="s">
        <v>142</v>
      </c>
      <c r="C92" s="75"/>
      <c r="D92" s="75"/>
      <c r="E92" s="75"/>
      <c r="F92" s="75"/>
      <c r="G92" s="76"/>
      <c r="H92" s="12"/>
      <c r="I92" s="74" t="s">
        <v>143</v>
      </c>
      <c r="J92" s="75"/>
      <c r="K92" s="75"/>
      <c r="L92" s="75"/>
      <c r="M92" s="75"/>
      <c r="N92" s="76"/>
      <c r="O92" s="11"/>
      <c r="U92" s="11"/>
      <c r="V92" s="11"/>
      <c r="W92" s="11"/>
      <c r="X92" s="11"/>
      <c r="Y92" s="42"/>
      <c r="Z92" s="11"/>
      <c r="AA92" s="11"/>
      <c r="AB92" s="11"/>
      <c r="AC92" s="11"/>
    </row>
    <row r="93" spans="1:29">
      <c r="A93" s="11"/>
      <c r="B93" s="77"/>
      <c r="C93" s="78"/>
      <c r="D93" s="78"/>
      <c r="E93" s="78"/>
      <c r="F93" s="78"/>
      <c r="G93" s="79"/>
      <c r="H93" s="12"/>
      <c r="I93" s="77"/>
      <c r="J93" s="78"/>
      <c r="K93" s="78"/>
      <c r="L93" s="78"/>
      <c r="M93" s="78"/>
      <c r="N93" s="79"/>
      <c r="O93" s="11"/>
      <c r="U93" s="11"/>
      <c r="V93" s="11"/>
      <c r="W93" s="11"/>
      <c r="X93" s="11"/>
      <c r="Y93" s="42"/>
      <c r="Z93" s="11"/>
      <c r="AA93" s="11"/>
      <c r="AB93" s="11"/>
      <c r="AC93" s="11"/>
    </row>
    <row r="94" spans="1:29">
      <c r="A94" s="11"/>
      <c r="B94" s="54" t="s">
        <v>1</v>
      </c>
      <c r="C94" s="12"/>
      <c r="D94" s="12"/>
      <c r="E94" s="12"/>
      <c r="F94" s="12"/>
      <c r="G94" s="12"/>
      <c r="H94" s="12"/>
      <c r="I94" s="54" t="s">
        <v>1</v>
      </c>
      <c r="J94" s="12"/>
      <c r="K94" s="12"/>
      <c r="L94" s="12"/>
      <c r="M94" s="12"/>
      <c r="N94" s="12"/>
      <c r="O94" s="11"/>
      <c r="U94" s="11"/>
      <c r="V94" s="11"/>
      <c r="W94" s="11"/>
      <c r="X94" s="11"/>
      <c r="Y94" s="42"/>
      <c r="Z94" s="11"/>
      <c r="AA94" s="11"/>
      <c r="AB94" s="11"/>
      <c r="AC94" s="11"/>
    </row>
    <row r="95" spans="1:29">
      <c r="A95" s="11"/>
      <c r="B95" s="23" t="s">
        <v>6</v>
      </c>
      <c r="C95" s="83" t="s">
        <v>7</v>
      </c>
      <c r="D95" s="83"/>
      <c r="E95" s="84"/>
      <c r="F95" s="24" t="s">
        <v>8</v>
      </c>
      <c r="G95" s="22" t="s">
        <v>1</v>
      </c>
      <c r="H95" s="12"/>
      <c r="I95" s="23" t="s">
        <v>6</v>
      </c>
      <c r="J95" s="83" t="s">
        <v>7</v>
      </c>
      <c r="K95" s="83"/>
      <c r="L95" s="84"/>
      <c r="M95" s="24" t="s">
        <v>8</v>
      </c>
      <c r="N95" s="22" t="s">
        <v>1</v>
      </c>
      <c r="O95" s="11"/>
      <c r="U95" s="11"/>
      <c r="V95" s="11"/>
      <c r="W95" s="11"/>
      <c r="X95" s="11"/>
      <c r="Y95" s="42"/>
      <c r="Z95" s="11"/>
      <c r="AA95" s="11"/>
      <c r="AB95" s="11"/>
      <c r="AC95" s="11"/>
    </row>
    <row r="96" spans="1:29">
      <c r="A96" s="11"/>
      <c r="B96" s="33">
        <v>13</v>
      </c>
      <c r="C96" s="80" t="s">
        <v>144</v>
      </c>
      <c r="D96" s="80"/>
      <c r="E96" s="81"/>
      <c r="F96" s="37" t="s">
        <v>10</v>
      </c>
      <c r="G96" s="36" t="s">
        <v>13</v>
      </c>
      <c r="H96" s="12"/>
      <c r="I96" s="33">
        <v>20</v>
      </c>
      <c r="J96" s="80" t="s">
        <v>145</v>
      </c>
      <c r="K96" s="80"/>
      <c r="L96" s="81"/>
      <c r="M96" s="37" t="s">
        <v>10</v>
      </c>
      <c r="N96" s="36" t="s">
        <v>13</v>
      </c>
      <c r="O96" s="11"/>
      <c r="U96" s="11"/>
      <c r="V96" s="11"/>
      <c r="W96" s="11"/>
      <c r="X96" s="11"/>
      <c r="Y96" s="42"/>
      <c r="Z96" s="11"/>
      <c r="AA96" s="11"/>
      <c r="AB96" s="11"/>
      <c r="AC96" s="11"/>
    </row>
    <row r="97" spans="1:29">
      <c r="A97" s="11"/>
      <c r="B97" s="38" t="s">
        <v>18</v>
      </c>
      <c r="C97" s="85">
        <v>45193</v>
      </c>
      <c r="D97" s="80"/>
      <c r="E97" s="81"/>
      <c r="F97" s="37" t="s">
        <v>19</v>
      </c>
      <c r="G97" s="34" t="s">
        <v>1</v>
      </c>
      <c r="H97" s="12"/>
      <c r="I97" s="38" t="s">
        <v>18</v>
      </c>
      <c r="J97" s="85">
        <v>45193</v>
      </c>
      <c r="K97" s="80"/>
      <c r="L97" s="81"/>
      <c r="M97" s="37" t="s">
        <v>19</v>
      </c>
      <c r="N97" s="34" t="s">
        <v>1</v>
      </c>
      <c r="O97" s="11"/>
      <c r="U97" s="11"/>
      <c r="V97" s="11"/>
      <c r="W97" s="11"/>
      <c r="X97" s="11"/>
      <c r="Y97" s="42"/>
      <c r="Z97" s="11"/>
      <c r="AA97" s="11"/>
      <c r="AB97" s="11"/>
      <c r="AC97" s="11"/>
    </row>
    <row r="98" spans="1:29">
      <c r="A98" s="11"/>
      <c r="B98" s="38" t="s">
        <v>20</v>
      </c>
      <c r="C98" s="80" t="s">
        <v>104</v>
      </c>
      <c r="D98" s="80"/>
      <c r="E98" s="80"/>
      <c r="F98" s="80"/>
      <c r="G98" s="81"/>
      <c r="H98" s="12"/>
      <c r="I98" s="38" t="s">
        <v>20</v>
      </c>
      <c r="J98" s="80" t="s">
        <v>104</v>
      </c>
      <c r="K98" s="80"/>
      <c r="L98" s="80"/>
      <c r="M98" s="80"/>
      <c r="N98" s="81"/>
      <c r="O98" s="11"/>
      <c r="U98" s="11"/>
      <c r="V98" s="11"/>
      <c r="W98" s="11"/>
      <c r="X98" s="11"/>
      <c r="Y98" s="42"/>
      <c r="Z98" s="11"/>
      <c r="AA98" s="11"/>
      <c r="AB98" s="11"/>
      <c r="AC98" s="11"/>
    </row>
    <row r="99" spans="1:29">
      <c r="A99" s="11"/>
      <c r="B99" s="38" t="s">
        <v>23</v>
      </c>
      <c r="C99" s="80" t="s">
        <v>146</v>
      </c>
      <c r="D99" s="80"/>
      <c r="E99" s="80"/>
      <c r="F99" s="80"/>
      <c r="G99" s="81"/>
      <c r="H99" s="12"/>
      <c r="I99" s="38" t="s">
        <v>23</v>
      </c>
      <c r="J99" s="80" t="s">
        <v>147</v>
      </c>
      <c r="K99" s="80"/>
      <c r="L99" s="80"/>
      <c r="M99" s="80"/>
      <c r="N99" s="81"/>
      <c r="O99" s="11"/>
      <c r="U99" s="11"/>
      <c r="V99" s="11"/>
      <c r="W99" s="11"/>
      <c r="X99" s="11"/>
      <c r="Y99" s="42"/>
      <c r="Z99" s="11"/>
      <c r="AA99" s="11"/>
      <c r="AB99" s="11"/>
      <c r="AC99" s="11"/>
    </row>
    <row r="100" spans="1:29">
      <c r="A100" s="11"/>
      <c r="B100" s="38" t="s">
        <v>27</v>
      </c>
      <c r="C100" s="80" t="s">
        <v>148</v>
      </c>
      <c r="D100" s="80"/>
      <c r="E100" s="80"/>
      <c r="F100" s="80"/>
      <c r="G100" s="81"/>
      <c r="H100" s="12"/>
      <c r="I100" s="38" t="s">
        <v>27</v>
      </c>
      <c r="J100" s="80" t="s">
        <v>149</v>
      </c>
      <c r="K100" s="80"/>
      <c r="L100" s="80"/>
      <c r="M100" s="80"/>
      <c r="N100" s="81"/>
      <c r="O100" s="11"/>
      <c r="U100" s="11"/>
      <c r="V100" s="11"/>
      <c r="W100" s="11"/>
      <c r="X100" s="11"/>
      <c r="Y100" s="42"/>
      <c r="Z100" s="11"/>
      <c r="AA100" s="11"/>
      <c r="AB100" s="11"/>
      <c r="AC100" s="11"/>
    </row>
    <row r="101" spans="1:29">
      <c r="A101" s="11"/>
      <c r="B101" s="82" t="s">
        <v>31</v>
      </c>
      <c r="C101" s="83"/>
      <c r="D101" s="83"/>
      <c r="E101" s="83"/>
      <c r="F101" s="83"/>
      <c r="G101" s="84"/>
      <c r="H101" s="12"/>
      <c r="I101" s="82" t="s">
        <v>31</v>
      </c>
      <c r="J101" s="83"/>
      <c r="K101" s="83"/>
      <c r="L101" s="83"/>
      <c r="M101" s="83"/>
      <c r="N101" s="84"/>
      <c r="O101" s="11"/>
      <c r="U101" s="11"/>
      <c r="V101" s="11"/>
      <c r="W101" s="11"/>
      <c r="X101" s="11"/>
      <c r="Y101" s="42"/>
      <c r="Z101" s="11"/>
      <c r="AA101" s="11"/>
      <c r="AB101" s="11"/>
      <c r="AC101" s="11"/>
    </row>
    <row r="102" spans="1:29">
      <c r="A102" s="11"/>
      <c r="B102" s="74" t="s">
        <v>150</v>
      </c>
      <c r="C102" s="75"/>
      <c r="D102" s="75"/>
      <c r="E102" s="75"/>
      <c r="F102" s="75"/>
      <c r="G102" s="76"/>
      <c r="H102" s="12"/>
      <c r="I102" s="74" t="s">
        <v>151</v>
      </c>
      <c r="J102" s="75"/>
      <c r="K102" s="75"/>
      <c r="L102" s="75"/>
      <c r="M102" s="75"/>
      <c r="N102" s="76"/>
      <c r="O102" s="11"/>
      <c r="U102" s="11"/>
      <c r="V102" s="11"/>
      <c r="W102" s="11"/>
      <c r="X102" s="11"/>
      <c r="Y102" s="42"/>
      <c r="Z102" s="11"/>
      <c r="AA102" s="11"/>
      <c r="AB102" s="11"/>
      <c r="AC102" s="11"/>
    </row>
    <row r="103" spans="1:29">
      <c r="A103" s="11"/>
      <c r="B103" s="77"/>
      <c r="C103" s="78"/>
      <c r="D103" s="78"/>
      <c r="E103" s="78"/>
      <c r="F103" s="78"/>
      <c r="G103" s="79"/>
      <c r="H103" s="12"/>
      <c r="I103" s="77"/>
      <c r="J103" s="78"/>
      <c r="K103" s="78"/>
      <c r="L103" s="78"/>
      <c r="M103" s="78"/>
      <c r="N103" s="79"/>
      <c r="O103" s="11"/>
      <c r="U103" s="11"/>
      <c r="V103" s="11"/>
      <c r="W103" s="11"/>
      <c r="X103" s="11"/>
      <c r="Y103" s="42"/>
      <c r="Z103" s="11"/>
      <c r="AA103" s="11"/>
      <c r="AB103" s="11"/>
      <c r="AC103" s="11"/>
    </row>
    <row r="104" spans="1:29">
      <c r="A104" s="11"/>
      <c r="B104" s="56" t="s">
        <v>1</v>
      </c>
      <c r="C104" s="44"/>
      <c r="D104" s="44"/>
      <c r="E104" s="44"/>
      <c r="F104" s="44"/>
      <c r="G104" s="44"/>
      <c r="H104" s="12"/>
      <c r="I104" s="44"/>
      <c r="J104" s="44"/>
      <c r="K104" s="44"/>
      <c r="L104" s="44"/>
      <c r="M104" s="44"/>
      <c r="N104" s="44"/>
      <c r="O104" s="11"/>
      <c r="U104" s="11"/>
      <c r="V104" s="11"/>
      <c r="W104" s="11"/>
      <c r="X104" s="11"/>
      <c r="Y104" s="42"/>
      <c r="Z104" s="11"/>
      <c r="AA104" s="11"/>
      <c r="AB104" s="11"/>
      <c r="AC104" s="11"/>
    </row>
    <row r="105" spans="1:29">
      <c r="A105" s="11"/>
      <c r="B105" s="23" t="s">
        <v>6</v>
      </c>
      <c r="C105" s="83" t="s">
        <v>7</v>
      </c>
      <c r="D105" s="83"/>
      <c r="E105" s="84"/>
      <c r="F105" s="24" t="s">
        <v>8</v>
      </c>
      <c r="G105" s="22" t="s">
        <v>17</v>
      </c>
      <c r="H105" s="12"/>
      <c r="I105" s="44"/>
      <c r="J105" s="44"/>
      <c r="K105" s="44"/>
      <c r="L105" s="44"/>
      <c r="M105" s="44"/>
      <c r="N105" s="44"/>
      <c r="O105" s="11"/>
      <c r="U105" s="11"/>
      <c r="V105" s="11"/>
      <c r="W105" s="11"/>
      <c r="X105" s="11"/>
      <c r="Y105" s="42"/>
      <c r="Z105" s="11"/>
      <c r="AA105" s="11"/>
      <c r="AB105" s="11"/>
      <c r="AC105" s="11"/>
    </row>
    <row r="106" spans="1:29">
      <c r="A106" s="11"/>
      <c r="B106" s="33">
        <v>25</v>
      </c>
      <c r="C106" s="80" t="s">
        <v>152</v>
      </c>
      <c r="D106" s="80"/>
      <c r="E106" s="81"/>
      <c r="F106" s="37" t="s">
        <v>10</v>
      </c>
      <c r="G106" s="36" t="s">
        <v>11</v>
      </c>
      <c r="H106" s="12"/>
      <c r="I106" s="44"/>
      <c r="J106" s="44"/>
      <c r="K106" s="44"/>
      <c r="L106" s="44"/>
      <c r="M106" s="44"/>
      <c r="N106" s="44"/>
      <c r="O106" s="11"/>
      <c r="U106" s="11"/>
      <c r="V106" s="11"/>
      <c r="W106" s="11"/>
      <c r="X106" s="11"/>
      <c r="Y106" s="42"/>
      <c r="Z106" s="11"/>
      <c r="AA106" s="11"/>
      <c r="AB106" s="11"/>
      <c r="AC106" s="11"/>
    </row>
    <row r="107" spans="1:29">
      <c r="A107" s="11"/>
      <c r="B107" s="38" t="s">
        <v>18</v>
      </c>
      <c r="C107" s="85">
        <v>45193</v>
      </c>
      <c r="D107" s="80"/>
      <c r="E107" s="81"/>
      <c r="F107" s="37" t="s">
        <v>19</v>
      </c>
      <c r="G107" s="34">
        <v>13</v>
      </c>
      <c r="H107" s="12"/>
      <c r="I107" s="44"/>
      <c r="J107" s="44"/>
      <c r="K107" s="44"/>
      <c r="L107" s="44"/>
      <c r="M107" s="44"/>
      <c r="N107" s="44"/>
      <c r="O107" s="11"/>
      <c r="U107" s="11"/>
      <c r="V107" s="11"/>
      <c r="W107" s="11"/>
      <c r="X107" s="11"/>
      <c r="Y107" s="42"/>
      <c r="Z107" s="11"/>
      <c r="AA107" s="11"/>
      <c r="AB107" s="11"/>
      <c r="AC107" s="11"/>
    </row>
    <row r="108" spans="1:29">
      <c r="A108" s="11"/>
      <c r="B108" s="38" t="s">
        <v>20</v>
      </c>
      <c r="C108" s="80" t="s">
        <v>153</v>
      </c>
      <c r="D108" s="80"/>
      <c r="E108" s="80"/>
      <c r="F108" s="80"/>
      <c r="G108" s="81"/>
      <c r="H108" s="12"/>
      <c r="I108" s="44"/>
      <c r="J108" s="44"/>
      <c r="K108" s="44"/>
      <c r="L108" s="44"/>
      <c r="M108" s="44"/>
      <c r="N108" s="44"/>
      <c r="O108" s="11"/>
      <c r="U108" s="11"/>
      <c r="V108" s="11"/>
      <c r="W108" s="11"/>
      <c r="X108" s="11"/>
      <c r="Y108" s="42"/>
      <c r="Z108" s="11"/>
      <c r="AA108" s="11"/>
      <c r="AB108" s="11"/>
      <c r="AC108" s="11"/>
    </row>
    <row r="109" spans="1:29">
      <c r="A109" s="11"/>
      <c r="B109" s="38" t="s">
        <v>23</v>
      </c>
      <c r="C109" s="101" t="s">
        <v>154</v>
      </c>
      <c r="D109" s="102"/>
      <c r="E109" s="102"/>
      <c r="F109" s="102"/>
      <c r="G109" s="103"/>
      <c r="H109" s="12"/>
      <c r="I109" s="44"/>
      <c r="J109" s="44"/>
      <c r="K109" s="44"/>
      <c r="L109" s="44"/>
      <c r="M109" s="44"/>
      <c r="N109" s="44"/>
      <c r="O109" s="11"/>
      <c r="U109" s="11"/>
      <c r="V109" s="11"/>
      <c r="W109" s="11"/>
      <c r="X109" s="11"/>
      <c r="Y109" s="42"/>
      <c r="Z109" s="11"/>
      <c r="AA109" s="11"/>
      <c r="AB109" s="11"/>
      <c r="AC109" s="11"/>
    </row>
    <row r="110" spans="1:29">
      <c r="A110" s="11"/>
      <c r="B110" s="38" t="s">
        <v>27</v>
      </c>
      <c r="C110" s="101" t="s">
        <v>155</v>
      </c>
      <c r="D110" s="102"/>
      <c r="E110" s="102"/>
      <c r="F110" s="102"/>
      <c r="G110" s="103"/>
      <c r="H110" s="12"/>
      <c r="I110" s="44"/>
      <c r="J110" s="44"/>
      <c r="K110" s="44"/>
      <c r="L110" s="44"/>
      <c r="M110" s="44"/>
      <c r="N110" s="44"/>
      <c r="O110" s="11"/>
      <c r="U110" s="11"/>
      <c r="V110" s="11"/>
      <c r="W110" s="11"/>
      <c r="X110" s="11"/>
      <c r="Y110" s="42"/>
      <c r="Z110" s="11"/>
      <c r="AA110" s="11"/>
      <c r="AB110" s="11"/>
      <c r="AC110" s="11"/>
    </row>
    <row r="111" spans="1:29">
      <c r="A111" s="11"/>
      <c r="B111" s="82" t="s">
        <v>31</v>
      </c>
      <c r="C111" s="83"/>
      <c r="D111" s="83"/>
      <c r="E111" s="83"/>
      <c r="F111" s="83"/>
      <c r="G111" s="84"/>
      <c r="H111" s="12"/>
      <c r="I111" s="44"/>
      <c r="J111" s="44"/>
      <c r="K111" s="44"/>
      <c r="L111" s="44"/>
      <c r="M111" s="44"/>
      <c r="N111" s="44"/>
      <c r="O111" s="11"/>
      <c r="U111" s="11"/>
      <c r="V111" s="11"/>
      <c r="W111" s="11"/>
      <c r="X111" s="11"/>
      <c r="Y111" s="42"/>
      <c r="Z111" s="11"/>
      <c r="AA111" s="11"/>
      <c r="AB111" s="11"/>
      <c r="AC111" s="11"/>
    </row>
    <row r="112" spans="1:29">
      <c r="A112" s="11"/>
      <c r="B112" s="74" t="s">
        <v>156</v>
      </c>
      <c r="C112" s="75"/>
      <c r="D112" s="75"/>
      <c r="E112" s="75"/>
      <c r="F112" s="75"/>
      <c r="G112" s="76"/>
      <c r="H112" s="12"/>
      <c r="I112" s="44"/>
      <c r="J112" s="44"/>
      <c r="K112" s="44"/>
      <c r="L112" s="44"/>
      <c r="M112" s="44"/>
      <c r="N112" s="44"/>
      <c r="O112" s="11"/>
      <c r="U112" s="11"/>
      <c r="V112" s="11"/>
      <c r="W112" s="11"/>
      <c r="X112" s="11"/>
      <c r="Y112" s="42"/>
      <c r="Z112" s="11"/>
      <c r="AA112" s="11"/>
      <c r="AB112" s="11"/>
      <c r="AC112" s="11"/>
    </row>
    <row r="113" spans="1:29">
      <c r="A113" s="11"/>
      <c r="B113" s="77"/>
      <c r="C113" s="78"/>
      <c r="D113" s="78"/>
      <c r="E113" s="78"/>
      <c r="F113" s="78"/>
      <c r="G113" s="79"/>
      <c r="H113" s="12"/>
      <c r="I113" s="44"/>
      <c r="J113" s="44"/>
      <c r="K113" s="44"/>
      <c r="L113" s="44"/>
      <c r="M113" s="44"/>
      <c r="N113" s="44"/>
      <c r="O113" s="11"/>
      <c r="U113" s="11"/>
      <c r="V113" s="11"/>
      <c r="W113" s="11"/>
      <c r="X113" s="11"/>
      <c r="Y113" s="42" t="s">
        <v>1</v>
      </c>
      <c r="Z113" s="11"/>
      <c r="AA113" s="11"/>
      <c r="AB113" s="11"/>
      <c r="AC113" s="11"/>
    </row>
    <row r="114" spans="1:29">
      <c r="A114" s="11"/>
      <c r="B114" s="44"/>
      <c r="C114" s="44"/>
      <c r="D114" s="44"/>
      <c r="E114" s="44"/>
      <c r="F114" s="44"/>
      <c r="G114" s="44"/>
      <c r="H114" s="12"/>
      <c r="I114" s="44"/>
      <c r="J114" s="44"/>
      <c r="K114" s="44"/>
      <c r="L114" s="44"/>
      <c r="M114" s="44"/>
      <c r="N114" s="44"/>
      <c r="O114" s="11"/>
      <c r="U114" s="11"/>
      <c r="V114" s="11"/>
      <c r="W114" s="11"/>
      <c r="X114" s="11"/>
      <c r="Y114" s="42"/>
      <c r="Z114" s="11"/>
      <c r="AA114" s="11"/>
      <c r="AB114" s="11"/>
      <c r="AC114" s="11"/>
    </row>
    <row r="115" spans="1:29">
      <c r="A115" s="57" t="s">
        <v>157</v>
      </c>
      <c r="B115" s="40"/>
      <c r="C115" s="12"/>
      <c r="D115" s="12"/>
      <c r="E115" s="12"/>
      <c r="F115" s="12"/>
      <c r="G115" s="12"/>
      <c r="H115" s="12"/>
      <c r="I115" s="58" t="s">
        <v>1</v>
      </c>
      <c r="J115" s="12"/>
      <c r="K115" s="12"/>
      <c r="L115" s="12"/>
      <c r="M115" s="12"/>
      <c r="N115" s="12"/>
      <c r="O115" s="11"/>
      <c r="U115" s="11"/>
      <c r="V115" s="11"/>
      <c r="W115" s="11"/>
      <c r="X115" s="11"/>
      <c r="Y115" s="42"/>
      <c r="Z115" s="11"/>
      <c r="AA115" s="11"/>
      <c r="AB115" s="11"/>
      <c r="AC115" s="11"/>
    </row>
    <row r="116" spans="1:29">
      <c r="A116" s="11"/>
      <c r="B116" s="23" t="s">
        <v>6</v>
      </c>
      <c r="C116" s="83" t="s">
        <v>7</v>
      </c>
      <c r="D116" s="83"/>
      <c r="E116" s="84"/>
      <c r="F116" s="24" t="s">
        <v>8</v>
      </c>
      <c r="G116" s="22" t="s">
        <v>1</v>
      </c>
      <c r="H116" s="12"/>
      <c r="I116" s="23" t="s">
        <v>6</v>
      </c>
      <c r="J116" s="83" t="s">
        <v>7</v>
      </c>
      <c r="K116" s="83"/>
      <c r="L116" s="84"/>
      <c r="M116" s="24" t="s">
        <v>8</v>
      </c>
      <c r="N116" s="22" t="s">
        <v>1</v>
      </c>
      <c r="O116" s="11"/>
      <c r="U116" s="11"/>
      <c r="V116" s="11"/>
      <c r="W116" s="11"/>
      <c r="X116" s="11"/>
      <c r="Y116" s="42"/>
      <c r="Z116" s="11"/>
      <c r="AA116" s="11"/>
      <c r="AB116" s="11"/>
      <c r="AC116" s="11"/>
    </row>
    <row r="117" spans="1:29">
      <c r="A117" s="11"/>
      <c r="B117" s="33">
        <v>16</v>
      </c>
      <c r="C117" s="80" t="s">
        <v>158</v>
      </c>
      <c r="D117" s="80"/>
      <c r="E117" s="81"/>
      <c r="F117" s="37" t="s">
        <v>10</v>
      </c>
      <c r="G117" s="36" t="s">
        <v>13</v>
      </c>
      <c r="H117" s="12"/>
      <c r="I117" s="33">
        <v>17</v>
      </c>
      <c r="J117" s="80" t="s">
        <v>159</v>
      </c>
      <c r="K117" s="80"/>
      <c r="L117" s="81"/>
      <c r="M117" s="37" t="s">
        <v>10</v>
      </c>
      <c r="N117" s="36" t="s">
        <v>13</v>
      </c>
      <c r="O117" s="11"/>
      <c r="U117" s="11"/>
      <c r="V117" s="11"/>
      <c r="W117" s="11"/>
      <c r="X117" s="11"/>
      <c r="Y117" s="42"/>
      <c r="Z117" s="11"/>
      <c r="AA117" s="11"/>
      <c r="AB117" s="11"/>
      <c r="AC117" s="11"/>
    </row>
    <row r="118" spans="1:29">
      <c r="A118" s="11"/>
      <c r="B118" s="38" t="s">
        <v>18</v>
      </c>
      <c r="C118" s="85">
        <v>45193</v>
      </c>
      <c r="D118" s="80"/>
      <c r="E118" s="81"/>
      <c r="F118" s="37" t="s">
        <v>19</v>
      </c>
      <c r="G118" s="34" t="s">
        <v>1</v>
      </c>
      <c r="H118" s="12"/>
      <c r="I118" s="38" t="s">
        <v>18</v>
      </c>
      <c r="J118" s="85">
        <v>45193</v>
      </c>
      <c r="K118" s="80"/>
      <c r="L118" s="81"/>
      <c r="M118" s="37" t="s">
        <v>19</v>
      </c>
      <c r="N118" s="34" t="s">
        <v>1</v>
      </c>
      <c r="O118" s="11"/>
      <c r="U118" s="11"/>
      <c r="V118" s="11"/>
      <c r="W118" s="11"/>
      <c r="X118" s="11"/>
      <c r="Y118" s="42"/>
      <c r="Z118" s="11"/>
      <c r="AA118" s="11"/>
      <c r="AB118" s="11"/>
      <c r="AC118" s="11"/>
    </row>
    <row r="119" spans="1:29">
      <c r="A119" s="11"/>
      <c r="B119" s="38" t="s">
        <v>20</v>
      </c>
      <c r="C119" s="80" t="s">
        <v>160</v>
      </c>
      <c r="D119" s="80"/>
      <c r="E119" s="80"/>
      <c r="F119" s="80"/>
      <c r="G119" s="81"/>
      <c r="H119" s="12"/>
      <c r="I119" s="38" t="s">
        <v>20</v>
      </c>
      <c r="J119" s="80" t="s">
        <v>161</v>
      </c>
      <c r="K119" s="80"/>
      <c r="L119" s="80"/>
      <c r="M119" s="80"/>
      <c r="N119" s="81"/>
      <c r="O119" s="11"/>
      <c r="U119" s="11"/>
      <c r="V119" s="11"/>
      <c r="W119" s="11"/>
      <c r="X119" s="11"/>
      <c r="Y119" s="42"/>
      <c r="Z119" s="11"/>
      <c r="AA119" s="11"/>
      <c r="AB119" s="11"/>
      <c r="AC119" s="11"/>
    </row>
    <row r="120" spans="1:29">
      <c r="A120" s="11"/>
      <c r="B120" s="38" t="s">
        <v>23</v>
      </c>
      <c r="C120" s="80" t="s">
        <v>162</v>
      </c>
      <c r="D120" s="80"/>
      <c r="E120" s="80"/>
      <c r="F120" s="80"/>
      <c r="G120" s="81"/>
      <c r="H120" s="12"/>
      <c r="I120" s="38" t="s">
        <v>23</v>
      </c>
      <c r="J120" s="80" t="s">
        <v>162</v>
      </c>
      <c r="K120" s="80"/>
      <c r="L120" s="80"/>
      <c r="M120" s="80"/>
      <c r="N120" s="81"/>
      <c r="O120" s="11"/>
      <c r="U120" s="11"/>
      <c r="V120" s="11"/>
      <c r="W120" s="11"/>
      <c r="X120" s="11"/>
      <c r="Y120" s="42"/>
      <c r="Z120" s="11"/>
      <c r="AA120" s="11"/>
      <c r="AB120" s="11"/>
      <c r="AC120" s="11"/>
    </row>
    <row r="121" spans="1:29">
      <c r="A121" s="11"/>
      <c r="B121" s="38" t="s">
        <v>27</v>
      </c>
      <c r="C121" s="80" t="s">
        <v>163</v>
      </c>
      <c r="D121" s="80"/>
      <c r="E121" s="80"/>
      <c r="F121" s="80"/>
      <c r="G121" s="81"/>
      <c r="H121" s="12"/>
      <c r="I121" s="38" t="s">
        <v>27</v>
      </c>
      <c r="J121" s="80" t="s">
        <v>164</v>
      </c>
      <c r="K121" s="80"/>
      <c r="L121" s="80"/>
      <c r="M121" s="80"/>
      <c r="N121" s="81"/>
      <c r="O121" s="11"/>
      <c r="U121" s="11"/>
      <c r="V121" s="11"/>
      <c r="W121" s="11"/>
      <c r="X121" s="11"/>
      <c r="Y121" s="42"/>
      <c r="Z121" s="11"/>
      <c r="AA121" s="11"/>
      <c r="AB121" s="11"/>
      <c r="AC121" s="11"/>
    </row>
    <row r="122" spans="1:29">
      <c r="A122" s="11"/>
      <c r="B122" s="82" t="s">
        <v>31</v>
      </c>
      <c r="C122" s="83"/>
      <c r="D122" s="83"/>
      <c r="E122" s="83"/>
      <c r="F122" s="83"/>
      <c r="G122" s="84"/>
      <c r="H122" s="12"/>
      <c r="I122" s="82" t="s">
        <v>31</v>
      </c>
      <c r="J122" s="83"/>
      <c r="K122" s="83"/>
      <c r="L122" s="83"/>
      <c r="M122" s="83"/>
      <c r="N122" s="84"/>
      <c r="O122" s="11"/>
      <c r="U122" s="11"/>
      <c r="V122" s="11"/>
      <c r="W122" s="11"/>
      <c r="X122" s="11"/>
      <c r="Y122" s="42"/>
      <c r="Z122" s="11"/>
      <c r="AA122" s="11"/>
      <c r="AB122" s="11"/>
      <c r="AC122" s="11"/>
    </row>
    <row r="123" spans="1:29">
      <c r="A123" s="11"/>
      <c r="B123" s="74" t="s">
        <v>165</v>
      </c>
      <c r="C123" s="75"/>
      <c r="D123" s="75"/>
      <c r="E123" s="75"/>
      <c r="F123" s="75"/>
      <c r="G123" s="76"/>
      <c r="H123" s="12"/>
      <c r="I123" s="74" t="s">
        <v>166</v>
      </c>
      <c r="J123" s="75"/>
      <c r="K123" s="75"/>
      <c r="L123" s="75"/>
      <c r="M123" s="75"/>
      <c r="N123" s="76"/>
      <c r="O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>
      <c r="A124" s="11"/>
      <c r="B124" s="77"/>
      <c r="C124" s="78"/>
      <c r="D124" s="78"/>
      <c r="E124" s="78"/>
      <c r="F124" s="78"/>
      <c r="G124" s="79"/>
      <c r="H124" s="12"/>
      <c r="I124" s="77"/>
      <c r="J124" s="78"/>
      <c r="K124" s="78"/>
      <c r="L124" s="78"/>
      <c r="M124" s="78"/>
      <c r="N124" s="79"/>
      <c r="O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>
      <c r="A125" s="11"/>
      <c r="B125" s="58" t="s">
        <v>1</v>
      </c>
      <c r="C125" s="12"/>
      <c r="D125" s="12"/>
      <c r="E125" s="12"/>
      <c r="F125" s="12"/>
      <c r="G125" s="12"/>
      <c r="H125" s="12"/>
      <c r="I125" s="58" t="s">
        <v>1</v>
      </c>
      <c r="J125" s="12"/>
      <c r="K125" s="12"/>
      <c r="L125" s="12"/>
      <c r="M125" s="12"/>
      <c r="N125" s="12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9">
      <c r="A126" s="11"/>
      <c r="B126" s="23" t="s">
        <v>6</v>
      </c>
      <c r="C126" s="83" t="s">
        <v>7</v>
      </c>
      <c r="D126" s="83"/>
      <c r="E126" s="84"/>
      <c r="F126" s="24" t="s">
        <v>8</v>
      </c>
      <c r="G126" s="22" t="s">
        <v>1</v>
      </c>
      <c r="H126" s="12"/>
      <c r="I126" s="23" t="s">
        <v>6</v>
      </c>
      <c r="J126" s="83" t="s">
        <v>7</v>
      </c>
      <c r="K126" s="83"/>
      <c r="L126" s="84"/>
      <c r="M126" s="24" t="s">
        <v>8</v>
      </c>
      <c r="N126" s="22" t="s">
        <v>1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9">
      <c r="A127" s="11"/>
      <c r="B127" s="33">
        <v>18</v>
      </c>
      <c r="C127" s="80" t="s">
        <v>167</v>
      </c>
      <c r="D127" s="80"/>
      <c r="E127" s="81"/>
      <c r="F127" s="37" t="s">
        <v>10</v>
      </c>
      <c r="G127" s="36" t="s">
        <v>13</v>
      </c>
      <c r="H127" s="12"/>
      <c r="I127" s="33">
        <v>30</v>
      </c>
      <c r="J127" s="80" t="s">
        <v>168</v>
      </c>
      <c r="K127" s="80"/>
      <c r="L127" s="81"/>
      <c r="M127" s="37" t="s">
        <v>10</v>
      </c>
      <c r="N127" s="36" t="s">
        <v>13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9">
      <c r="A128" s="11"/>
      <c r="B128" s="38" t="s">
        <v>18</v>
      </c>
      <c r="C128" s="85">
        <v>45193</v>
      </c>
      <c r="D128" s="80"/>
      <c r="E128" s="81"/>
      <c r="F128" s="37" t="s">
        <v>19</v>
      </c>
      <c r="G128" s="34" t="s">
        <v>1</v>
      </c>
      <c r="H128" s="12"/>
      <c r="I128" s="38" t="s">
        <v>18</v>
      </c>
      <c r="J128" s="85">
        <v>45194</v>
      </c>
      <c r="K128" s="80"/>
      <c r="L128" s="81"/>
      <c r="M128" s="37" t="s">
        <v>19</v>
      </c>
      <c r="N128" s="34" t="s">
        <v>1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11"/>
      <c r="B129" s="38" t="s">
        <v>20</v>
      </c>
      <c r="C129" s="80" t="s">
        <v>169</v>
      </c>
      <c r="D129" s="80"/>
      <c r="E129" s="80"/>
      <c r="F129" s="80"/>
      <c r="G129" s="81"/>
      <c r="H129" s="12"/>
      <c r="I129" s="38" t="s">
        <v>20</v>
      </c>
      <c r="J129" s="80" t="s">
        <v>104</v>
      </c>
      <c r="K129" s="80"/>
      <c r="L129" s="80"/>
      <c r="M129" s="80"/>
      <c r="N129" s="8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11"/>
      <c r="B130" s="38" t="s">
        <v>23</v>
      </c>
      <c r="C130" s="80" t="s">
        <v>162</v>
      </c>
      <c r="D130" s="80"/>
      <c r="E130" s="80"/>
      <c r="F130" s="80"/>
      <c r="G130" s="81"/>
      <c r="H130" s="12"/>
      <c r="I130" s="38" t="s">
        <v>23</v>
      </c>
      <c r="J130" s="80" t="s">
        <v>170</v>
      </c>
      <c r="K130" s="80"/>
      <c r="L130" s="80"/>
      <c r="M130" s="80"/>
      <c r="N130" s="8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11"/>
      <c r="B131" s="38" t="s">
        <v>27</v>
      </c>
      <c r="C131" s="80" t="s">
        <v>164</v>
      </c>
      <c r="D131" s="80"/>
      <c r="E131" s="80"/>
      <c r="F131" s="80"/>
      <c r="G131" s="81"/>
      <c r="H131" s="12"/>
      <c r="I131" s="38" t="s">
        <v>27</v>
      </c>
      <c r="J131" s="80" t="s">
        <v>171</v>
      </c>
      <c r="K131" s="80"/>
      <c r="L131" s="80"/>
      <c r="M131" s="80"/>
      <c r="N131" s="8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11"/>
      <c r="B132" s="82" t="s">
        <v>31</v>
      </c>
      <c r="C132" s="83"/>
      <c r="D132" s="83"/>
      <c r="E132" s="83"/>
      <c r="F132" s="83"/>
      <c r="G132" s="84"/>
      <c r="H132" s="12"/>
      <c r="I132" s="82" t="s">
        <v>31</v>
      </c>
      <c r="J132" s="83"/>
      <c r="K132" s="83"/>
      <c r="L132" s="83"/>
      <c r="M132" s="83"/>
      <c r="N132" s="84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11"/>
      <c r="B133" s="74" t="s">
        <v>172</v>
      </c>
      <c r="C133" s="75"/>
      <c r="D133" s="75"/>
      <c r="E133" s="75"/>
      <c r="F133" s="75"/>
      <c r="G133" s="76"/>
      <c r="H133" s="12"/>
      <c r="I133" s="74" t="s">
        <v>173</v>
      </c>
      <c r="J133" s="75"/>
      <c r="K133" s="75"/>
      <c r="L133" s="75"/>
      <c r="M133" s="75"/>
      <c r="N133" s="76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11"/>
      <c r="B134" s="77"/>
      <c r="C134" s="78"/>
      <c r="D134" s="78"/>
      <c r="E134" s="78"/>
      <c r="F134" s="78"/>
      <c r="G134" s="79"/>
      <c r="H134" s="12"/>
      <c r="I134" s="77"/>
      <c r="J134" s="78"/>
      <c r="K134" s="78"/>
      <c r="L134" s="78"/>
      <c r="M134" s="78"/>
      <c r="N134" s="79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11"/>
      <c r="B135" s="58" t="s">
        <v>1</v>
      </c>
      <c r="C135" s="12"/>
      <c r="D135" s="12"/>
      <c r="E135" s="12"/>
      <c r="F135" s="12"/>
      <c r="G135" s="12"/>
      <c r="H135" s="12"/>
      <c r="I135" s="58" t="s">
        <v>1</v>
      </c>
      <c r="J135" s="12"/>
      <c r="K135" s="12"/>
      <c r="L135" s="12"/>
      <c r="M135" s="12"/>
      <c r="N135" s="12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11"/>
      <c r="B136" s="23" t="s">
        <v>6</v>
      </c>
      <c r="C136" s="83" t="s">
        <v>7</v>
      </c>
      <c r="D136" s="83"/>
      <c r="E136" s="84"/>
      <c r="F136" s="24" t="s">
        <v>8</v>
      </c>
      <c r="G136" s="22" t="s">
        <v>1</v>
      </c>
      <c r="H136" s="12"/>
      <c r="I136" s="23" t="s">
        <v>6</v>
      </c>
      <c r="J136" s="83" t="s">
        <v>7</v>
      </c>
      <c r="K136" s="83"/>
      <c r="L136" s="84"/>
      <c r="M136" s="24" t="s">
        <v>8</v>
      </c>
      <c r="N136" s="22" t="s">
        <v>1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11"/>
      <c r="B137" s="33">
        <v>14</v>
      </c>
      <c r="C137" s="80" t="s">
        <v>174</v>
      </c>
      <c r="D137" s="80"/>
      <c r="E137" s="81"/>
      <c r="F137" s="37" t="s">
        <v>10</v>
      </c>
      <c r="G137" s="36" t="s">
        <v>13</v>
      </c>
      <c r="H137" s="12"/>
      <c r="I137" s="33">
        <v>35</v>
      </c>
      <c r="J137" s="80" t="s">
        <v>175</v>
      </c>
      <c r="K137" s="80"/>
      <c r="L137" s="81"/>
      <c r="M137" s="37" t="s">
        <v>10</v>
      </c>
      <c r="N137" s="36" t="s">
        <v>13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11"/>
      <c r="B138" s="38" t="s">
        <v>18</v>
      </c>
      <c r="C138" s="85">
        <v>45193</v>
      </c>
      <c r="D138" s="80"/>
      <c r="E138" s="81"/>
      <c r="F138" s="37" t="s">
        <v>19</v>
      </c>
      <c r="G138" s="34" t="s">
        <v>1</v>
      </c>
      <c r="H138" s="12"/>
      <c r="I138" s="38" t="s">
        <v>18</v>
      </c>
      <c r="J138" s="85">
        <v>45194</v>
      </c>
      <c r="K138" s="80"/>
      <c r="L138" s="81"/>
      <c r="M138" s="37" t="s">
        <v>19</v>
      </c>
      <c r="N138" s="34" t="s">
        <v>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11"/>
      <c r="B139" s="38" t="s">
        <v>20</v>
      </c>
      <c r="C139" s="80" t="s">
        <v>104</v>
      </c>
      <c r="D139" s="80"/>
      <c r="E139" s="80"/>
      <c r="F139" s="80"/>
      <c r="G139" s="81"/>
      <c r="H139" s="12"/>
      <c r="I139" s="38" t="s">
        <v>20</v>
      </c>
      <c r="J139" s="101" t="s">
        <v>104</v>
      </c>
      <c r="K139" s="102"/>
      <c r="L139" s="102"/>
      <c r="M139" s="102"/>
      <c r="N139" s="103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11"/>
      <c r="B140" s="38" t="s">
        <v>23</v>
      </c>
      <c r="C140" s="80" t="s">
        <v>176</v>
      </c>
      <c r="D140" s="80"/>
      <c r="E140" s="80"/>
      <c r="F140" s="80"/>
      <c r="G140" s="81"/>
      <c r="H140" s="12"/>
      <c r="I140" s="38" t="s">
        <v>23</v>
      </c>
      <c r="J140" s="80" t="s">
        <v>177</v>
      </c>
      <c r="K140" s="80"/>
      <c r="L140" s="80"/>
      <c r="M140" s="80"/>
      <c r="N140" s="8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11"/>
      <c r="B141" s="38" t="s">
        <v>27</v>
      </c>
      <c r="C141" s="80" t="s">
        <v>178</v>
      </c>
      <c r="D141" s="80"/>
      <c r="E141" s="80"/>
      <c r="F141" s="80"/>
      <c r="G141" s="81"/>
      <c r="H141" s="12"/>
      <c r="I141" s="38" t="s">
        <v>27</v>
      </c>
      <c r="J141" s="101" t="s">
        <v>179</v>
      </c>
      <c r="K141" s="102"/>
      <c r="L141" s="102"/>
      <c r="M141" s="102"/>
      <c r="N141" s="103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11"/>
      <c r="B142" s="82" t="s">
        <v>31</v>
      </c>
      <c r="C142" s="83"/>
      <c r="D142" s="83"/>
      <c r="E142" s="83"/>
      <c r="F142" s="83"/>
      <c r="G142" s="84"/>
      <c r="H142" s="12"/>
      <c r="I142" s="82" t="s">
        <v>31</v>
      </c>
      <c r="J142" s="83"/>
      <c r="K142" s="83"/>
      <c r="L142" s="83"/>
      <c r="M142" s="83"/>
      <c r="N142" s="84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11"/>
      <c r="B143" s="74" t="s">
        <v>180</v>
      </c>
      <c r="C143" s="75"/>
      <c r="D143" s="75"/>
      <c r="E143" s="75"/>
      <c r="F143" s="75"/>
      <c r="G143" s="76"/>
      <c r="H143" s="12"/>
      <c r="I143" s="97" t="s">
        <v>181</v>
      </c>
      <c r="J143" s="98"/>
      <c r="K143" s="98"/>
      <c r="L143" s="98"/>
      <c r="M143" s="98"/>
      <c r="N143" s="99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11"/>
      <c r="B144" s="77"/>
      <c r="C144" s="78"/>
      <c r="D144" s="78"/>
      <c r="E144" s="78"/>
      <c r="F144" s="78"/>
      <c r="G144" s="79"/>
      <c r="H144" s="12"/>
      <c r="I144" s="100"/>
      <c r="J144" s="78"/>
      <c r="K144" s="78"/>
      <c r="L144" s="78"/>
      <c r="M144" s="78"/>
      <c r="N144" s="79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59" t="s">
        <v>182</v>
      </c>
      <c r="B146" s="60" t="s">
        <v>1</v>
      </c>
      <c r="C146" s="11"/>
      <c r="D146" s="11"/>
      <c r="E146" s="11"/>
      <c r="F146" s="11"/>
      <c r="G146" s="11"/>
      <c r="H146" s="11"/>
      <c r="I146" s="60" t="s">
        <v>1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11"/>
      <c r="B147" s="23" t="s">
        <v>6</v>
      </c>
      <c r="C147" s="83" t="s">
        <v>7</v>
      </c>
      <c r="D147" s="83"/>
      <c r="E147" s="84"/>
      <c r="F147" s="24" t="s">
        <v>8</v>
      </c>
      <c r="G147" s="22" t="s">
        <v>17</v>
      </c>
      <c r="H147" s="11"/>
      <c r="I147" s="23" t="s">
        <v>6</v>
      </c>
      <c r="J147" s="83" t="s">
        <v>7</v>
      </c>
      <c r="K147" s="83"/>
      <c r="L147" s="84"/>
      <c r="M147" s="24" t="s">
        <v>8</v>
      </c>
      <c r="N147" s="22" t="s">
        <v>17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11"/>
      <c r="B148" s="33">
        <v>3</v>
      </c>
      <c r="C148" s="80" t="s">
        <v>183</v>
      </c>
      <c r="D148" s="80"/>
      <c r="E148" s="81"/>
      <c r="F148" s="37" t="s">
        <v>10</v>
      </c>
      <c r="G148" s="36" t="s">
        <v>13</v>
      </c>
      <c r="H148" s="11"/>
      <c r="I148" s="69">
        <v>4</v>
      </c>
      <c r="J148" s="80" t="s">
        <v>184</v>
      </c>
      <c r="K148" s="80"/>
      <c r="L148" s="81"/>
      <c r="M148" s="37" t="s">
        <v>10</v>
      </c>
      <c r="N148" s="36" t="s">
        <v>11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11"/>
      <c r="B149" s="38" t="s">
        <v>18</v>
      </c>
      <c r="C149" s="85">
        <v>45191</v>
      </c>
      <c r="D149" s="80"/>
      <c r="E149" s="81"/>
      <c r="F149" s="37" t="s">
        <v>19</v>
      </c>
      <c r="G149" s="34">
        <v>4</v>
      </c>
      <c r="H149" s="11"/>
      <c r="I149" s="38" t="s">
        <v>18</v>
      </c>
      <c r="J149" s="85">
        <v>45191</v>
      </c>
      <c r="K149" s="80"/>
      <c r="L149" s="81"/>
      <c r="M149" s="37" t="s">
        <v>19</v>
      </c>
      <c r="N149" s="34">
        <v>2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11"/>
      <c r="B150" s="38" t="s">
        <v>20</v>
      </c>
      <c r="C150" s="80" t="s">
        <v>185</v>
      </c>
      <c r="D150" s="80"/>
      <c r="E150" s="80"/>
      <c r="F150" s="80"/>
      <c r="G150" s="81"/>
      <c r="H150" s="11"/>
      <c r="I150" s="38" t="s">
        <v>20</v>
      </c>
      <c r="J150" s="80" t="s">
        <v>104</v>
      </c>
      <c r="K150" s="80"/>
      <c r="L150" s="80"/>
      <c r="M150" s="80"/>
      <c r="N150" s="8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11"/>
      <c r="B151" s="38" t="s">
        <v>23</v>
      </c>
      <c r="C151" s="80" t="s">
        <v>186</v>
      </c>
      <c r="D151" s="80"/>
      <c r="E151" s="80"/>
      <c r="F151" s="80"/>
      <c r="G151" s="81"/>
      <c r="H151" s="11"/>
      <c r="I151" s="38" t="s">
        <v>23</v>
      </c>
      <c r="J151" s="80" t="s">
        <v>187</v>
      </c>
      <c r="K151" s="80"/>
      <c r="L151" s="80"/>
      <c r="M151" s="80"/>
      <c r="N151" s="8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11"/>
      <c r="B152" s="38" t="s">
        <v>27</v>
      </c>
      <c r="C152" s="95" t="s">
        <v>188</v>
      </c>
      <c r="D152" s="95"/>
      <c r="E152" s="95"/>
      <c r="F152" s="95"/>
      <c r="G152" s="96"/>
      <c r="H152" s="11"/>
      <c r="I152" s="38" t="s">
        <v>27</v>
      </c>
      <c r="J152" s="80" t="s">
        <v>189</v>
      </c>
      <c r="K152" s="80"/>
      <c r="L152" s="80"/>
      <c r="M152" s="80"/>
      <c r="N152" s="8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11"/>
      <c r="B153" s="82" t="s">
        <v>31</v>
      </c>
      <c r="C153" s="83"/>
      <c r="D153" s="83"/>
      <c r="E153" s="83"/>
      <c r="F153" s="83"/>
      <c r="G153" s="84"/>
      <c r="H153" s="11"/>
      <c r="I153" s="82" t="s">
        <v>31</v>
      </c>
      <c r="J153" s="83"/>
      <c r="K153" s="83"/>
      <c r="L153" s="83"/>
      <c r="M153" s="83"/>
      <c r="N153" s="84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9.5" customHeight="1">
      <c r="A154" s="11"/>
      <c r="B154" s="74" t="s">
        <v>190</v>
      </c>
      <c r="C154" s="75"/>
      <c r="D154" s="75"/>
      <c r="E154" s="75"/>
      <c r="F154" s="75"/>
      <c r="G154" s="76"/>
      <c r="H154" s="11"/>
      <c r="I154" s="74" t="s">
        <v>191</v>
      </c>
      <c r="J154" s="75"/>
      <c r="K154" s="75"/>
      <c r="L154" s="75"/>
      <c r="M154" s="75"/>
      <c r="N154" s="76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9.5" customHeight="1">
      <c r="A155" s="11"/>
      <c r="B155" s="77"/>
      <c r="C155" s="78"/>
      <c r="D155" s="78"/>
      <c r="E155" s="78"/>
      <c r="F155" s="78"/>
      <c r="G155" s="79"/>
      <c r="H155" s="11"/>
      <c r="I155" s="77"/>
      <c r="J155" s="78"/>
      <c r="K155" s="78"/>
      <c r="L155" s="78"/>
      <c r="M155" s="78"/>
      <c r="N155" s="79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11"/>
      <c r="B156" s="60" t="s">
        <v>1</v>
      </c>
      <c r="C156" s="11"/>
      <c r="D156" s="11"/>
      <c r="E156" s="11"/>
      <c r="F156" s="11"/>
      <c r="G156" s="11"/>
      <c r="H156" s="11"/>
      <c r="I156" s="60" t="s">
        <v>1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11"/>
      <c r="B157" s="23" t="s">
        <v>6</v>
      </c>
      <c r="C157" s="83" t="s">
        <v>7</v>
      </c>
      <c r="D157" s="83"/>
      <c r="E157" s="84"/>
      <c r="F157" s="24" t="s">
        <v>8</v>
      </c>
      <c r="G157" s="22" t="s">
        <v>16</v>
      </c>
      <c r="H157" s="11"/>
      <c r="I157" s="23" t="s">
        <v>6</v>
      </c>
      <c r="J157" s="83" t="s">
        <v>7</v>
      </c>
      <c r="K157" s="83"/>
      <c r="L157" s="84"/>
      <c r="M157" s="24" t="s">
        <v>8</v>
      </c>
      <c r="N157" s="22" t="s">
        <v>1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11"/>
      <c r="B158" s="69">
        <v>10</v>
      </c>
      <c r="C158" s="80" t="s">
        <v>192</v>
      </c>
      <c r="D158" s="80"/>
      <c r="E158" s="81"/>
      <c r="F158" s="37" t="s">
        <v>10</v>
      </c>
      <c r="G158" s="36" t="s">
        <v>11</v>
      </c>
      <c r="H158" s="11"/>
      <c r="I158" s="33">
        <v>26</v>
      </c>
      <c r="J158" s="80" t="s">
        <v>193</v>
      </c>
      <c r="K158" s="80"/>
      <c r="L158" s="81"/>
      <c r="M158" s="37" t="s">
        <v>10</v>
      </c>
      <c r="N158" s="36" t="s">
        <v>12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11"/>
      <c r="B159" s="38" t="s">
        <v>18</v>
      </c>
      <c r="C159" s="85">
        <v>45191</v>
      </c>
      <c r="D159" s="80"/>
      <c r="E159" s="81"/>
      <c r="F159" s="37" t="s">
        <v>19</v>
      </c>
      <c r="G159" s="34">
        <v>4</v>
      </c>
      <c r="H159" s="11"/>
      <c r="I159" s="38" t="s">
        <v>18</v>
      </c>
      <c r="J159" s="85">
        <v>45194</v>
      </c>
      <c r="K159" s="80"/>
      <c r="L159" s="81"/>
      <c r="M159" s="37" t="s">
        <v>19</v>
      </c>
      <c r="N159" s="34" t="s">
        <v>1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11"/>
      <c r="B160" s="38" t="s">
        <v>20</v>
      </c>
      <c r="C160" s="80" t="s">
        <v>185</v>
      </c>
      <c r="D160" s="80"/>
      <c r="E160" s="80"/>
      <c r="F160" s="80"/>
      <c r="G160" s="81"/>
      <c r="H160" s="11"/>
      <c r="I160" s="38" t="s">
        <v>20</v>
      </c>
      <c r="J160" s="80" t="s">
        <v>194</v>
      </c>
      <c r="K160" s="80"/>
      <c r="L160" s="80"/>
      <c r="M160" s="80"/>
      <c r="N160" s="8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11"/>
      <c r="B161" s="38" t="s">
        <v>23</v>
      </c>
      <c r="C161" s="80" t="s">
        <v>195</v>
      </c>
      <c r="D161" s="80"/>
      <c r="E161" s="80"/>
      <c r="F161" s="80"/>
      <c r="G161" s="81"/>
      <c r="H161" s="11"/>
      <c r="I161" s="38" t="s">
        <v>23</v>
      </c>
      <c r="J161" s="80" t="s">
        <v>196</v>
      </c>
      <c r="K161" s="80"/>
      <c r="L161" s="80"/>
      <c r="M161" s="80"/>
      <c r="N161" s="8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11"/>
      <c r="B162" s="38" t="s">
        <v>27</v>
      </c>
      <c r="C162" s="93" t="s">
        <v>197</v>
      </c>
      <c r="D162" s="93"/>
      <c r="E162" s="93"/>
      <c r="F162" s="93"/>
      <c r="G162" s="94"/>
      <c r="H162" s="11"/>
      <c r="I162" s="38" t="s">
        <v>27</v>
      </c>
      <c r="J162" s="80" t="s">
        <v>198</v>
      </c>
      <c r="K162" s="80"/>
      <c r="L162" s="80"/>
      <c r="M162" s="80"/>
      <c r="N162" s="8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11"/>
      <c r="B163" s="82" t="s">
        <v>31</v>
      </c>
      <c r="C163" s="83"/>
      <c r="D163" s="83"/>
      <c r="E163" s="83"/>
      <c r="F163" s="83"/>
      <c r="G163" s="84"/>
      <c r="H163" s="11"/>
      <c r="I163" s="82" t="s">
        <v>31</v>
      </c>
      <c r="J163" s="83"/>
      <c r="K163" s="83"/>
      <c r="L163" s="83"/>
      <c r="M163" s="83"/>
      <c r="N163" s="84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21.75" customHeight="1">
      <c r="A164" s="11"/>
      <c r="B164" s="74" t="s">
        <v>199</v>
      </c>
      <c r="C164" s="75"/>
      <c r="D164" s="75"/>
      <c r="E164" s="75"/>
      <c r="F164" s="75"/>
      <c r="G164" s="76"/>
      <c r="H164" s="11"/>
      <c r="I164" s="74" t="s">
        <v>200</v>
      </c>
      <c r="J164" s="75"/>
      <c r="K164" s="75"/>
      <c r="L164" s="75"/>
      <c r="M164" s="75"/>
      <c r="N164" s="76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11"/>
      <c r="B165" s="77"/>
      <c r="C165" s="78"/>
      <c r="D165" s="78"/>
      <c r="E165" s="78"/>
      <c r="F165" s="78"/>
      <c r="G165" s="79"/>
      <c r="H165" s="11"/>
      <c r="I165" s="77"/>
      <c r="J165" s="78"/>
      <c r="K165" s="78"/>
      <c r="L165" s="78"/>
      <c r="M165" s="78"/>
      <c r="N165" s="79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11"/>
      <c r="B166" s="60" t="s">
        <v>1</v>
      </c>
      <c r="C166" s="11"/>
      <c r="D166" s="11"/>
      <c r="E166" s="11"/>
      <c r="F166" s="11"/>
      <c r="G166" s="11"/>
      <c r="H166" s="11"/>
      <c r="I166" s="60" t="s">
        <v>1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>
      <c r="A167" s="11"/>
      <c r="B167" s="23" t="s">
        <v>6</v>
      </c>
      <c r="C167" s="83" t="s">
        <v>7</v>
      </c>
      <c r="D167" s="83"/>
      <c r="E167" s="84"/>
      <c r="F167" s="24" t="s">
        <v>8</v>
      </c>
      <c r="G167" s="22" t="s">
        <v>1</v>
      </c>
      <c r="H167" s="11"/>
      <c r="I167" s="23" t="s">
        <v>6</v>
      </c>
      <c r="J167" s="83" t="s">
        <v>7</v>
      </c>
      <c r="K167" s="83"/>
      <c r="L167" s="84"/>
      <c r="M167" s="24" t="s">
        <v>8</v>
      </c>
      <c r="N167" s="22" t="s">
        <v>1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>
      <c r="A168" s="11"/>
      <c r="B168" s="33">
        <v>22</v>
      </c>
      <c r="C168" s="80" t="s">
        <v>201</v>
      </c>
      <c r="D168" s="80"/>
      <c r="E168" s="81"/>
      <c r="F168" s="37" t="s">
        <v>10</v>
      </c>
      <c r="G168" s="36" t="s">
        <v>11</v>
      </c>
      <c r="H168" s="11"/>
      <c r="I168" s="33">
        <v>32</v>
      </c>
      <c r="J168" s="80" t="s">
        <v>202</v>
      </c>
      <c r="K168" s="80"/>
      <c r="L168" s="81"/>
      <c r="M168" s="37" t="s">
        <v>10</v>
      </c>
      <c r="N168" s="36" t="s">
        <v>13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>
      <c r="A169" s="66"/>
      <c r="B169" s="38" t="s">
        <v>18</v>
      </c>
      <c r="C169" s="90">
        <v>45193</v>
      </c>
      <c r="D169" s="91"/>
      <c r="E169" s="92"/>
      <c r="F169" s="61" t="s">
        <v>19</v>
      </c>
      <c r="G169" s="62" t="s">
        <v>1</v>
      </c>
      <c r="H169" s="11"/>
      <c r="I169" s="38" t="s">
        <v>18</v>
      </c>
      <c r="J169" s="85">
        <v>45194</v>
      </c>
      <c r="K169" s="80"/>
      <c r="L169" s="81"/>
      <c r="M169" s="37" t="s">
        <v>19</v>
      </c>
      <c r="N169" s="34" t="s">
        <v>1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>
      <c r="A170" s="11"/>
      <c r="B170" s="63" t="s">
        <v>20</v>
      </c>
      <c r="C170" s="111" t="s">
        <v>1</v>
      </c>
      <c r="D170" s="112"/>
      <c r="E170" s="112"/>
      <c r="F170" s="112"/>
      <c r="G170" s="113"/>
      <c r="H170" s="11"/>
      <c r="I170" s="38" t="s">
        <v>20</v>
      </c>
      <c r="J170" s="80" t="s">
        <v>1</v>
      </c>
      <c r="K170" s="80"/>
      <c r="L170" s="80"/>
      <c r="M170" s="80"/>
      <c r="N170" s="8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>
      <c r="A171" s="11"/>
      <c r="B171" s="38" t="s">
        <v>23</v>
      </c>
      <c r="C171" s="86" t="s">
        <v>203</v>
      </c>
      <c r="D171" s="86"/>
      <c r="E171" s="86"/>
      <c r="F171" s="86"/>
      <c r="G171" s="87"/>
      <c r="H171" s="11"/>
      <c r="I171" s="38" t="s">
        <v>23</v>
      </c>
      <c r="J171" s="80" t="s">
        <v>204</v>
      </c>
      <c r="K171" s="80"/>
      <c r="L171" s="80"/>
      <c r="M171" s="80"/>
      <c r="N171" s="8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>
      <c r="A172" s="11"/>
      <c r="B172" s="38" t="s">
        <v>27</v>
      </c>
      <c r="C172" s="88" t="s">
        <v>205</v>
      </c>
      <c r="D172" s="88"/>
      <c r="E172" s="88"/>
      <c r="F172" s="88"/>
      <c r="G172" s="89"/>
      <c r="H172" s="11"/>
      <c r="I172" s="38" t="s">
        <v>27</v>
      </c>
      <c r="J172" s="80" t="s">
        <v>206</v>
      </c>
      <c r="K172" s="80"/>
      <c r="L172" s="80"/>
      <c r="M172" s="80"/>
      <c r="N172" s="8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>
      <c r="A173" s="11"/>
      <c r="B173" s="82" t="s">
        <v>31</v>
      </c>
      <c r="C173" s="83"/>
      <c r="D173" s="83"/>
      <c r="E173" s="83"/>
      <c r="F173" s="83"/>
      <c r="G173" s="84"/>
      <c r="H173" s="11"/>
      <c r="I173" s="82" t="s">
        <v>31</v>
      </c>
      <c r="J173" s="83"/>
      <c r="K173" s="83"/>
      <c r="L173" s="83"/>
      <c r="M173" s="83"/>
      <c r="N173" s="84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>
      <c r="A174" s="11"/>
      <c r="B174" s="74" t="s">
        <v>207</v>
      </c>
      <c r="C174" s="75"/>
      <c r="D174" s="75"/>
      <c r="E174" s="75"/>
      <c r="F174" s="75"/>
      <c r="G174" s="76"/>
      <c r="H174" s="11"/>
      <c r="I174" s="74" t="s">
        <v>208</v>
      </c>
      <c r="J174" s="75"/>
      <c r="K174" s="75"/>
      <c r="L174" s="75"/>
      <c r="M174" s="75"/>
      <c r="N174" s="76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>
      <c r="A175" s="11"/>
      <c r="B175" s="77"/>
      <c r="C175" s="78"/>
      <c r="D175" s="78"/>
      <c r="E175" s="78"/>
      <c r="F175" s="78"/>
      <c r="G175" s="79"/>
      <c r="H175" s="11"/>
      <c r="I175" s="77"/>
      <c r="J175" s="78"/>
      <c r="K175" s="78"/>
      <c r="L175" s="78"/>
      <c r="M175" s="78"/>
      <c r="N175" s="79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>
      <c r="A176" s="11"/>
      <c r="B176" s="60" t="s">
        <v>1</v>
      </c>
      <c r="C176" s="11"/>
      <c r="D176" s="11"/>
      <c r="E176" s="11"/>
      <c r="F176" s="11"/>
      <c r="G176" s="11"/>
      <c r="H176" s="11"/>
      <c r="I176" s="60" t="s">
        <v>1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>
      <c r="A177" s="11"/>
      <c r="B177" s="23" t="s">
        <v>6</v>
      </c>
      <c r="C177" s="83" t="s">
        <v>7</v>
      </c>
      <c r="D177" s="83"/>
      <c r="E177" s="84"/>
      <c r="F177" s="24" t="s">
        <v>8</v>
      </c>
      <c r="G177" s="22" t="s">
        <v>17</v>
      </c>
      <c r="H177" s="11"/>
      <c r="I177" s="64" t="s">
        <v>6</v>
      </c>
      <c r="J177" s="83" t="s">
        <v>7</v>
      </c>
      <c r="K177" s="83"/>
      <c r="L177" s="84"/>
      <c r="M177" s="24" t="s">
        <v>8</v>
      </c>
      <c r="N177" s="22" t="s">
        <v>1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>
      <c r="A178" s="11"/>
      <c r="B178" s="69">
        <v>34</v>
      </c>
      <c r="C178" s="80" t="s">
        <v>209</v>
      </c>
      <c r="D178" s="80"/>
      <c r="E178" s="81"/>
      <c r="F178" s="37" t="s">
        <v>10</v>
      </c>
      <c r="G178" s="36" t="s">
        <v>13</v>
      </c>
      <c r="H178" s="11"/>
      <c r="I178" s="33">
        <v>24</v>
      </c>
      <c r="J178" s="80" t="s">
        <v>210</v>
      </c>
      <c r="K178" s="80"/>
      <c r="L178" s="81"/>
      <c r="M178" s="37" t="s">
        <v>10</v>
      </c>
      <c r="N178" s="36" t="s">
        <v>13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>
      <c r="A179" s="11"/>
      <c r="B179" s="38" t="s">
        <v>18</v>
      </c>
      <c r="C179" s="85">
        <v>45194</v>
      </c>
      <c r="D179" s="80"/>
      <c r="E179" s="81"/>
      <c r="F179" s="37" t="s">
        <v>19</v>
      </c>
      <c r="G179" s="34">
        <v>3</v>
      </c>
      <c r="H179" s="11"/>
      <c r="I179" s="38" t="s">
        <v>18</v>
      </c>
      <c r="J179" s="85">
        <v>45193</v>
      </c>
      <c r="K179" s="80"/>
      <c r="L179" s="81"/>
      <c r="M179" s="37" t="s">
        <v>19</v>
      </c>
      <c r="N179" s="34" t="s">
        <v>1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>
      <c r="A180" s="11"/>
      <c r="B180" s="38" t="s">
        <v>20</v>
      </c>
      <c r="C180" s="80" t="s">
        <v>185</v>
      </c>
      <c r="D180" s="80"/>
      <c r="E180" s="80"/>
      <c r="F180" s="80"/>
      <c r="G180" s="81"/>
      <c r="H180" s="11"/>
      <c r="I180" s="38" t="s">
        <v>20</v>
      </c>
      <c r="J180" s="80" t="s">
        <v>211</v>
      </c>
      <c r="K180" s="80"/>
      <c r="L180" s="80"/>
      <c r="M180" s="80"/>
      <c r="N180" s="8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>
      <c r="A181" s="11"/>
      <c r="B181" s="38" t="s">
        <v>23</v>
      </c>
      <c r="C181" s="80" t="s">
        <v>212</v>
      </c>
      <c r="D181" s="80"/>
      <c r="E181" s="80"/>
      <c r="F181" s="80"/>
      <c r="G181" s="81"/>
      <c r="H181" s="11"/>
      <c r="I181" s="38" t="s">
        <v>23</v>
      </c>
      <c r="J181" s="80" t="s">
        <v>213</v>
      </c>
      <c r="K181" s="80"/>
      <c r="L181" s="80"/>
      <c r="M181" s="80"/>
      <c r="N181" s="8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>
      <c r="A182" s="11"/>
      <c r="B182" s="38" t="s">
        <v>27</v>
      </c>
      <c r="C182" s="80" t="s">
        <v>214</v>
      </c>
      <c r="D182" s="80"/>
      <c r="E182" s="80"/>
      <c r="F182" s="80"/>
      <c r="G182" s="81"/>
      <c r="H182" s="11"/>
      <c r="I182" s="38" t="s">
        <v>27</v>
      </c>
      <c r="J182" s="80" t="s">
        <v>215</v>
      </c>
      <c r="K182" s="80"/>
      <c r="L182" s="80"/>
      <c r="M182" s="80"/>
      <c r="N182" s="8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>
      <c r="A183" s="11"/>
      <c r="B183" s="82" t="s">
        <v>31</v>
      </c>
      <c r="C183" s="83"/>
      <c r="D183" s="83"/>
      <c r="E183" s="83"/>
      <c r="F183" s="83"/>
      <c r="G183" s="84"/>
      <c r="H183" s="11"/>
      <c r="I183" s="82" t="s">
        <v>31</v>
      </c>
      <c r="J183" s="83"/>
      <c r="K183" s="83"/>
      <c r="L183" s="83"/>
      <c r="M183" s="83"/>
      <c r="N183" s="84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>
      <c r="A184" s="11"/>
      <c r="B184" s="74" t="s">
        <v>216</v>
      </c>
      <c r="C184" s="75"/>
      <c r="D184" s="75"/>
      <c r="E184" s="75"/>
      <c r="F184" s="75"/>
      <c r="G184" s="76"/>
      <c r="H184" s="11"/>
      <c r="I184" s="74" t="s">
        <v>217</v>
      </c>
      <c r="J184" s="75"/>
      <c r="K184" s="75"/>
      <c r="L184" s="75"/>
      <c r="M184" s="75"/>
      <c r="N184" s="76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>
      <c r="A185" s="11"/>
      <c r="B185" s="77"/>
      <c r="C185" s="78"/>
      <c r="D185" s="78"/>
      <c r="E185" s="78"/>
      <c r="F185" s="78"/>
      <c r="G185" s="79"/>
      <c r="H185" s="11"/>
      <c r="I185" s="77"/>
      <c r="J185" s="78"/>
      <c r="K185" s="78"/>
      <c r="L185" s="78"/>
      <c r="M185" s="78"/>
      <c r="N185" s="79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>
      <c r="A186" s="11"/>
      <c r="B186" s="60" t="s">
        <v>1</v>
      </c>
      <c r="C186" s="11"/>
      <c r="D186" s="11"/>
      <c r="E186" s="11"/>
      <c r="F186" s="11"/>
      <c r="G186" s="11"/>
      <c r="H186" s="11"/>
      <c r="I186" s="7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5" customHeight="1">
      <c r="A187" s="11"/>
      <c r="B187" s="23" t="s">
        <v>6</v>
      </c>
      <c r="C187" s="83" t="s">
        <v>7</v>
      </c>
      <c r="D187" s="83"/>
      <c r="E187" s="84"/>
      <c r="F187" s="24" t="s">
        <v>8</v>
      </c>
      <c r="G187" s="22" t="s">
        <v>1</v>
      </c>
      <c r="H187" s="12"/>
      <c r="I187" s="23" t="s">
        <v>6</v>
      </c>
      <c r="J187" s="83" t="s">
        <v>7</v>
      </c>
      <c r="K187" s="83"/>
      <c r="L187" s="84"/>
      <c r="M187" s="24" t="s">
        <v>8</v>
      </c>
      <c r="N187" s="22" t="s">
        <v>1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5" customHeight="1">
      <c r="A188" s="11"/>
      <c r="B188" s="33">
        <v>23</v>
      </c>
      <c r="C188" s="80" t="s">
        <v>218</v>
      </c>
      <c r="D188" s="80"/>
      <c r="E188" s="81"/>
      <c r="F188" s="37" t="s">
        <v>10</v>
      </c>
      <c r="G188" s="36" t="s">
        <v>13</v>
      </c>
      <c r="H188" s="12"/>
      <c r="I188" s="33" t="s">
        <v>1</v>
      </c>
      <c r="J188" s="80" t="s">
        <v>1</v>
      </c>
      <c r="K188" s="80"/>
      <c r="L188" s="81"/>
      <c r="M188" s="37" t="s">
        <v>10</v>
      </c>
      <c r="N188" s="35" t="s">
        <v>1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5" customHeight="1">
      <c r="A189" s="11"/>
      <c r="B189" s="38" t="s">
        <v>18</v>
      </c>
      <c r="C189" s="85">
        <v>45193</v>
      </c>
      <c r="D189" s="80"/>
      <c r="E189" s="81"/>
      <c r="F189" s="37" t="s">
        <v>19</v>
      </c>
      <c r="G189" s="34" t="s">
        <v>1</v>
      </c>
      <c r="H189" s="12"/>
      <c r="I189" s="38" t="s">
        <v>18</v>
      </c>
      <c r="J189" s="80" t="s">
        <v>1</v>
      </c>
      <c r="K189" s="80"/>
      <c r="L189" s="81"/>
      <c r="M189" s="37" t="s">
        <v>19</v>
      </c>
      <c r="N189" s="34" t="s">
        <v>1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5" customHeight="1">
      <c r="A190" s="11"/>
      <c r="B190" s="38" t="s">
        <v>20</v>
      </c>
      <c r="C190" s="80" t="s">
        <v>219</v>
      </c>
      <c r="D190" s="80"/>
      <c r="E190" s="80"/>
      <c r="F190" s="80"/>
      <c r="G190" s="81"/>
      <c r="H190" s="12"/>
      <c r="I190" s="38" t="s">
        <v>20</v>
      </c>
      <c r="J190" s="80" t="s">
        <v>1</v>
      </c>
      <c r="K190" s="80"/>
      <c r="L190" s="80"/>
      <c r="M190" s="80"/>
      <c r="N190" s="8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5" customHeight="1">
      <c r="A191" s="11"/>
      <c r="B191" s="38" t="s">
        <v>23</v>
      </c>
      <c r="C191" s="80" t="s">
        <v>220</v>
      </c>
      <c r="D191" s="80"/>
      <c r="E191" s="80"/>
      <c r="F191" s="80"/>
      <c r="G191" s="81"/>
      <c r="H191" s="12"/>
      <c r="I191" s="38" t="s">
        <v>23</v>
      </c>
      <c r="J191" s="80" t="s">
        <v>1</v>
      </c>
      <c r="K191" s="80"/>
      <c r="L191" s="80"/>
      <c r="M191" s="80"/>
      <c r="N191" s="8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5" customHeight="1">
      <c r="A192" s="11"/>
      <c r="B192" s="38" t="s">
        <v>27</v>
      </c>
      <c r="C192" s="80" t="s">
        <v>221</v>
      </c>
      <c r="D192" s="80"/>
      <c r="E192" s="80"/>
      <c r="F192" s="80"/>
      <c r="G192" s="81"/>
      <c r="H192" s="12"/>
      <c r="I192" s="38" t="s">
        <v>27</v>
      </c>
      <c r="J192" s="80" t="s">
        <v>1</v>
      </c>
      <c r="K192" s="80"/>
      <c r="L192" s="80"/>
      <c r="M192" s="80"/>
      <c r="N192" s="8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5" customHeight="1">
      <c r="A193" s="11"/>
      <c r="B193" s="82" t="s">
        <v>31</v>
      </c>
      <c r="C193" s="83"/>
      <c r="D193" s="83"/>
      <c r="E193" s="83"/>
      <c r="F193" s="83"/>
      <c r="G193" s="84"/>
      <c r="H193" s="12"/>
      <c r="I193" s="82" t="s">
        <v>31</v>
      </c>
      <c r="J193" s="83"/>
      <c r="K193" s="83"/>
      <c r="L193" s="83"/>
      <c r="M193" s="83"/>
      <c r="N193" s="84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5" customHeight="1">
      <c r="A194" s="11"/>
      <c r="B194" s="74" t="s">
        <v>222</v>
      </c>
      <c r="C194" s="75"/>
      <c r="D194" s="75"/>
      <c r="E194" s="75"/>
      <c r="F194" s="75"/>
      <c r="G194" s="76"/>
      <c r="H194" s="12"/>
      <c r="I194" s="74" t="s">
        <v>1</v>
      </c>
      <c r="J194" s="75"/>
      <c r="K194" s="75"/>
      <c r="L194" s="75"/>
      <c r="M194" s="75"/>
      <c r="N194" s="76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5" customHeight="1">
      <c r="A195" s="11"/>
      <c r="B195" s="77"/>
      <c r="C195" s="78"/>
      <c r="D195" s="78"/>
      <c r="E195" s="78"/>
      <c r="F195" s="78"/>
      <c r="G195" s="79"/>
      <c r="H195" s="12"/>
      <c r="I195" s="77"/>
      <c r="J195" s="78"/>
      <c r="K195" s="78"/>
      <c r="L195" s="78"/>
      <c r="M195" s="78"/>
      <c r="N195" s="79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>
      <c r="A197" s="11" t="s">
        <v>223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>
      <c r="A198" s="11"/>
      <c r="B198" s="23" t="s">
        <v>6</v>
      </c>
      <c r="C198" s="83" t="s">
        <v>7</v>
      </c>
      <c r="D198" s="83"/>
      <c r="E198" s="84"/>
      <c r="F198" s="24" t="s">
        <v>8</v>
      </c>
      <c r="G198" s="22" t="s">
        <v>1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>
      <c r="A199" s="11"/>
      <c r="B199" s="33" t="s">
        <v>1</v>
      </c>
      <c r="C199" s="80" t="s">
        <v>1</v>
      </c>
      <c r="D199" s="80"/>
      <c r="E199" s="81"/>
      <c r="F199" s="37" t="s">
        <v>10</v>
      </c>
      <c r="G199" s="35" t="s">
        <v>1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>
      <c r="A200" s="11"/>
      <c r="B200" s="38" t="s">
        <v>18</v>
      </c>
      <c r="C200" s="80" t="s">
        <v>1</v>
      </c>
      <c r="D200" s="80"/>
      <c r="E200" s="81"/>
      <c r="F200" s="37" t="s">
        <v>19</v>
      </c>
      <c r="G200" s="34" t="s">
        <v>1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>
      <c r="A201" s="11"/>
      <c r="B201" s="38" t="s">
        <v>20</v>
      </c>
      <c r="C201" s="80" t="s">
        <v>1</v>
      </c>
      <c r="D201" s="80"/>
      <c r="E201" s="80"/>
      <c r="F201" s="80"/>
      <c r="G201" s="8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>
      <c r="A202" s="11"/>
      <c r="B202" s="38" t="s">
        <v>23</v>
      </c>
      <c r="C202" s="80" t="s">
        <v>1</v>
      </c>
      <c r="D202" s="80"/>
      <c r="E202" s="80"/>
      <c r="F202" s="80"/>
      <c r="G202" s="8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>
      <c r="A203" s="11"/>
      <c r="B203" s="38" t="s">
        <v>27</v>
      </c>
      <c r="C203" s="80" t="s">
        <v>1</v>
      </c>
      <c r="D203" s="80"/>
      <c r="E203" s="80"/>
      <c r="F203" s="80"/>
      <c r="G203" s="8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>
      <c r="A204" s="11"/>
      <c r="B204" s="82" t="s">
        <v>31</v>
      </c>
      <c r="C204" s="83"/>
      <c r="D204" s="83"/>
      <c r="E204" s="83"/>
      <c r="F204" s="83"/>
      <c r="G204" s="8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>
      <c r="A205" s="11"/>
      <c r="B205" s="74" t="s">
        <v>1</v>
      </c>
      <c r="C205" s="75"/>
      <c r="D205" s="75"/>
      <c r="E205" s="75"/>
      <c r="F205" s="75"/>
      <c r="G205" s="7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>
      <c r="A206" s="11"/>
      <c r="B206" s="77"/>
      <c r="C206" s="78"/>
      <c r="D206" s="78"/>
      <c r="E206" s="78"/>
      <c r="F206" s="78"/>
      <c r="G206" s="7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</sheetData>
  <mergeCells count="298">
    <mergeCell ref="B1:E1"/>
    <mergeCell ref="C3:E3"/>
    <mergeCell ref="J3:L3"/>
    <mergeCell ref="C4:E4"/>
    <mergeCell ref="J4:L4"/>
    <mergeCell ref="C5:E5"/>
    <mergeCell ref="J5:L5"/>
    <mergeCell ref="U10:X10"/>
    <mergeCell ref="C13:E13"/>
    <mergeCell ref="J13:L13"/>
    <mergeCell ref="C6:G6"/>
    <mergeCell ref="J6:N6"/>
    <mergeCell ref="C7:G7"/>
    <mergeCell ref="J7:N7"/>
    <mergeCell ref="C8:G8"/>
    <mergeCell ref="J8:N8"/>
    <mergeCell ref="C14:E14"/>
    <mergeCell ref="J14:L14"/>
    <mergeCell ref="C15:E15"/>
    <mergeCell ref="J15:L15"/>
    <mergeCell ref="C16:G16"/>
    <mergeCell ref="J16:N16"/>
    <mergeCell ref="B9:G9"/>
    <mergeCell ref="I9:N9"/>
    <mergeCell ref="B10:G11"/>
    <mergeCell ref="I10:N11"/>
    <mergeCell ref="B20:G21"/>
    <mergeCell ref="I20:N21"/>
    <mergeCell ref="C23:E23"/>
    <mergeCell ref="J23:L23"/>
    <mergeCell ref="C24:E24"/>
    <mergeCell ref="J24:L24"/>
    <mergeCell ref="C17:G17"/>
    <mergeCell ref="J17:N17"/>
    <mergeCell ref="C18:G18"/>
    <mergeCell ref="J18:N18"/>
    <mergeCell ref="B19:G19"/>
    <mergeCell ref="I19:N19"/>
    <mergeCell ref="C28:G28"/>
    <mergeCell ref="J28:N28"/>
    <mergeCell ref="B29:G29"/>
    <mergeCell ref="I29:N29"/>
    <mergeCell ref="B30:G31"/>
    <mergeCell ref="I30:N31"/>
    <mergeCell ref="C25:E25"/>
    <mergeCell ref="J25:L25"/>
    <mergeCell ref="C26:G26"/>
    <mergeCell ref="J26:N26"/>
    <mergeCell ref="C27:G27"/>
    <mergeCell ref="J27:N27"/>
    <mergeCell ref="B39:G39"/>
    <mergeCell ref="B40:G41"/>
    <mergeCell ref="C44:E44"/>
    <mergeCell ref="J44:L44"/>
    <mergeCell ref="C45:E45"/>
    <mergeCell ref="J45:L45"/>
    <mergeCell ref="C33:E33"/>
    <mergeCell ref="C34:E34"/>
    <mergeCell ref="C35:E35"/>
    <mergeCell ref="C36:G36"/>
    <mergeCell ref="C37:G37"/>
    <mergeCell ref="C38:G38"/>
    <mergeCell ref="C49:G49"/>
    <mergeCell ref="J49:N49"/>
    <mergeCell ref="B50:G50"/>
    <mergeCell ref="I50:N50"/>
    <mergeCell ref="B51:G52"/>
    <mergeCell ref="I51:N52"/>
    <mergeCell ref="C46:E46"/>
    <mergeCell ref="J46:L46"/>
    <mergeCell ref="C47:G47"/>
    <mergeCell ref="J47:N47"/>
    <mergeCell ref="C48:G48"/>
    <mergeCell ref="J48:N48"/>
    <mergeCell ref="C57:G57"/>
    <mergeCell ref="J57:N57"/>
    <mergeCell ref="C58:G58"/>
    <mergeCell ref="J58:N58"/>
    <mergeCell ref="C59:G59"/>
    <mergeCell ref="J59:N59"/>
    <mergeCell ref="C54:E54"/>
    <mergeCell ref="J54:L54"/>
    <mergeCell ref="C55:E55"/>
    <mergeCell ref="J55:L55"/>
    <mergeCell ref="C56:E56"/>
    <mergeCell ref="J56:L56"/>
    <mergeCell ref="C66:E66"/>
    <mergeCell ref="J66:L66"/>
    <mergeCell ref="C67:E67"/>
    <mergeCell ref="J67:L67"/>
    <mergeCell ref="C68:G68"/>
    <mergeCell ref="J68:N68"/>
    <mergeCell ref="B60:G60"/>
    <mergeCell ref="I60:N60"/>
    <mergeCell ref="B61:G62"/>
    <mergeCell ref="I61:N62"/>
    <mergeCell ref="C65:E65"/>
    <mergeCell ref="J65:L65"/>
    <mergeCell ref="B72:G73"/>
    <mergeCell ref="I72:N73"/>
    <mergeCell ref="C75:E75"/>
    <mergeCell ref="J75:L75"/>
    <mergeCell ref="C76:E76"/>
    <mergeCell ref="J76:L76"/>
    <mergeCell ref="C69:G69"/>
    <mergeCell ref="J69:N69"/>
    <mergeCell ref="C70:G70"/>
    <mergeCell ref="J70:N70"/>
    <mergeCell ref="B71:G71"/>
    <mergeCell ref="I71:N71"/>
    <mergeCell ref="C80:G80"/>
    <mergeCell ref="J80:N80"/>
    <mergeCell ref="B81:G81"/>
    <mergeCell ref="I81:N81"/>
    <mergeCell ref="B82:G83"/>
    <mergeCell ref="I82:N83"/>
    <mergeCell ref="C77:E77"/>
    <mergeCell ref="J77:L77"/>
    <mergeCell ref="C78:G78"/>
    <mergeCell ref="J78:N78"/>
    <mergeCell ref="C79:G79"/>
    <mergeCell ref="J79:N79"/>
    <mergeCell ref="C88:G88"/>
    <mergeCell ref="J88:N88"/>
    <mergeCell ref="C89:G89"/>
    <mergeCell ref="J89:N89"/>
    <mergeCell ref="C90:G90"/>
    <mergeCell ref="J90:N90"/>
    <mergeCell ref="C85:E85"/>
    <mergeCell ref="J85:L85"/>
    <mergeCell ref="C86:E86"/>
    <mergeCell ref="J86:L86"/>
    <mergeCell ref="C87:E87"/>
    <mergeCell ref="J87:L87"/>
    <mergeCell ref="C96:E96"/>
    <mergeCell ref="J96:L96"/>
    <mergeCell ref="C97:E97"/>
    <mergeCell ref="J97:L97"/>
    <mergeCell ref="C98:G98"/>
    <mergeCell ref="J98:N98"/>
    <mergeCell ref="B91:G91"/>
    <mergeCell ref="I91:N91"/>
    <mergeCell ref="B92:G93"/>
    <mergeCell ref="I92:N93"/>
    <mergeCell ref="C95:E95"/>
    <mergeCell ref="J95:L95"/>
    <mergeCell ref="B102:G103"/>
    <mergeCell ref="I102:N103"/>
    <mergeCell ref="C105:E105"/>
    <mergeCell ref="C106:E106"/>
    <mergeCell ref="C107:E107"/>
    <mergeCell ref="C108:G108"/>
    <mergeCell ref="C99:G99"/>
    <mergeCell ref="J99:N99"/>
    <mergeCell ref="C100:G100"/>
    <mergeCell ref="J100:N100"/>
    <mergeCell ref="B101:G101"/>
    <mergeCell ref="I101:N101"/>
    <mergeCell ref="C117:E117"/>
    <mergeCell ref="J117:L117"/>
    <mergeCell ref="C118:E118"/>
    <mergeCell ref="J118:L118"/>
    <mergeCell ref="C119:G119"/>
    <mergeCell ref="J119:N119"/>
    <mergeCell ref="C109:G109"/>
    <mergeCell ref="C110:G110"/>
    <mergeCell ref="B111:G111"/>
    <mergeCell ref="B112:G113"/>
    <mergeCell ref="C116:E116"/>
    <mergeCell ref="J116:L116"/>
    <mergeCell ref="B123:G124"/>
    <mergeCell ref="I123:N124"/>
    <mergeCell ref="C126:E126"/>
    <mergeCell ref="J126:L126"/>
    <mergeCell ref="C127:E127"/>
    <mergeCell ref="J127:L127"/>
    <mergeCell ref="C120:G120"/>
    <mergeCell ref="J120:N120"/>
    <mergeCell ref="C121:G121"/>
    <mergeCell ref="J121:N121"/>
    <mergeCell ref="B122:G122"/>
    <mergeCell ref="I122:N122"/>
    <mergeCell ref="C131:G131"/>
    <mergeCell ref="J131:N131"/>
    <mergeCell ref="B132:G132"/>
    <mergeCell ref="I132:N132"/>
    <mergeCell ref="B133:G134"/>
    <mergeCell ref="I133:N134"/>
    <mergeCell ref="C128:E128"/>
    <mergeCell ref="J128:L128"/>
    <mergeCell ref="C129:G129"/>
    <mergeCell ref="J129:N129"/>
    <mergeCell ref="C130:G130"/>
    <mergeCell ref="J130:N130"/>
    <mergeCell ref="C139:G139"/>
    <mergeCell ref="J139:N139"/>
    <mergeCell ref="C140:G140"/>
    <mergeCell ref="J140:N140"/>
    <mergeCell ref="C141:G141"/>
    <mergeCell ref="J141:N141"/>
    <mergeCell ref="C136:E136"/>
    <mergeCell ref="J136:L136"/>
    <mergeCell ref="C137:E137"/>
    <mergeCell ref="J137:L137"/>
    <mergeCell ref="C138:E138"/>
    <mergeCell ref="J138:L138"/>
    <mergeCell ref="C148:E148"/>
    <mergeCell ref="J148:L148"/>
    <mergeCell ref="C149:E149"/>
    <mergeCell ref="J149:L149"/>
    <mergeCell ref="C150:G150"/>
    <mergeCell ref="J150:N150"/>
    <mergeCell ref="B142:G142"/>
    <mergeCell ref="I142:N142"/>
    <mergeCell ref="B143:G144"/>
    <mergeCell ref="I143:N144"/>
    <mergeCell ref="C147:E147"/>
    <mergeCell ref="J147:L147"/>
    <mergeCell ref="B154:G155"/>
    <mergeCell ref="I154:N155"/>
    <mergeCell ref="C157:E157"/>
    <mergeCell ref="J157:L157"/>
    <mergeCell ref="C158:E158"/>
    <mergeCell ref="J158:L158"/>
    <mergeCell ref="C151:G151"/>
    <mergeCell ref="J151:N151"/>
    <mergeCell ref="C152:G152"/>
    <mergeCell ref="J152:N152"/>
    <mergeCell ref="B153:G153"/>
    <mergeCell ref="I153:N153"/>
    <mergeCell ref="C162:G162"/>
    <mergeCell ref="J162:N162"/>
    <mergeCell ref="B163:G163"/>
    <mergeCell ref="I163:N163"/>
    <mergeCell ref="B164:G165"/>
    <mergeCell ref="I164:N165"/>
    <mergeCell ref="C159:E159"/>
    <mergeCell ref="J159:L159"/>
    <mergeCell ref="C160:G160"/>
    <mergeCell ref="J160:N160"/>
    <mergeCell ref="C161:G161"/>
    <mergeCell ref="J161:N161"/>
    <mergeCell ref="C170:G170"/>
    <mergeCell ref="J170:N170"/>
    <mergeCell ref="C171:G171"/>
    <mergeCell ref="J171:N171"/>
    <mergeCell ref="C172:G172"/>
    <mergeCell ref="J172:N172"/>
    <mergeCell ref="C167:E167"/>
    <mergeCell ref="J167:L167"/>
    <mergeCell ref="C168:E168"/>
    <mergeCell ref="J168:L168"/>
    <mergeCell ref="C169:E169"/>
    <mergeCell ref="J169:L169"/>
    <mergeCell ref="C178:E178"/>
    <mergeCell ref="J178:L178"/>
    <mergeCell ref="C179:E179"/>
    <mergeCell ref="J179:L179"/>
    <mergeCell ref="C180:G180"/>
    <mergeCell ref="J180:N180"/>
    <mergeCell ref="B173:G173"/>
    <mergeCell ref="I173:N173"/>
    <mergeCell ref="B174:G175"/>
    <mergeCell ref="I174:N175"/>
    <mergeCell ref="C177:E177"/>
    <mergeCell ref="J177:L177"/>
    <mergeCell ref="C181:G181"/>
    <mergeCell ref="J181:N181"/>
    <mergeCell ref="C182:G182"/>
    <mergeCell ref="J182:N182"/>
    <mergeCell ref="B183:G183"/>
    <mergeCell ref="I183:N183"/>
    <mergeCell ref="J187:L187"/>
    <mergeCell ref="J188:L188"/>
    <mergeCell ref="J189:L189"/>
    <mergeCell ref="B205:G206"/>
    <mergeCell ref="C191:G191"/>
    <mergeCell ref="C192:G192"/>
    <mergeCell ref="B193:G193"/>
    <mergeCell ref="B194:G195"/>
    <mergeCell ref="C198:E198"/>
    <mergeCell ref="C199:E199"/>
    <mergeCell ref="B184:G185"/>
    <mergeCell ref="I184:N185"/>
    <mergeCell ref="C187:E187"/>
    <mergeCell ref="C188:E188"/>
    <mergeCell ref="C189:E189"/>
    <mergeCell ref="C190:G190"/>
    <mergeCell ref="J190:N190"/>
    <mergeCell ref="J191:N191"/>
    <mergeCell ref="J192:N192"/>
    <mergeCell ref="I193:N193"/>
    <mergeCell ref="I194:N195"/>
    <mergeCell ref="C200:E200"/>
    <mergeCell ref="C201:G201"/>
    <mergeCell ref="C202:G202"/>
    <mergeCell ref="C203:G203"/>
    <mergeCell ref="B204:G2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9AC3-6DBA-4152-A1E3-84574CE3A63F}">
  <dimension ref="A1:P38"/>
  <sheetViews>
    <sheetView tabSelected="1" topLeftCell="F37" workbookViewId="0">
      <selection activeCell="G38" sqref="G38"/>
    </sheetView>
  </sheetViews>
  <sheetFormatPr defaultColWidth="9" defaultRowHeight="15" customHeight="1"/>
  <cols>
    <col min="1" max="1" width="12.28515625" bestFit="1" customWidth="1"/>
    <col min="2" max="2" width="15.42578125" bestFit="1" customWidth="1"/>
    <col min="3" max="3" width="12" customWidth="1"/>
    <col min="4" max="4" width="14.42578125" customWidth="1"/>
    <col min="5" max="5" width="28.7109375" customWidth="1"/>
    <col min="6" max="6" width="16" style="1" bestFit="1" customWidth="1"/>
    <col min="7" max="7" width="52.7109375" style="6" customWidth="1"/>
    <col min="8" max="8" width="20" style="1" customWidth="1"/>
    <col min="9" max="9" width="10.5703125" style="3" bestFit="1" customWidth="1"/>
    <col min="10" max="10" width="9.140625" style="6"/>
    <col min="11" max="11" width="12.140625" style="1" bestFit="1" customWidth="1"/>
    <col min="14" max="14" width="10.5703125" bestFit="1" customWidth="1"/>
    <col min="16" max="16" width="9.42578125" customWidth="1"/>
    <col min="19" max="19" width="10.5703125" bestFit="1" customWidth="1"/>
    <col min="24" max="24" width="10.5703125" bestFit="1" customWidth="1"/>
    <col min="29" max="29" width="10.5703125" bestFit="1" customWidth="1"/>
    <col min="34" max="34" width="10.5703125" bestFit="1" customWidth="1"/>
  </cols>
  <sheetData>
    <row r="1" spans="1:13">
      <c r="A1" s="107" t="s">
        <v>224</v>
      </c>
      <c r="B1" s="107"/>
      <c r="C1" s="107"/>
      <c r="F1"/>
      <c r="G1"/>
      <c r="H1"/>
      <c r="I1"/>
      <c r="J1"/>
      <c r="K1"/>
    </row>
    <row r="2" spans="1:13">
      <c r="F2" s="2" t="s">
        <v>225</v>
      </c>
      <c r="G2" s="2" t="s">
        <v>226</v>
      </c>
      <c r="H2" s="1" t="s">
        <v>227</v>
      </c>
      <c r="I2" s="3" t="s">
        <v>228</v>
      </c>
      <c r="J2" s="2" t="s">
        <v>229</v>
      </c>
      <c r="K2" s="1" t="s">
        <v>230</v>
      </c>
    </row>
    <row r="3" spans="1:13">
      <c r="A3" t="s">
        <v>231</v>
      </c>
      <c r="B3">
        <f>COUNTA(G3:G1048576)</f>
        <v>35</v>
      </c>
      <c r="F3" s="1" t="s">
        <v>232</v>
      </c>
      <c r="G3" s="7" t="s">
        <v>233</v>
      </c>
      <c r="H3" s="4"/>
      <c r="I3" s="5">
        <v>1</v>
      </c>
      <c r="J3" s="7"/>
    </row>
    <row r="4" spans="1:13">
      <c r="F4" s="1" t="s">
        <v>232</v>
      </c>
      <c r="G4" s="6" t="s">
        <v>234</v>
      </c>
      <c r="I4" s="3">
        <v>1</v>
      </c>
    </row>
    <row r="5" spans="1:13">
      <c r="A5" s="1" t="str">
        <f>$F$2</f>
        <v>Nombre</v>
      </c>
      <c r="B5" s="2" t="s">
        <v>235</v>
      </c>
      <c r="C5" s="9" t="s">
        <v>236</v>
      </c>
      <c r="D5" s="1" t="s">
        <v>237</v>
      </c>
      <c r="F5" s="1" t="s">
        <v>232</v>
      </c>
      <c r="G5" s="6" t="s">
        <v>238</v>
      </c>
      <c r="I5" s="3">
        <v>1.5</v>
      </c>
    </row>
    <row r="6" spans="1:13">
      <c r="A6" s="1" t="s">
        <v>239</v>
      </c>
      <c r="B6" s="2">
        <f>SUMIF(F3:F1048576,"ANA",I3:I1048576)</f>
        <v>0</v>
      </c>
      <c r="C6" s="2">
        <f>SUMIF(F3:F1048576,"ANA",J3:J1048576)</f>
        <v>0</v>
      </c>
      <c r="D6" s="1" t="s">
        <v>240</v>
      </c>
      <c r="F6" s="1" t="s">
        <v>232</v>
      </c>
      <c r="G6" s="6" t="s">
        <v>241</v>
      </c>
      <c r="I6" s="3">
        <v>1</v>
      </c>
    </row>
    <row r="7" spans="1:13">
      <c r="A7" s="1" t="s">
        <v>242</v>
      </c>
      <c r="B7" s="2">
        <f>SUMIF(F3:F1048576,"CARLOS",I3:I1048576)</f>
        <v>4.33</v>
      </c>
      <c r="C7" s="10">
        <f>SUMIF(F3:F1048576,"CARLOS",J3:J1048576)</f>
        <v>2.7629999999999995</v>
      </c>
      <c r="D7" s="1" t="s">
        <v>240</v>
      </c>
      <c r="F7" s="1" t="s">
        <v>243</v>
      </c>
      <c r="G7" s="6" t="s">
        <v>244</v>
      </c>
      <c r="I7" s="3">
        <v>0.5</v>
      </c>
      <c r="J7" s="6">
        <v>1</v>
      </c>
      <c r="K7" s="1" t="s">
        <v>245</v>
      </c>
    </row>
    <row r="8" spans="1:13">
      <c r="A8" s="1" t="s">
        <v>246</v>
      </c>
      <c r="B8" s="2">
        <f>SUMIF(F3:F1048576,"ORIANNA",I3:I1048576)</f>
        <v>3.75</v>
      </c>
      <c r="C8" s="2">
        <f>SUMIF(F3:F1048576,"ORIANNA",J3:J1048576)</f>
        <v>3.17</v>
      </c>
      <c r="D8" s="1" t="s">
        <v>240</v>
      </c>
      <c r="F8" s="1" t="s">
        <v>243</v>
      </c>
      <c r="G8" s="6" t="s">
        <v>247</v>
      </c>
      <c r="I8" s="3">
        <v>0.5</v>
      </c>
      <c r="J8" s="6">
        <v>1</v>
      </c>
      <c r="K8" s="1" t="s">
        <v>245</v>
      </c>
    </row>
    <row r="9" spans="1:13">
      <c r="A9" s="1" t="s">
        <v>243</v>
      </c>
      <c r="B9" s="2">
        <f>SUMIF(F3:F1048576,"PALOMA",I3:I1048576)</f>
        <v>2.67</v>
      </c>
      <c r="C9" s="2">
        <f>SUMIF(F3:F1048576,"PALOMA",J3:J1048576)</f>
        <v>5</v>
      </c>
      <c r="D9" s="1" t="s">
        <v>248</v>
      </c>
      <c r="F9" s="1" t="s">
        <v>243</v>
      </c>
      <c r="G9" s="6" t="s">
        <v>249</v>
      </c>
      <c r="I9" s="3">
        <v>1</v>
      </c>
      <c r="J9" s="6">
        <v>1.5</v>
      </c>
    </row>
    <row r="10" spans="1:13">
      <c r="A10" s="1" t="s">
        <v>232</v>
      </c>
      <c r="B10" s="2">
        <f>SUMIF(F3:F1048576,"EUGENIO",I3:I1048576)</f>
        <v>4.5</v>
      </c>
      <c r="C10" s="2">
        <f>SUMIF(F3:F1048576,"EUGENIO",J3:J1048576)</f>
        <v>0</v>
      </c>
      <c r="D10" s="1" t="s">
        <v>250</v>
      </c>
      <c r="F10" s="1" t="s">
        <v>243</v>
      </c>
      <c r="G10" s="6" t="s">
        <v>251</v>
      </c>
      <c r="L10" s="8"/>
      <c r="M10" t="s">
        <v>252</v>
      </c>
    </row>
    <row r="11" spans="1:13">
      <c r="A11" s="1" t="s">
        <v>253</v>
      </c>
      <c r="B11" s="2">
        <f>SUMIF(F3:F1048576,"OLIVIA",I3:I1048576)</f>
        <v>2</v>
      </c>
      <c r="C11" s="2">
        <f>SUMIF(F3:F1048576,"OLIVIA",J3:J1048576)</f>
        <v>0</v>
      </c>
      <c r="D11" s="1" t="s">
        <v>248</v>
      </c>
      <c r="F11" s="1" t="s">
        <v>242</v>
      </c>
      <c r="G11" s="6" t="s">
        <v>254</v>
      </c>
      <c r="I11" s="3">
        <v>2</v>
      </c>
      <c r="J11" s="6">
        <v>1.08</v>
      </c>
      <c r="L11" s="8"/>
    </row>
    <row r="12" spans="1:13">
      <c r="G12" s="6" t="s">
        <v>255</v>
      </c>
      <c r="L12" s="8"/>
    </row>
    <row r="13" spans="1:13">
      <c r="F13" s="1" t="s">
        <v>239</v>
      </c>
      <c r="G13" s="6" t="s">
        <v>255</v>
      </c>
      <c r="J13" s="72"/>
      <c r="L13" s="8"/>
    </row>
    <row r="14" spans="1:13">
      <c r="F14" s="1" t="s">
        <v>240</v>
      </c>
      <c r="G14" s="6" t="s">
        <v>255</v>
      </c>
      <c r="I14" s="6"/>
      <c r="J14" s="2"/>
    </row>
    <row r="15" spans="1:13">
      <c r="F15" s="1" t="s">
        <v>256</v>
      </c>
      <c r="G15" s="6" t="s">
        <v>257</v>
      </c>
      <c r="J15" s="7"/>
    </row>
    <row r="16" spans="1:13">
      <c r="F16" s="1" t="s">
        <v>246</v>
      </c>
      <c r="G16" s="6" t="s">
        <v>258</v>
      </c>
    </row>
    <row r="17" spans="6:16">
      <c r="F17" s="1" t="s">
        <v>242</v>
      </c>
      <c r="G17" s="6" t="s">
        <v>259</v>
      </c>
      <c r="I17" s="3">
        <v>0.25</v>
      </c>
      <c r="J17" s="6">
        <v>0.17</v>
      </c>
      <c r="K17" s="1" t="s">
        <v>245</v>
      </c>
    </row>
    <row r="18" spans="6:16">
      <c r="F18" s="1" t="s">
        <v>260</v>
      </c>
      <c r="G18" s="6" t="s">
        <v>261</v>
      </c>
    </row>
    <row r="19" spans="6:16">
      <c r="F19" s="1" t="s">
        <v>242</v>
      </c>
      <c r="G19" s="6" t="s">
        <v>262</v>
      </c>
      <c r="I19" s="3">
        <v>0.25</v>
      </c>
      <c r="J19" s="6">
        <v>0.17</v>
      </c>
      <c r="K19" s="1" t="s">
        <v>245</v>
      </c>
    </row>
    <row r="20" spans="6:16">
      <c r="F20" s="1" t="s">
        <v>242</v>
      </c>
      <c r="G20" s="6" t="s">
        <v>263</v>
      </c>
      <c r="I20" s="3">
        <v>0.25</v>
      </c>
      <c r="J20" s="6">
        <v>0.17</v>
      </c>
      <c r="K20" s="1" t="s">
        <v>245</v>
      </c>
    </row>
    <row r="21" spans="6:16">
      <c r="F21" s="1" t="s">
        <v>239</v>
      </c>
      <c r="G21" s="6" t="s">
        <v>264</v>
      </c>
    </row>
    <row r="22" spans="6:16">
      <c r="F22" s="1" t="s">
        <v>243</v>
      </c>
      <c r="G22" s="6" t="s">
        <v>265</v>
      </c>
      <c r="I22" s="3">
        <v>0.17</v>
      </c>
      <c r="J22" s="6">
        <v>1</v>
      </c>
      <c r="K22" s="1" t="s">
        <v>245</v>
      </c>
    </row>
    <row r="23" spans="6:16">
      <c r="F23" s="1" t="s">
        <v>242</v>
      </c>
      <c r="G23" s="6" t="s">
        <v>266</v>
      </c>
      <c r="H23" s="1">
        <v>1</v>
      </c>
      <c r="I23" s="3">
        <v>1</v>
      </c>
      <c r="J23" s="6">
        <v>0.8</v>
      </c>
      <c r="K23" s="1" t="s">
        <v>245</v>
      </c>
    </row>
    <row r="24" spans="6:16">
      <c r="F24" s="1" t="s">
        <v>232</v>
      </c>
      <c r="G24" s="6" t="s">
        <v>266</v>
      </c>
      <c r="H24" s="1">
        <v>1</v>
      </c>
    </row>
    <row r="25" spans="6:16">
      <c r="F25" s="1" t="s">
        <v>243</v>
      </c>
      <c r="G25" s="6" t="s">
        <v>266</v>
      </c>
      <c r="H25" s="1">
        <v>1</v>
      </c>
      <c r="I25" s="3">
        <v>0.5</v>
      </c>
      <c r="J25" s="6">
        <v>0.5</v>
      </c>
      <c r="K25" s="1" t="s">
        <v>245</v>
      </c>
    </row>
    <row r="26" spans="6:16">
      <c r="F26" s="1" t="s">
        <v>246</v>
      </c>
      <c r="G26" s="6" t="s">
        <v>266</v>
      </c>
      <c r="H26" s="1">
        <v>1</v>
      </c>
      <c r="I26" s="3">
        <v>1.5</v>
      </c>
    </row>
    <row r="27" spans="6:16">
      <c r="F27" s="1" t="s">
        <v>239</v>
      </c>
      <c r="G27" s="6" t="s">
        <v>266</v>
      </c>
      <c r="H27" s="1">
        <v>1</v>
      </c>
    </row>
    <row r="28" spans="6:16">
      <c r="F28" s="1" t="s">
        <v>253</v>
      </c>
      <c r="G28" s="6" t="s">
        <v>266</v>
      </c>
      <c r="H28" s="1">
        <v>1</v>
      </c>
      <c r="I28" s="3">
        <v>2</v>
      </c>
    </row>
    <row r="29" spans="6:16">
      <c r="F29" s="1" t="s">
        <v>242</v>
      </c>
      <c r="G29" s="6" t="s">
        <v>267</v>
      </c>
      <c r="I29" s="3">
        <v>0.16</v>
      </c>
      <c r="J29" s="6">
        <v>3.3000000000000002E-2</v>
      </c>
      <c r="K29" s="1" t="s">
        <v>245</v>
      </c>
      <c r="O29" s="108" t="s">
        <v>268</v>
      </c>
      <c r="P29" s="108"/>
    </row>
    <row r="30" spans="6:16">
      <c r="F30" s="70" t="s">
        <v>269</v>
      </c>
      <c r="G30" s="6" t="s">
        <v>270</v>
      </c>
      <c r="O30" s="73" t="s">
        <v>271</v>
      </c>
      <c r="P30" s="73" t="s">
        <v>272</v>
      </c>
    </row>
    <row r="31" spans="6:16">
      <c r="F31" s="1" t="s">
        <v>246</v>
      </c>
      <c r="G31" s="6" t="s">
        <v>273</v>
      </c>
      <c r="I31" s="3">
        <v>0.25</v>
      </c>
      <c r="O31" s="73">
        <f>1*P31/60</f>
        <v>0.66666666666666663</v>
      </c>
      <c r="P31" s="73">
        <v>40</v>
      </c>
    </row>
    <row r="32" spans="6:16" ht="15" customHeight="1">
      <c r="F32" s="1" t="s">
        <v>246</v>
      </c>
      <c r="G32" s="6" t="s">
        <v>274</v>
      </c>
      <c r="I32" s="3">
        <v>0.5</v>
      </c>
    </row>
    <row r="33" spans="6:11" ht="15" customHeight="1">
      <c r="F33" s="1" t="s">
        <v>242</v>
      </c>
      <c r="G33" s="6" t="s">
        <v>275</v>
      </c>
      <c r="I33" s="3">
        <v>0.25</v>
      </c>
      <c r="J33" s="6">
        <v>0.17</v>
      </c>
      <c r="K33" s="1" t="s">
        <v>245</v>
      </c>
    </row>
    <row r="34" spans="6:11" ht="15" customHeight="1">
      <c r="F34" s="1" t="s">
        <v>246</v>
      </c>
      <c r="G34" s="6" t="s">
        <v>276</v>
      </c>
      <c r="I34" s="3">
        <v>0</v>
      </c>
      <c r="J34" s="6">
        <v>1.5</v>
      </c>
      <c r="K34" s="1" t="s">
        <v>245</v>
      </c>
    </row>
    <row r="35" spans="6:11" ht="15" customHeight="1">
      <c r="F35" s="1" t="s">
        <v>246</v>
      </c>
      <c r="G35" s="6" t="s">
        <v>277</v>
      </c>
      <c r="I35" s="3">
        <v>1.5</v>
      </c>
      <c r="J35" s="6">
        <v>1.67</v>
      </c>
    </row>
    <row r="36" spans="6:11" ht="15" customHeight="1">
      <c r="F36" s="1" t="s">
        <v>242</v>
      </c>
      <c r="G36" s="6" t="s">
        <v>278</v>
      </c>
      <c r="I36" s="3">
        <v>0.17</v>
      </c>
      <c r="J36" s="6">
        <v>0.17</v>
      </c>
      <c r="K36" s="1" t="s">
        <v>245</v>
      </c>
    </row>
    <row r="37" spans="6:11" ht="15" customHeight="1">
      <c r="F37" s="1" t="s">
        <v>246</v>
      </c>
      <c r="G37" s="6" t="s">
        <v>279</v>
      </c>
    </row>
    <row r="38" spans="6:11" ht="15" customHeight="1">
      <c r="F38" s="1" t="s">
        <v>246</v>
      </c>
    </row>
  </sheetData>
  <mergeCells count="2">
    <mergeCell ref="A1:C1"/>
    <mergeCell ref="O29:P29"/>
  </mergeCells>
  <conditionalFormatting sqref="F3:F1048576">
    <cfRule type="cellIs" dxfId="9" priority="2" operator="equal">
      <formula>"BBDD"</formula>
    </cfRule>
    <cfRule type="cellIs" dxfId="8" priority="3" operator="equal">
      <formula>"GUI"</formula>
    </cfRule>
    <cfRule type="cellIs" dxfId="7" priority="4" operator="equal">
      <formula>"BACKEND"</formula>
    </cfRule>
    <cfRule type="cellIs" dxfId="6" priority="6" operator="equal">
      <formula>"OLIVIA"</formula>
    </cfRule>
    <cfRule type="cellIs" dxfId="5" priority="7" operator="equal">
      <formula>"ANA"</formula>
    </cfRule>
    <cfRule type="cellIs" dxfId="4" priority="8" operator="equal">
      <formula>"PALOMA"</formula>
    </cfRule>
    <cfRule type="cellIs" dxfId="3" priority="9" operator="equal">
      <formula>"CARLOS"</formula>
    </cfRule>
    <cfRule type="cellIs" dxfId="2" priority="10" operator="equal">
      <formula>"ORIANNA"</formula>
    </cfRule>
    <cfRule type="cellIs" dxfId="1" priority="11" operator="equal">
      <formula>"EUGENIO"</formula>
    </cfRule>
  </conditionalFormatting>
  <conditionalFormatting sqref="K3:K5 K7:K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2023-09-21T10:32:37Z</dcterms:created>
  <dcterms:modified xsi:type="dcterms:W3CDTF">2023-09-28T09:32:00Z</dcterms:modified>
  <cp:category/>
  <cp:contentStatus/>
</cp:coreProperties>
</file>