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iclo 10\Chamba\TGI\CBC\"/>
    </mc:Choice>
  </mc:AlternateContent>
  <xr:revisionPtr revIDLastSave="0" documentId="13_ncr:1_{EDAFE774-B08B-48DC-A0D9-4DA22BBADA6B}" xr6:coauthVersionLast="47" xr6:coauthVersionMax="47" xr10:uidLastSave="{00000000-0000-0000-0000-000000000000}"/>
  <bookViews>
    <workbookView xWindow="-108" yWindow="-108" windowWidth="23256" windowHeight="13176" xr2:uid="{0DE78283-B015-4DB4-A080-DDDD15ED6D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4" i="1"/>
  <c r="I6" i="1"/>
  <c r="L6" i="1"/>
  <c r="L12" i="1"/>
  <c r="K12" i="1"/>
  <c r="J12" i="1"/>
  <c r="I12" i="1"/>
  <c r="J6" i="1"/>
  <c r="K6" i="1"/>
  <c r="F24" i="1"/>
  <c r="F23" i="1"/>
  <c r="F21" i="1"/>
  <c r="F20" i="1"/>
  <c r="F19" i="1"/>
  <c r="F7" i="1"/>
  <c r="F8" i="1"/>
  <c r="F9" i="1"/>
  <c r="F10" i="1"/>
  <c r="F11" i="1"/>
  <c r="F16" i="1"/>
  <c r="F17" i="1"/>
  <c r="F22" i="1"/>
  <c r="F25" i="1"/>
  <c r="F6" i="1"/>
</calcChain>
</file>

<file path=xl/sharedStrings.xml><?xml version="1.0" encoding="utf-8"?>
<sst xmlns="http://schemas.openxmlformats.org/spreadsheetml/2006/main" count="43" uniqueCount="43">
  <si>
    <t>Cotizacion-Prototipo-GPS-CBC</t>
  </si>
  <si>
    <t>Item</t>
  </si>
  <si>
    <t>Costo</t>
  </si>
  <si>
    <t>Unidad</t>
  </si>
  <si>
    <t>Caja de electricidad 10x10x7</t>
  </si>
  <si>
    <t>Set de Jumpers</t>
  </si>
  <si>
    <t>Set de espadines hembra</t>
  </si>
  <si>
    <t>Total</t>
  </si>
  <si>
    <t>Modulo SD</t>
  </si>
  <si>
    <t>Conectores MOLEX de 4 pines (pareja)</t>
  </si>
  <si>
    <t>Conectores MOLEX de 2 pines (pareja)</t>
  </si>
  <si>
    <t>Soportes</t>
  </si>
  <si>
    <t>Galleta perforada 7x9</t>
  </si>
  <si>
    <t>Set de espadines macho</t>
  </si>
  <si>
    <t>Pantalla opcion1: LCD+I2C</t>
  </si>
  <si>
    <t>Pantalla opcion2: OLED 0.91 pulgadas</t>
  </si>
  <si>
    <t>Pantalla opcion3: OLED de 0.96 pulgadas</t>
  </si>
  <si>
    <t>COSMOS</t>
  </si>
  <si>
    <t>ElectroPRO</t>
  </si>
  <si>
    <t>Conectores opcion 1: MOLEX</t>
  </si>
  <si>
    <t>Conectores opcion 2: APM</t>
  </si>
  <si>
    <t>Conectores APM de 2 pines (pareja)</t>
  </si>
  <si>
    <t>Conectores APM de 6 pines (pareja)</t>
  </si>
  <si>
    <t>Conectores APM de 3 pines (pareja)</t>
  </si>
  <si>
    <t>Alimentacion opcion 2: Bateria 3.7V 2600mA</t>
  </si>
  <si>
    <t>Opcion1: LCD+I2C+MOLEX+pilas</t>
  </si>
  <si>
    <t>Comprar todo en COSMOS</t>
  </si>
  <si>
    <t>Opcion2: LCD+I2C+APM+pilas</t>
  </si>
  <si>
    <t>Comprar mezclado</t>
  </si>
  <si>
    <t>Si quitamos las pilas y los conectores:</t>
  </si>
  <si>
    <t>Opcion recomendada:</t>
  </si>
  <si>
    <t>Opcion3: OLED+MOLEX+pilas</t>
  </si>
  <si>
    <t>Opcion4: OLED+APM+pilas</t>
  </si>
  <si>
    <t>Opcion5: LCD+I2C+MOLEX+pilas</t>
  </si>
  <si>
    <t>Opcion6: LCD+I2C+APM+pilas</t>
  </si>
  <si>
    <t>Opcion7: OLED+MOLEX+pilas</t>
  </si>
  <si>
    <t>Opcion8: OLED+APM+pilas</t>
  </si>
  <si>
    <t>Opcion1</t>
  </si>
  <si>
    <t>IMPORTANTE</t>
  </si>
  <si>
    <t>Se reduce aprox 45 soles a todas las opciones</t>
  </si>
  <si>
    <t>Alimentacion opcion 1: pilas AAA DURACELL</t>
  </si>
  <si>
    <t>Precio referencial (SODIMAC)</t>
  </si>
  <si>
    <t>Soporte PILAS x3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</si>
</sst>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32BF-DAEE-4D10-B1C0-476D1CF70C0B}">
  <dimension ref="B3:L25"/>
  <sheetViews>
    <sheetView tabSelected="1" workbookViewId="0">
      <selection activeCell="G9" sqref="G9"/>
    </sheetView>
  </sheetViews>
  <sheetFormatPr baseColWidth="10" defaultRowHeight="14.4" x14ac:dyDescent="0.3"/>
  <cols>
    <col min="2" max="2" width="36.88671875" bestFit="1" customWidth="1"/>
    <col min="7" max="7" width="23" bestFit="1" customWidth="1"/>
    <col min="9" max="9" width="31.109375" bestFit="1" customWidth="1"/>
    <col min="10" max="10" width="37.6640625" bestFit="1" customWidth="1"/>
    <col min="11" max="11" width="24.77734375" bestFit="1" customWidth="1"/>
    <col min="12" max="12" width="22.77734375" bestFit="1" customWidth="1"/>
  </cols>
  <sheetData>
    <row r="3" spans="2:12" x14ac:dyDescent="0.3">
      <c r="B3" s="1" t="s">
        <v>0</v>
      </c>
      <c r="C3" s="1"/>
      <c r="D3" s="1"/>
      <c r="E3" s="1"/>
      <c r="F3" s="1"/>
      <c r="I3" s="1" t="s">
        <v>26</v>
      </c>
      <c r="J3" s="1"/>
      <c r="K3" s="1"/>
      <c r="L3" s="1"/>
    </row>
    <row r="4" spans="2:12" x14ac:dyDescent="0.3">
      <c r="B4" s="1" t="s">
        <v>1</v>
      </c>
      <c r="C4" s="1" t="s">
        <v>2</v>
      </c>
      <c r="D4" s="1"/>
      <c r="E4" s="1" t="s">
        <v>3</v>
      </c>
      <c r="F4" s="1" t="s">
        <v>7</v>
      </c>
      <c r="I4" s="2" t="s">
        <v>25</v>
      </c>
      <c r="J4" s="3" t="s">
        <v>27</v>
      </c>
      <c r="K4" s="3" t="s">
        <v>31</v>
      </c>
      <c r="L4" s="3" t="s">
        <v>32</v>
      </c>
    </row>
    <row r="5" spans="2:12" x14ac:dyDescent="0.3">
      <c r="B5" s="1"/>
      <c r="C5" s="3" t="s">
        <v>17</v>
      </c>
      <c r="D5" s="3" t="s">
        <v>18</v>
      </c>
      <c r="E5" s="1"/>
      <c r="F5" s="1"/>
      <c r="I5" s="2"/>
      <c r="J5" s="3"/>
      <c r="K5" s="3"/>
      <c r="L5" s="3"/>
    </row>
    <row r="6" spans="2:12" x14ac:dyDescent="0.3">
      <c r="B6" s="7" t="s">
        <v>12</v>
      </c>
      <c r="C6" s="23">
        <v>3</v>
      </c>
      <c r="D6" s="23"/>
      <c r="E6" s="23">
        <v>2</v>
      </c>
      <c r="F6" s="15">
        <f t="shared" ref="F6:F12" si="0">C6*E6</f>
        <v>6</v>
      </c>
      <c r="I6" s="2">
        <f>SUM(F6:F12,F16:F17,F22:F23,F25)</f>
        <v>104.6</v>
      </c>
      <c r="J6" s="3">
        <f>SUM(F6:F12,F19:F23,F25)</f>
        <v>111.5</v>
      </c>
      <c r="K6" s="3">
        <f>SUM(F6:F11,F14,F16:F17,F22:F23,F25)</f>
        <v>111.6</v>
      </c>
      <c r="L6" s="3">
        <f>SUM(F6:F11,F14,F19:F23,F25)</f>
        <v>118.5</v>
      </c>
    </row>
    <row r="7" spans="2:12" x14ac:dyDescent="0.3">
      <c r="B7" s="7" t="s">
        <v>4</v>
      </c>
      <c r="C7" s="24">
        <v>10</v>
      </c>
      <c r="D7" s="24"/>
      <c r="E7" s="24">
        <v>1</v>
      </c>
      <c r="F7" s="15">
        <f t="shared" si="0"/>
        <v>10</v>
      </c>
      <c r="I7" s="4"/>
      <c r="J7" s="4"/>
      <c r="K7" s="4"/>
      <c r="L7" s="4"/>
    </row>
    <row r="8" spans="2:12" x14ac:dyDescent="0.3">
      <c r="B8" s="7" t="s">
        <v>13</v>
      </c>
      <c r="C8" s="24">
        <v>1</v>
      </c>
      <c r="D8" s="24"/>
      <c r="E8" s="24">
        <v>2</v>
      </c>
      <c r="F8" s="15">
        <f t="shared" si="0"/>
        <v>2</v>
      </c>
      <c r="I8" s="4"/>
      <c r="J8" s="4"/>
      <c r="K8" s="4"/>
      <c r="L8" s="4"/>
    </row>
    <row r="9" spans="2:12" x14ac:dyDescent="0.3">
      <c r="B9" s="7" t="s">
        <v>6</v>
      </c>
      <c r="C9" s="24">
        <v>1.5</v>
      </c>
      <c r="D9" s="24"/>
      <c r="E9" s="24">
        <v>2</v>
      </c>
      <c r="F9" s="15">
        <f t="shared" si="0"/>
        <v>3</v>
      </c>
      <c r="I9" s="1" t="s">
        <v>28</v>
      </c>
      <c r="J9" s="1"/>
      <c r="K9" s="1"/>
      <c r="L9" s="1"/>
    </row>
    <row r="10" spans="2:12" x14ac:dyDescent="0.3">
      <c r="B10" s="7" t="s">
        <v>5</v>
      </c>
      <c r="C10" s="24">
        <v>6</v>
      </c>
      <c r="D10" s="24"/>
      <c r="E10" s="24">
        <v>1</v>
      </c>
      <c r="F10" s="15">
        <f t="shared" si="0"/>
        <v>6</v>
      </c>
      <c r="I10" s="3" t="s">
        <v>33</v>
      </c>
      <c r="J10" s="3" t="s">
        <v>34</v>
      </c>
      <c r="K10" s="3" t="s">
        <v>35</v>
      </c>
      <c r="L10" s="3" t="s">
        <v>36</v>
      </c>
    </row>
    <row r="11" spans="2:12" ht="15" thickBot="1" x14ac:dyDescent="0.35">
      <c r="B11" s="8" t="s">
        <v>8</v>
      </c>
      <c r="C11" s="25">
        <v>6</v>
      </c>
      <c r="D11" s="25">
        <v>9</v>
      </c>
      <c r="E11" s="25">
        <v>1</v>
      </c>
      <c r="F11" s="16">
        <f t="shared" si="0"/>
        <v>6</v>
      </c>
      <c r="I11" s="3"/>
      <c r="J11" s="3"/>
      <c r="K11" s="3"/>
      <c r="L11" s="3"/>
    </row>
    <row r="12" spans="2:12" x14ac:dyDescent="0.3">
      <c r="B12" s="9" t="s">
        <v>14</v>
      </c>
      <c r="C12" s="26">
        <v>21</v>
      </c>
      <c r="D12" s="26">
        <v>15</v>
      </c>
      <c r="E12" s="26">
        <v>1</v>
      </c>
      <c r="F12" s="17">
        <f t="shared" si="0"/>
        <v>21</v>
      </c>
      <c r="I12" s="3">
        <f>SUM(F6:F11,D12,F16:F17,F22:F23,F25)</f>
        <v>98.6</v>
      </c>
      <c r="J12" s="3">
        <f>SUM(F6:F11,D12,F19:F23,F25)</f>
        <v>105.5</v>
      </c>
      <c r="K12" s="3">
        <f>SUM(F6:F11,D13,F16:F17,F22:F23,F25)</f>
        <v>101.6</v>
      </c>
      <c r="L12" s="3">
        <f>SUM(F6:F11,D13,F19:F23,F25)</f>
        <v>108.5</v>
      </c>
    </row>
    <row r="13" spans="2:12" x14ac:dyDescent="0.3">
      <c r="B13" s="8" t="s">
        <v>15</v>
      </c>
      <c r="C13" s="25"/>
      <c r="D13" s="25">
        <v>18</v>
      </c>
      <c r="E13" s="25">
        <v>1</v>
      </c>
      <c r="F13" s="16"/>
    </row>
    <row r="14" spans="2:12" ht="15" thickBot="1" x14ac:dyDescent="0.35">
      <c r="B14" s="10" t="s">
        <v>16</v>
      </c>
      <c r="C14" s="27">
        <v>28</v>
      </c>
      <c r="D14" s="27"/>
      <c r="E14" s="27">
        <v>1</v>
      </c>
      <c r="F14" s="18">
        <f>C14*E14</f>
        <v>28</v>
      </c>
    </row>
    <row r="15" spans="2:12" x14ac:dyDescent="0.3">
      <c r="B15" s="11" t="s">
        <v>19</v>
      </c>
      <c r="C15" s="28"/>
      <c r="D15" s="28"/>
      <c r="E15" s="28"/>
      <c r="F15" s="19"/>
      <c r="I15" s="4" t="s">
        <v>29</v>
      </c>
      <c r="J15" s="4" t="s">
        <v>39</v>
      </c>
    </row>
    <row r="16" spans="2:12" x14ac:dyDescent="0.3">
      <c r="B16" s="7" t="s">
        <v>9</v>
      </c>
      <c r="C16" s="24">
        <v>0.8</v>
      </c>
      <c r="D16" s="24"/>
      <c r="E16" s="24">
        <v>2</v>
      </c>
      <c r="F16" s="15">
        <f>C16*E16</f>
        <v>1.6</v>
      </c>
      <c r="I16" s="4"/>
      <c r="J16" s="4"/>
    </row>
    <row r="17" spans="2:10" ht="15" thickBot="1" x14ac:dyDescent="0.35">
      <c r="B17" s="12" t="s">
        <v>10</v>
      </c>
      <c r="C17" s="29">
        <v>0.5</v>
      </c>
      <c r="D17" s="29"/>
      <c r="E17" s="29">
        <v>2</v>
      </c>
      <c r="F17" s="20">
        <f>C17*E17</f>
        <v>1</v>
      </c>
      <c r="I17" s="4" t="s">
        <v>30</v>
      </c>
      <c r="J17" s="5" t="s">
        <v>37</v>
      </c>
    </row>
    <row r="18" spans="2:10" x14ac:dyDescent="0.3">
      <c r="B18" s="11" t="s">
        <v>20</v>
      </c>
      <c r="C18" s="28"/>
      <c r="D18" s="28"/>
      <c r="E18" s="28"/>
      <c r="F18" s="19"/>
    </row>
    <row r="19" spans="2:10" x14ac:dyDescent="0.3">
      <c r="B19" s="7" t="s">
        <v>21</v>
      </c>
      <c r="C19" s="24">
        <v>1.5</v>
      </c>
      <c r="D19" s="24"/>
      <c r="E19" s="24">
        <v>2</v>
      </c>
      <c r="F19" s="15">
        <f t="shared" ref="F19:F25" si="1">C19*E19</f>
        <v>3</v>
      </c>
      <c r="I19" s="6" t="s">
        <v>38</v>
      </c>
    </row>
    <row r="20" spans="2:10" x14ac:dyDescent="0.3">
      <c r="B20" s="7" t="s">
        <v>23</v>
      </c>
      <c r="C20" s="24">
        <v>2</v>
      </c>
      <c r="D20" s="24"/>
      <c r="E20" s="24">
        <v>2</v>
      </c>
      <c r="F20" s="15">
        <f t="shared" si="1"/>
        <v>4</v>
      </c>
    </row>
    <row r="21" spans="2:10" ht="15" thickBot="1" x14ac:dyDescent="0.35">
      <c r="B21" s="12" t="s">
        <v>22</v>
      </c>
      <c r="C21" s="29">
        <v>2.5</v>
      </c>
      <c r="D21" s="29"/>
      <c r="E21" s="29">
        <v>1</v>
      </c>
      <c r="F21" s="20">
        <f t="shared" si="1"/>
        <v>2.5</v>
      </c>
      <c r="I21" s="33" t="s">
        <v>41</v>
      </c>
    </row>
    <row r="22" spans="2:10" x14ac:dyDescent="0.3">
      <c r="B22" s="11" t="s">
        <v>42</v>
      </c>
      <c r="C22" s="28">
        <v>3</v>
      </c>
      <c r="D22" s="28"/>
      <c r="E22" s="28">
        <v>1</v>
      </c>
      <c r="F22" s="19">
        <f t="shared" si="1"/>
        <v>3</v>
      </c>
    </row>
    <row r="23" spans="2:10" ht="15" thickBot="1" x14ac:dyDescent="0.35">
      <c r="B23" s="12" t="s">
        <v>40</v>
      </c>
      <c r="C23" s="32">
        <v>13</v>
      </c>
      <c r="D23" s="29"/>
      <c r="E23" s="29">
        <v>3</v>
      </c>
      <c r="F23" s="20">
        <f t="shared" si="1"/>
        <v>39</v>
      </c>
    </row>
    <row r="24" spans="2:10" ht="15" thickBot="1" x14ac:dyDescent="0.35">
      <c r="B24" s="13" t="s">
        <v>24</v>
      </c>
      <c r="C24" s="30">
        <v>15</v>
      </c>
      <c r="D24" s="30"/>
      <c r="E24" s="30">
        <v>1</v>
      </c>
      <c r="F24" s="21">
        <f t="shared" si="1"/>
        <v>15</v>
      </c>
    </row>
    <row r="25" spans="2:10" x14ac:dyDescent="0.3">
      <c r="B25" s="14" t="s">
        <v>11</v>
      </c>
      <c r="C25" s="31">
        <v>1.5</v>
      </c>
      <c r="D25" s="31"/>
      <c r="E25" s="31">
        <v>4</v>
      </c>
      <c r="F25" s="22">
        <f t="shared" si="1"/>
        <v>6</v>
      </c>
    </row>
  </sheetData>
  <mergeCells count="7">
    <mergeCell ref="C4:D4"/>
    <mergeCell ref="I3:L3"/>
    <mergeCell ref="I9:L9"/>
    <mergeCell ref="B3:F3"/>
    <mergeCell ref="B4:B5"/>
    <mergeCell ref="E4:E5"/>
    <mergeCell ref="F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Banda Moreno</dc:creator>
  <cp:lastModifiedBy>Carlos Banda Moreno</cp:lastModifiedBy>
  <dcterms:created xsi:type="dcterms:W3CDTF">2024-10-16T23:08:10Z</dcterms:created>
  <dcterms:modified xsi:type="dcterms:W3CDTF">2024-10-17T15:30:37Z</dcterms:modified>
</cp:coreProperties>
</file>